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s\dash unica\"/>
    </mc:Choice>
  </mc:AlternateContent>
  <xr:revisionPtr revIDLastSave="0" documentId="13_ncr:1_{130BA9CE-9C31-4F2C-AB04-69AA54774474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H5788" i="1" l="1"/>
  <c r="H5789" i="1"/>
  <c r="H5790" i="1"/>
  <c r="H5791" i="1"/>
  <c r="H5792" i="1"/>
  <c r="H5793" i="1"/>
  <c r="H5794" i="1"/>
  <c r="H5795" i="1"/>
  <c r="H5796" i="1"/>
  <c r="H5797" i="1"/>
  <c r="H5798" i="1"/>
  <c r="H5799" i="1"/>
  <c r="H5800" i="1"/>
  <c r="H5801" i="1"/>
  <c r="H5802" i="1"/>
  <c r="H5803" i="1"/>
  <c r="H5804" i="1"/>
  <c r="H5805" i="1"/>
  <c r="H5806" i="1"/>
  <c r="H5807" i="1"/>
  <c r="H5808" i="1"/>
  <c r="H5809" i="1"/>
  <c r="H5810" i="1"/>
  <c r="H5811" i="1"/>
  <c r="H5812" i="1"/>
  <c r="H5813" i="1"/>
  <c r="H5814" i="1"/>
  <c r="H5815" i="1"/>
  <c r="H5816" i="1"/>
  <c r="H5817" i="1"/>
  <c r="H5818" i="1"/>
  <c r="H5819" i="1"/>
  <c r="H5820" i="1"/>
  <c r="H5821" i="1"/>
  <c r="H5822" i="1"/>
  <c r="H5823" i="1"/>
  <c r="H5824" i="1"/>
  <c r="H5825" i="1"/>
  <c r="H5826" i="1"/>
  <c r="H5827" i="1"/>
  <c r="H5828" i="1"/>
  <c r="H5829" i="1"/>
  <c r="H5830" i="1"/>
  <c r="H5831" i="1"/>
  <c r="H5832" i="1"/>
  <c r="H5833" i="1"/>
  <c r="H5834" i="1"/>
  <c r="H5835" i="1"/>
  <c r="H5836" i="1"/>
  <c r="H5837" i="1"/>
  <c r="H5838" i="1"/>
  <c r="H5839" i="1"/>
  <c r="H5840" i="1"/>
  <c r="H5841" i="1"/>
  <c r="H5842" i="1"/>
  <c r="H5843" i="1"/>
  <c r="H5844" i="1"/>
  <c r="H5845" i="1"/>
  <c r="H5846" i="1"/>
  <c r="H5847" i="1"/>
  <c r="H5848" i="1"/>
  <c r="H5849" i="1"/>
  <c r="H5850" i="1"/>
  <c r="H5851" i="1"/>
  <c r="H5852" i="1"/>
  <c r="H5853" i="1"/>
  <c r="H5854" i="1"/>
  <c r="H5855" i="1"/>
  <c r="H5856" i="1"/>
  <c r="H5857" i="1"/>
  <c r="H5858" i="1"/>
  <c r="H5859" i="1"/>
  <c r="H5860" i="1"/>
  <c r="H5861" i="1"/>
  <c r="H5862" i="1"/>
  <c r="H5863" i="1"/>
  <c r="H5864" i="1"/>
  <c r="H5865" i="1"/>
  <c r="H5866" i="1"/>
  <c r="H5867" i="1"/>
  <c r="H5868" i="1"/>
  <c r="H5869" i="1"/>
  <c r="H5870" i="1"/>
  <c r="H5871" i="1"/>
  <c r="H5872" i="1"/>
  <c r="H5873" i="1"/>
  <c r="H5874" i="1"/>
  <c r="H5875" i="1"/>
  <c r="H5876" i="1"/>
  <c r="H5877" i="1"/>
  <c r="H5878" i="1"/>
  <c r="H5879" i="1"/>
  <c r="H5880" i="1"/>
  <c r="H5881" i="1"/>
  <c r="H5882" i="1"/>
  <c r="H5883" i="1"/>
  <c r="H5884" i="1"/>
  <c r="H5885" i="1"/>
  <c r="H5886" i="1"/>
  <c r="H5887" i="1"/>
  <c r="H5888" i="1"/>
  <c r="H5889" i="1"/>
  <c r="H5890" i="1"/>
  <c r="H5891" i="1"/>
  <c r="H5892" i="1"/>
  <c r="H5893" i="1"/>
  <c r="H5894" i="1"/>
  <c r="H5895" i="1"/>
  <c r="H5896" i="1"/>
  <c r="H5897" i="1"/>
  <c r="H5898" i="1"/>
  <c r="H5899" i="1"/>
  <c r="H5900" i="1"/>
  <c r="H5901" i="1"/>
  <c r="H5902" i="1"/>
  <c r="H5903" i="1"/>
  <c r="H5904" i="1"/>
  <c r="H5905" i="1"/>
  <c r="H5906" i="1"/>
  <c r="H5907" i="1"/>
  <c r="H5908" i="1"/>
  <c r="H5909" i="1"/>
  <c r="H5910" i="1"/>
  <c r="H5911" i="1"/>
  <c r="H5912" i="1"/>
  <c r="H5913" i="1"/>
  <c r="H5914" i="1"/>
  <c r="H5915" i="1"/>
  <c r="H5916" i="1"/>
  <c r="H5917" i="1"/>
  <c r="H5918" i="1"/>
  <c r="H5919" i="1"/>
  <c r="H5920" i="1"/>
  <c r="H5921" i="1"/>
  <c r="H5922" i="1"/>
  <c r="H5923" i="1"/>
  <c r="H5924" i="1"/>
  <c r="H5925" i="1"/>
  <c r="H5926" i="1"/>
  <c r="H5927" i="1"/>
  <c r="H5928" i="1"/>
  <c r="H5929" i="1"/>
  <c r="H5930" i="1"/>
  <c r="H5931" i="1"/>
  <c r="H5932" i="1"/>
  <c r="H5933" i="1"/>
  <c r="H5934" i="1"/>
  <c r="H5935" i="1"/>
  <c r="H5936" i="1"/>
  <c r="H5937" i="1"/>
  <c r="H5938" i="1"/>
  <c r="H5939" i="1"/>
  <c r="H5940" i="1"/>
  <c r="H5941" i="1"/>
  <c r="H5942" i="1"/>
  <c r="H5943" i="1"/>
  <c r="H5944" i="1"/>
  <c r="H5945" i="1"/>
  <c r="H5946" i="1"/>
  <c r="H5947" i="1"/>
  <c r="H5948" i="1"/>
  <c r="H5949" i="1"/>
  <c r="H5950" i="1"/>
  <c r="H5951" i="1"/>
  <c r="H5952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W5788" i="1"/>
  <c r="W5789" i="1"/>
  <c r="W5790" i="1"/>
  <c r="W5791" i="1"/>
  <c r="W5792" i="1"/>
  <c r="W5793" i="1"/>
  <c r="W5794" i="1"/>
  <c r="W5795" i="1"/>
  <c r="W5796" i="1"/>
  <c r="W5797" i="1"/>
  <c r="W5798" i="1"/>
  <c r="W5799" i="1"/>
  <c r="W5800" i="1"/>
  <c r="W5801" i="1"/>
  <c r="W5802" i="1"/>
  <c r="W5803" i="1"/>
  <c r="W5804" i="1"/>
  <c r="W5805" i="1"/>
  <c r="W5806" i="1"/>
  <c r="W5807" i="1"/>
  <c r="W5808" i="1"/>
  <c r="W5809" i="1"/>
  <c r="W5810" i="1"/>
  <c r="W5811" i="1"/>
  <c r="W5812" i="1"/>
  <c r="W5813" i="1"/>
  <c r="W5814" i="1"/>
  <c r="W5815" i="1"/>
  <c r="W5816" i="1"/>
  <c r="W5817" i="1"/>
  <c r="W5818" i="1"/>
  <c r="W5819" i="1"/>
  <c r="W5820" i="1"/>
  <c r="W5821" i="1"/>
  <c r="W5822" i="1"/>
  <c r="W5823" i="1"/>
  <c r="W5824" i="1"/>
  <c r="W5825" i="1"/>
  <c r="W5826" i="1"/>
  <c r="W5827" i="1"/>
  <c r="W5828" i="1"/>
  <c r="W5829" i="1"/>
  <c r="W5830" i="1"/>
  <c r="W5831" i="1"/>
  <c r="W5832" i="1"/>
  <c r="W5833" i="1"/>
  <c r="W5834" i="1"/>
  <c r="W5835" i="1"/>
  <c r="W5836" i="1"/>
  <c r="W5837" i="1"/>
  <c r="W5838" i="1"/>
  <c r="W5839" i="1"/>
  <c r="W5840" i="1"/>
  <c r="W5841" i="1"/>
  <c r="W5842" i="1"/>
  <c r="W5843" i="1"/>
  <c r="W5844" i="1"/>
  <c r="W5845" i="1"/>
  <c r="W5846" i="1"/>
  <c r="W5847" i="1"/>
  <c r="W5848" i="1"/>
  <c r="W5849" i="1"/>
  <c r="W5850" i="1"/>
  <c r="W5851" i="1"/>
  <c r="W5852" i="1"/>
  <c r="W5853" i="1"/>
  <c r="W5854" i="1"/>
  <c r="W5855" i="1"/>
  <c r="W5856" i="1"/>
  <c r="W5857" i="1"/>
  <c r="W5858" i="1"/>
  <c r="W5859" i="1"/>
  <c r="W5860" i="1"/>
  <c r="W5861" i="1"/>
  <c r="W5862" i="1"/>
  <c r="W5863" i="1"/>
  <c r="W5864" i="1"/>
  <c r="W5865" i="1"/>
  <c r="W5866" i="1"/>
  <c r="W5867" i="1"/>
  <c r="W5868" i="1"/>
  <c r="W5869" i="1"/>
  <c r="W5870" i="1"/>
  <c r="W5871" i="1"/>
  <c r="W5872" i="1"/>
  <c r="W5873" i="1"/>
  <c r="W5874" i="1"/>
  <c r="W5875" i="1"/>
  <c r="W5876" i="1"/>
  <c r="W5877" i="1"/>
  <c r="W5878" i="1"/>
  <c r="W5879" i="1"/>
  <c r="W5880" i="1"/>
  <c r="W5881" i="1"/>
  <c r="W5882" i="1"/>
  <c r="W5883" i="1"/>
  <c r="W5884" i="1"/>
  <c r="W5885" i="1"/>
  <c r="W5886" i="1"/>
  <c r="W5887" i="1"/>
  <c r="W5888" i="1"/>
  <c r="W5889" i="1"/>
  <c r="W5890" i="1"/>
  <c r="W5891" i="1"/>
  <c r="W5892" i="1"/>
  <c r="W5893" i="1"/>
  <c r="W5894" i="1"/>
  <c r="W5895" i="1"/>
  <c r="W5896" i="1"/>
  <c r="W5897" i="1"/>
  <c r="W5898" i="1"/>
  <c r="W5899" i="1"/>
  <c r="W5900" i="1"/>
  <c r="W5901" i="1"/>
  <c r="W5902" i="1"/>
  <c r="W5903" i="1"/>
  <c r="W5904" i="1"/>
  <c r="W5905" i="1"/>
  <c r="W5906" i="1"/>
  <c r="W5907" i="1"/>
  <c r="W5908" i="1"/>
  <c r="W5909" i="1"/>
  <c r="W5910" i="1"/>
  <c r="W5911" i="1"/>
  <c r="W5912" i="1"/>
  <c r="W5913" i="1"/>
  <c r="W5914" i="1"/>
  <c r="W5915" i="1"/>
  <c r="W5916" i="1"/>
  <c r="W5917" i="1"/>
  <c r="W5918" i="1"/>
  <c r="W5919" i="1"/>
  <c r="W5920" i="1"/>
  <c r="W5921" i="1"/>
  <c r="W5922" i="1"/>
  <c r="W5923" i="1"/>
  <c r="W5924" i="1"/>
  <c r="W5925" i="1"/>
  <c r="W5926" i="1"/>
  <c r="W5927" i="1"/>
  <c r="W5928" i="1"/>
  <c r="W5929" i="1"/>
  <c r="W5930" i="1"/>
  <c r="W5931" i="1"/>
  <c r="W5932" i="1"/>
  <c r="W5933" i="1"/>
  <c r="W5934" i="1"/>
  <c r="W5935" i="1"/>
  <c r="W5936" i="1"/>
  <c r="W5937" i="1"/>
  <c r="W5938" i="1"/>
  <c r="W5939" i="1"/>
  <c r="W5940" i="1"/>
  <c r="W5941" i="1"/>
  <c r="W5942" i="1"/>
  <c r="W5943" i="1"/>
  <c r="W5944" i="1"/>
  <c r="W5945" i="1"/>
  <c r="W5946" i="1"/>
  <c r="W5947" i="1"/>
  <c r="W5948" i="1"/>
  <c r="W5949" i="1"/>
  <c r="W5950" i="1"/>
  <c r="W5951" i="1"/>
  <c r="W5952" i="1"/>
  <c r="X5788" i="1"/>
  <c r="X5789" i="1"/>
  <c r="X5790" i="1"/>
  <c r="X5791" i="1"/>
  <c r="X5792" i="1"/>
  <c r="X5793" i="1"/>
  <c r="X5794" i="1"/>
  <c r="X5795" i="1"/>
  <c r="X5796" i="1"/>
  <c r="X5797" i="1"/>
  <c r="X5798" i="1"/>
  <c r="X5799" i="1"/>
  <c r="X5800" i="1"/>
  <c r="X5801" i="1"/>
  <c r="X5802" i="1"/>
  <c r="X5803" i="1"/>
  <c r="X5804" i="1"/>
  <c r="X5805" i="1"/>
  <c r="X5806" i="1"/>
  <c r="X5807" i="1"/>
  <c r="X5808" i="1"/>
  <c r="X5809" i="1"/>
  <c r="X5810" i="1"/>
  <c r="X5811" i="1"/>
  <c r="X5812" i="1"/>
  <c r="X5813" i="1"/>
  <c r="X5814" i="1"/>
  <c r="X5815" i="1"/>
  <c r="X5816" i="1"/>
  <c r="X5817" i="1"/>
  <c r="X5818" i="1"/>
  <c r="X5819" i="1"/>
  <c r="X5820" i="1"/>
  <c r="X5821" i="1"/>
  <c r="X5822" i="1"/>
  <c r="X5823" i="1"/>
  <c r="X5824" i="1"/>
  <c r="X5825" i="1"/>
  <c r="X5826" i="1"/>
  <c r="X5827" i="1"/>
  <c r="X5828" i="1"/>
  <c r="X5829" i="1"/>
  <c r="X5830" i="1"/>
  <c r="X5831" i="1"/>
  <c r="X5832" i="1"/>
  <c r="X5833" i="1"/>
  <c r="X5834" i="1"/>
  <c r="X5835" i="1"/>
  <c r="X5836" i="1"/>
  <c r="X5837" i="1"/>
  <c r="X5838" i="1"/>
  <c r="X5839" i="1"/>
  <c r="X5840" i="1"/>
  <c r="X5841" i="1"/>
  <c r="X5842" i="1"/>
  <c r="X5843" i="1"/>
  <c r="X5844" i="1"/>
  <c r="X5845" i="1"/>
  <c r="X5846" i="1"/>
  <c r="X5847" i="1"/>
  <c r="X5848" i="1"/>
  <c r="X5849" i="1"/>
  <c r="X5850" i="1"/>
  <c r="X5851" i="1"/>
  <c r="X5852" i="1"/>
  <c r="X5853" i="1"/>
  <c r="X5854" i="1"/>
  <c r="X5855" i="1"/>
  <c r="X5856" i="1"/>
  <c r="X5857" i="1"/>
  <c r="X5858" i="1"/>
  <c r="X5859" i="1"/>
  <c r="X5860" i="1"/>
  <c r="X5861" i="1"/>
  <c r="X5862" i="1"/>
  <c r="X5863" i="1"/>
  <c r="X5864" i="1"/>
  <c r="X5865" i="1"/>
  <c r="X5866" i="1"/>
  <c r="X5867" i="1"/>
  <c r="X5868" i="1"/>
  <c r="X5869" i="1"/>
  <c r="X5870" i="1"/>
  <c r="X5871" i="1"/>
  <c r="X5872" i="1"/>
  <c r="X5873" i="1"/>
  <c r="X5874" i="1"/>
  <c r="X5875" i="1"/>
  <c r="X5876" i="1"/>
  <c r="X5877" i="1"/>
  <c r="X5878" i="1"/>
  <c r="X5879" i="1"/>
  <c r="X5880" i="1"/>
  <c r="X5881" i="1"/>
  <c r="X5882" i="1"/>
  <c r="X5883" i="1"/>
  <c r="X5884" i="1"/>
  <c r="X5885" i="1"/>
  <c r="X5886" i="1"/>
  <c r="X5887" i="1"/>
  <c r="X5888" i="1"/>
  <c r="X5889" i="1"/>
  <c r="X5890" i="1"/>
  <c r="X5891" i="1"/>
  <c r="X5892" i="1"/>
  <c r="X5893" i="1"/>
  <c r="X5894" i="1"/>
  <c r="X5895" i="1"/>
  <c r="X5896" i="1"/>
  <c r="X5897" i="1"/>
  <c r="X5898" i="1"/>
  <c r="X5899" i="1"/>
  <c r="X5900" i="1"/>
  <c r="X5901" i="1"/>
  <c r="X5902" i="1"/>
  <c r="X5903" i="1"/>
  <c r="X5904" i="1"/>
  <c r="X5905" i="1"/>
  <c r="X5906" i="1"/>
  <c r="X5907" i="1"/>
  <c r="X5908" i="1"/>
  <c r="X5909" i="1"/>
  <c r="X5910" i="1"/>
  <c r="X5911" i="1"/>
  <c r="X5912" i="1"/>
  <c r="X5913" i="1"/>
  <c r="X5914" i="1"/>
  <c r="X5915" i="1"/>
  <c r="X5916" i="1"/>
  <c r="X5917" i="1"/>
  <c r="X5918" i="1"/>
  <c r="X5919" i="1"/>
  <c r="X5920" i="1"/>
  <c r="X5921" i="1"/>
  <c r="X5922" i="1"/>
  <c r="X5923" i="1"/>
  <c r="X5924" i="1"/>
  <c r="X5925" i="1"/>
  <c r="X5926" i="1"/>
  <c r="X5927" i="1"/>
  <c r="X5928" i="1"/>
  <c r="X5929" i="1"/>
  <c r="X5930" i="1"/>
  <c r="X5931" i="1"/>
  <c r="X5932" i="1"/>
  <c r="X5933" i="1"/>
  <c r="X5934" i="1"/>
  <c r="X5935" i="1"/>
  <c r="X5936" i="1"/>
  <c r="X5937" i="1"/>
  <c r="X5938" i="1"/>
  <c r="X5939" i="1"/>
  <c r="X5940" i="1"/>
  <c r="X5941" i="1"/>
  <c r="X5942" i="1"/>
  <c r="X5943" i="1"/>
  <c r="X5944" i="1"/>
  <c r="X5945" i="1"/>
  <c r="X5946" i="1"/>
  <c r="X5947" i="1"/>
  <c r="X5948" i="1"/>
  <c r="X5949" i="1"/>
  <c r="X5950" i="1"/>
  <c r="X5951" i="1"/>
  <c r="X5952" i="1"/>
  <c r="H5669" i="1"/>
  <c r="H5670" i="1"/>
  <c r="H5671" i="1"/>
  <c r="H5672" i="1"/>
  <c r="H5673" i="1"/>
  <c r="H5674" i="1"/>
  <c r="H5675" i="1"/>
  <c r="H5676" i="1"/>
  <c r="H5677" i="1"/>
  <c r="H5678" i="1"/>
  <c r="H5679" i="1"/>
  <c r="H5680" i="1"/>
  <c r="H5681" i="1"/>
  <c r="H5682" i="1"/>
  <c r="H5683" i="1"/>
  <c r="H5684" i="1"/>
  <c r="H5685" i="1"/>
  <c r="H5686" i="1"/>
  <c r="H5687" i="1"/>
  <c r="H5688" i="1"/>
  <c r="H5689" i="1"/>
  <c r="H5690" i="1"/>
  <c r="H5691" i="1"/>
  <c r="H5692" i="1"/>
  <c r="H5693" i="1"/>
  <c r="H5694" i="1"/>
  <c r="H5695" i="1"/>
  <c r="H5696" i="1"/>
  <c r="H5697" i="1"/>
  <c r="H5698" i="1"/>
  <c r="H5699" i="1"/>
  <c r="H5700" i="1"/>
  <c r="H5701" i="1"/>
  <c r="H5702" i="1"/>
  <c r="H5703" i="1"/>
  <c r="H5704" i="1"/>
  <c r="H5705" i="1"/>
  <c r="H5706" i="1"/>
  <c r="H5707" i="1"/>
  <c r="H5708" i="1"/>
  <c r="H5709" i="1"/>
  <c r="H5710" i="1"/>
  <c r="H5711" i="1"/>
  <c r="H5712" i="1"/>
  <c r="H5713" i="1"/>
  <c r="H5714" i="1"/>
  <c r="H5715" i="1"/>
  <c r="H5716" i="1"/>
  <c r="H5717" i="1"/>
  <c r="H5718" i="1"/>
  <c r="H5719" i="1"/>
  <c r="H5720" i="1"/>
  <c r="H5721" i="1"/>
  <c r="H5722" i="1"/>
  <c r="H5723" i="1"/>
  <c r="H5724" i="1"/>
  <c r="H5725" i="1"/>
  <c r="H5726" i="1"/>
  <c r="H5727" i="1"/>
  <c r="H5728" i="1"/>
  <c r="H5729" i="1"/>
  <c r="H5730" i="1"/>
  <c r="H5731" i="1"/>
  <c r="H5732" i="1"/>
  <c r="H5733" i="1"/>
  <c r="H5734" i="1"/>
  <c r="H5735" i="1"/>
  <c r="H5736" i="1"/>
  <c r="H5737" i="1"/>
  <c r="H5738" i="1"/>
  <c r="H5739" i="1"/>
  <c r="H5740" i="1"/>
  <c r="H5741" i="1"/>
  <c r="H5742" i="1"/>
  <c r="H5743" i="1"/>
  <c r="H5744" i="1"/>
  <c r="H5745" i="1"/>
  <c r="H5746" i="1"/>
  <c r="H5747" i="1"/>
  <c r="H5748" i="1"/>
  <c r="H5749" i="1"/>
  <c r="H5750" i="1"/>
  <c r="H5751" i="1"/>
  <c r="H5752" i="1"/>
  <c r="H5753" i="1"/>
  <c r="H5754" i="1"/>
  <c r="H5755" i="1"/>
  <c r="H5756" i="1"/>
  <c r="H5757" i="1"/>
  <c r="H5758" i="1"/>
  <c r="H5759" i="1"/>
  <c r="H5760" i="1"/>
  <c r="H5761" i="1"/>
  <c r="H5762" i="1"/>
  <c r="H5763" i="1"/>
  <c r="H5764" i="1"/>
  <c r="H5765" i="1"/>
  <c r="H5766" i="1"/>
  <c r="H5767" i="1"/>
  <c r="H5768" i="1"/>
  <c r="H5769" i="1"/>
  <c r="H5770" i="1"/>
  <c r="H5771" i="1"/>
  <c r="H5772" i="1"/>
  <c r="H5773" i="1"/>
  <c r="H5774" i="1"/>
  <c r="H5775" i="1"/>
  <c r="H5776" i="1"/>
  <c r="H5777" i="1"/>
  <c r="H5778" i="1"/>
  <c r="H5779" i="1"/>
  <c r="H5780" i="1"/>
  <c r="H5781" i="1"/>
  <c r="H5782" i="1"/>
  <c r="H5783" i="1"/>
  <c r="H5784" i="1"/>
  <c r="H5785" i="1"/>
  <c r="H5786" i="1"/>
  <c r="H5787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W5669" i="1"/>
  <c r="W5670" i="1"/>
  <c r="W5671" i="1"/>
  <c r="W5672" i="1"/>
  <c r="W5673" i="1"/>
  <c r="W5674" i="1"/>
  <c r="W5675" i="1"/>
  <c r="W5676" i="1"/>
  <c r="W5677" i="1"/>
  <c r="W5678" i="1"/>
  <c r="W5679" i="1"/>
  <c r="W5680" i="1"/>
  <c r="W5681" i="1"/>
  <c r="W5682" i="1"/>
  <c r="W5683" i="1"/>
  <c r="W5684" i="1"/>
  <c r="W5685" i="1"/>
  <c r="W5686" i="1"/>
  <c r="W5687" i="1"/>
  <c r="W5688" i="1"/>
  <c r="W5689" i="1"/>
  <c r="W5690" i="1"/>
  <c r="W5691" i="1"/>
  <c r="W5692" i="1"/>
  <c r="W5693" i="1"/>
  <c r="W5694" i="1"/>
  <c r="W5695" i="1"/>
  <c r="W5696" i="1"/>
  <c r="W5697" i="1"/>
  <c r="W5698" i="1"/>
  <c r="W5699" i="1"/>
  <c r="W5700" i="1"/>
  <c r="W5701" i="1"/>
  <c r="W5702" i="1"/>
  <c r="W5703" i="1"/>
  <c r="W5704" i="1"/>
  <c r="W5705" i="1"/>
  <c r="W5706" i="1"/>
  <c r="W5707" i="1"/>
  <c r="W5708" i="1"/>
  <c r="W5709" i="1"/>
  <c r="W5710" i="1"/>
  <c r="W5711" i="1"/>
  <c r="W5712" i="1"/>
  <c r="W5713" i="1"/>
  <c r="W5714" i="1"/>
  <c r="W5715" i="1"/>
  <c r="W5716" i="1"/>
  <c r="W5717" i="1"/>
  <c r="W5718" i="1"/>
  <c r="W5719" i="1"/>
  <c r="W5720" i="1"/>
  <c r="W5721" i="1"/>
  <c r="W5722" i="1"/>
  <c r="W5723" i="1"/>
  <c r="W5724" i="1"/>
  <c r="W5725" i="1"/>
  <c r="W5726" i="1"/>
  <c r="W5727" i="1"/>
  <c r="W5728" i="1"/>
  <c r="W5729" i="1"/>
  <c r="W5730" i="1"/>
  <c r="W5731" i="1"/>
  <c r="W5732" i="1"/>
  <c r="W5733" i="1"/>
  <c r="W5734" i="1"/>
  <c r="W5735" i="1"/>
  <c r="W5736" i="1"/>
  <c r="W5737" i="1"/>
  <c r="W5738" i="1"/>
  <c r="W5739" i="1"/>
  <c r="W5740" i="1"/>
  <c r="W5741" i="1"/>
  <c r="W5742" i="1"/>
  <c r="W5743" i="1"/>
  <c r="W5744" i="1"/>
  <c r="W5745" i="1"/>
  <c r="W5746" i="1"/>
  <c r="W5747" i="1"/>
  <c r="W5748" i="1"/>
  <c r="W5749" i="1"/>
  <c r="W5750" i="1"/>
  <c r="W5751" i="1"/>
  <c r="W5752" i="1"/>
  <c r="W5753" i="1"/>
  <c r="W5754" i="1"/>
  <c r="W5755" i="1"/>
  <c r="W5756" i="1"/>
  <c r="W5757" i="1"/>
  <c r="W5758" i="1"/>
  <c r="W5759" i="1"/>
  <c r="W5760" i="1"/>
  <c r="W5761" i="1"/>
  <c r="W5762" i="1"/>
  <c r="W5763" i="1"/>
  <c r="W5764" i="1"/>
  <c r="W5765" i="1"/>
  <c r="W5766" i="1"/>
  <c r="W5767" i="1"/>
  <c r="W5768" i="1"/>
  <c r="W5769" i="1"/>
  <c r="W5770" i="1"/>
  <c r="W5771" i="1"/>
  <c r="W5772" i="1"/>
  <c r="W5773" i="1"/>
  <c r="W5774" i="1"/>
  <c r="W5775" i="1"/>
  <c r="W5776" i="1"/>
  <c r="W5777" i="1"/>
  <c r="W5778" i="1"/>
  <c r="W5779" i="1"/>
  <c r="W5780" i="1"/>
  <c r="W5781" i="1"/>
  <c r="W5782" i="1"/>
  <c r="W5783" i="1"/>
  <c r="W5784" i="1"/>
  <c r="W5785" i="1"/>
  <c r="W5786" i="1"/>
  <c r="W5787" i="1"/>
  <c r="X5669" i="1"/>
  <c r="X5670" i="1"/>
  <c r="X5671" i="1"/>
  <c r="X5672" i="1"/>
  <c r="X5673" i="1"/>
  <c r="X5674" i="1"/>
  <c r="X5675" i="1"/>
  <c r="X5676" i="1"/>
  <c r="X5677" i="1"/>
  <c r="X5678" i="1"/>
  <c r="X5679" i="1"/>
  <c r="X5680" i="1"/>
  <c r="X5681" i="1"/>
  <c r="X5682" i="1"/>
  <c r="X5683" i="1"/>
  <c r="X5684" i="1"/>
  <c r="X5685" i="1"/>
  <c r="X5686" i="1"/>
  <c r="X5687" i="1"/>
  <c r="X5688" i="1"/>
  <c r="X5689" i="1"/>
  <c r="X5690" i="1"/>
  <c r="X5691" i="1"/>
  <c r="X5692" i="1"/>
  <c r="X5693" i="1"/>
  <c r="X5694" i="1"/>
  <c r="X5695" i="1"/>
  <c r="X5696" i="1"/>
  <c r="X5697" i="1"/>
  <c r="X5698" i="1"/>
  <c r="X5699" i="1"/>
  <c r="X5700" i="1"/>
  <c r="X5701" i="1"/>
  <c r="X5702" i="1"/>
  <c r="X5703" i="1"/>
  <c r="X5704" i="1"/>
  <c r="X5705" i="1"/>
  <c r="X5706" i="1"/>
  <c r="X5707" i="1"/>
  <c r="X5708" i="1"/>
  <c r="X5709" i="1"/>
  <c r="X5710" i="1"/>
  <c r="X5711" i="1"/>
  <c r="X5712" i="1"/>
  <c r="X5713" i="1"/>
  <c r="X5714" i="1"/>
  <c r="X5715" i="1"/>
  <c r="X5716" i="1"/>
  <c r="X5717" i="1"/>
  <c r="X5718" i="1"/>
  <c r="X5719" i="1"/>
  <c r="X5720" i="1"/>
  <c r="X5721" i="1"/>
  <c r="X5722" i="1"/>
  <c r="X5723" i="1"/>
  <c r="X5724" i="1"/>
  <c r="X5725" i="1"/>
  <c r="X5726" i="1"/>
  <c r="X5727" i="1"/>
  <c r="X5728" i="1"/>
  <c r="X5729" i="1"/>
  <c r="X5730" i="1"/>
  <c r="X5731" i="1"/>
  <c r="X5732" i="1"/>
  <c r="X5733" i="1"/>
  <c r="X5734" i="1"/>
  <c r="X5735" i="1"/>
  <c r="X5736" i="1"/>
  <c r="X5737" i="1"/>
  <c r="X5738" i="1"/>
  <c r="X5739" i="1"/>
  <c r="X5740" i="1"/>
  <c r="X5741" i="1"/>
  <c r="X5742" i="1"/>
  <c r="X5743" i="1"/>
  <c r="X5744" i="1"/>
  <c r="X5745" i="1"/>
  <c r="X5746" i="1"/>
  <c r="X5747" i="1"/>
  <c r="X5748" i="1"/>
  <c r="X5749" i="1"/>
  <c r="X5750" i="1"/>
  <c r="X5751" i="1"/>
  <c r="X5752" i="1"/>
  <c r="X5753" i="1"/>
  <c r="X5754" i="1"/>
  <c r="X5755" i="1"/>
  <c r="X5756" i="1"/>
  <c r="X5757" i="1"/>
  <c r="X5758" i="1"/>
  <c r="X5759" i="1"/>
  <c r="X5760" i="1"/>
  <c r="X5761" i="1"/>
  <c r="X5762" i="1"/>
  <c r="X5763" i="1"/>
  <c r="X5764" i="1"/>
  <c r="X5765" i="1"/>
  <c r="X5766" i="1"/>
  <c r="X5767" i="1"/>
  <c r="X5768" i="1"/>
  <c r="X5769" i="1"/>
  <c r="X5770" i="1"/>
  <c r="X5771" i="1"/>
  <c r="X5772" i="1"/>
  <c r="X5773" i="1"/>
  <c r="X5774" i="1"/>
  <c r="X5775" i="1"/>
  <c r="X5776" i="1"/>
  <c r="X5777" i="1"/>
  <c r="X5778" i="1"/>
  <c r="X5779" i="1"/>
  <c r="X5780" i="1"/>
  <c r="X5781" i="1"/>
  <c r="X5782" i="1"/>
  <c r="X5783" i="1"/>
  <c r="X5784" i="1"/>
  <c r="X5785" i="1"/>
  <c r="X5786" i="1"/>
  <c r="X5787" i="1"/>
  <c r="H5507" i="1"/>
  <c r="H5508" i="1"/>
  <c r="H5509" i="1"/>
  <c r="H5510" i="1"/>
  <c r="H5511" i="1"/>
  <c r="H5512" i="1"/>
  <c r="H5513" i="1"/>
  <c r="H5514" i="1"/>
  <c r="H5515" i="1"/>
  <c r="H5516" i="1"/>
  <c r="H5517" i="1"/>
  <c r="H5518" i="1"/>
  <c r="H5519" i="1"/>
  <c r="H5520" i="1"/>
  <c r="H5521" i="1"/>
  <c r="H5522" i="1"/>
  <c r="H5523" i="1"/>
  <c r="H5524" i="1"/>
  <c r="H5525" i="1"/>
  <c r="H5526" i="1"/>
  <c r="H5527" i="1"/>
  <c r="H5528" i="1"/>
  <c r="H5529" i="1"/>
  <c r="H5530" i="1"/>
  <c r="H5531" i="1"/>
  <c r="H5532" i="1"/>
  <c r="H5533" i="1"/>
  <c r="H5534" i="1"/>
  <c r="H5535" i="1"/>
  <c r="H5536" i="1"/>
  <c r="H5537" i="1"/>
  <c r="H5538" i="1"/>
  <c r="H5539" i="1"/>
  <c r="H5540" i="1"/>
  <c r="H5541" i="1"/>
  <c r="H5542" i="1"/>
  <c r="H5543" i="1"/>
  <c r="H5544" i="1"/>
  <c r="H5545" i="1"/>
  <c r="H5546" i="1"/>
  <c r="H5547" i="1"/>
  <c r="H5548" i="1"/>
  <c r="H5549" i="1"/>
  <c r="H5550" i="1"/>
  <c r="H5551" i="1"/>
  <c r="H5552" i="1"/>
  <c r="H5553" i="1"/>
  <c r="H5554" i="1"/>
  <c r="H5555" i="1"/>
  <c r="H5556" i="1"/>
  <c r="H5557" i="1"/>
  <c r="H5558" i="1"/>
  <c r="H5559" i="1"/>
  <c r="H5560" i="1"/>
  <c r="H5561" i="1"/>
  <c r="H5562" i="1"/>
  <c r="H5563" i="1"/>
  <c r="H5564" i="1"/>
  <c r="H5565" i="1"/>
  <c r="H5566" i="1"/>
  <c r="H5567" i="1"/>
  <c r="H5568" i="1"/>
  <c r="H5569" i="1"/>
  <c r="H5570" i="1"/>
  <c r="H5571" i="1"/>
  <c r="H5572" i="1"/>
  <c r="H5573" i="1"/>
  <c r="H5574" i="1"/>
  <c r="H5575" i="1"/>
  <c r="H5576" i="1"/>
  <c r="H5577" i="1"/>
  <c r="H5578" i="1"/>
  <c r="H5579" i="1"/>
  <c r="H5580" i="1"/>
  <c r="H5581" i="1"/>
  <c r="H5582" i="1"/>
  <c r="H5583" i="1"/>
  <c r="H5584" i="1"/>
  <c r="H5585" i="1"/>
  <c r="H5586" i="1"/>
  <c r="H5587" i="1"/>
  <c r="H5588" i="1"/>
  <c r="H5589" i="1"/>
  <c r="H5590" i="1"/>
  <c r="H5591" i="1"/>
  <c r="H5592" i="1"/>
  <c r="H5593" i="1"/>
  <c r="H5594" i="1"/>
  <c r="H5595" i="1"/>
  <c r="H5596" i="1"/>
  <c r="H5597" i="1"/>
  <c r="H5598" i="1"/>
  <c r="H5599" i="1"/>
  <c r="H5600" i="1"/>
  <c r="H5601" i="1"/>
  <c r="H5602" i="1"/>
  <c r="H5603" i="1"/>
  <c r="H5604" i="1"/>
  <c r="H5605" i="1"/>
  <c r="H5606" i="1"/>
  <c r="H5607" i="1"/>
  <c r="H5608" i="1"/>
  <c r="H5609" i="1"/>
  <c r="H5610" i="1"/>
  <c r="H5611" i="1"/>
  <c r="H5612" i="1"/>
  <c r="H5613" i="1"/>
  <c r="H5614" i="1"/>
  <c r="H5615" i="1"/>
  <c r="H5616" i="1"/>
  <c r="H5617" i="1"/>
  <c r="H5618" i="1"/>
  <c r="H5619" i="1"/>
  <c r="H5620" i="1"/>
  <c r="H5621" i="1"/>
  <c r="H5622" i="1"/>
  <c r="H5623" i="1"/>
  <c r="H5624" i="1"/>
  <c r="H5625" i="1"/>
  <c r="H5626" i="1"/>
  <c r="H5627" i="1"/>
  <c r="H5628" i="1"/>
  <c r="H5629" i="1"/>
  <c r="H5630" i="1"/>
  <c r="H5631" i="1"/>
  <c r="H5632" i="1"/>
  <c r="H5633" i="1"/>
  <c r="H5634" i="1"/>
  <c r="H5635" i="1"/>
  <c r="H5636" i="1"/>
  <c r="H5637" i="1"/>
  <c r="H5638" i="1"/>
  <c r="H5639" i="1"/>
  <c r="H5640" i="1"/>
  <c r="H5641" i="1"/>
  <c r="H5642" i="1"/>
  <c r="H5643" i="1"/>
  <c r="H5644" i="1"/>
  <c r="H5645" i="1"/>
  <c r="H5646" i="1"/>
  <c r="H5647" i="1"/>
  <c r="H5648" i="1"/>
  <c r="H5649" i="1"/>
  <c r="H5650" i="1"/>
  <c r="H5651" i="1"/>
  <c r="H5652" i="1"/>
  <c r="H5653" i="1"/>
  <c r="H5654" i="1"/>
  <c r="H5655" i="1"/>
  <c r="H5656" i="1"/>
  <c r="H5657" i="1"/>
  <c r="H5658" i="1"/>
  <c r="H5659" i="1"/>
  <c r="H5660" i="1"/>
  <c r="H5661" i="1"/>
  <c r="H5662" i="1"/>
  <c r="H5663" i="1"/>
  <c r="H5664" i="1"/>
  <c r="H5665" i="1"/>
  <c r="H5666" i="1"/>
  <c r="H5667" i="1"/>
  <c r="H5668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W5507" i="1"/>
  <c r="W5508" i="1"/>
  <c r="W5509" i="1"/>
  <c r="W5510" i="1"/>
  <c r="W5511" i="1"/>
  <c r="W5512" i="1"/>
  <c r="W5513" i="1"/>
  <c r="W5514" i="1"/>
  <c r="W5515" i="1"/>
  <c r="W5516" i="1"/>
  <c r="W5517" i="1"/>
  <c r="W5518" i="1"/>
  <c r="W5519" i="1"/>
  <c r="W5520" i="1"/>
  <c r="W5521" i="1"/>
  <c r="W5522" i="1"/>
  <c r="W5523" i="1"/>
  <c r="W5524" i="1"/>
  <c r="W5525" i="1"/>
  <c r="W5526" i="1"/>
  <c r="W5527" i="1"/>
  <c r="W5528" i="1"/>
  <c r="W5529" i="1"/>
  <c r="W5530" i="1"/>
  <c r="W5531" i="1"/>
  <c r="W5532" i="1"/>
  <c r="W5533" i="1"/>
  <c r="W5534" i="1"/>
  <c r="W5535" i="1"/>
  <c r="W5536" i="1"/>
  <c r="W5537" i="1"/>
  <c r="W5538" i="1"/>
  <c r="W5539" i="1"/>
  <c r="W5540" i="1"/>
  <c r="W5541" i="1"/>
  <c r="W5542" i="1"/>
  <c r="W5543" i="1"/>
  <c r="W5544" i="1"/>
  <c r="W5545" i="1"/>
  <c r="W5546" i="1"/>
  <c r="W5547" i="1"/>
  <c r="W5548" i="1"/>
  <c r="W5549" i="1"/>
  <c r="W5550" i="1"/>
  <c r="W5551" i="1"/>
  <c r="W5552" i="1"/>
  <c r="W5553" i="1"/>
  <c r="W5554" i="1"/>
  <c r="W5555" i="1"/>
  <c r="W5556" i="1"/>
  <c r="W5557" i="1"/>
  <c r="W5558" i="1"/>
  <c r="W5559" i="1"/>
  <c r="W5560" i="1"/>
  <c r="W5561" i="1"/>
  <c r="W5562" i="1"/>
  <c r="W5563" i="1"/>
  <c r="W5564" i="1"/>
  <c r="W5565" i="1"/>
  <c r="W5566" i="1"/>
  <c r="W5567" i="1"/>
  <c r="W5568" i="1"/>
  <c r="W5569" i="1"/>
  <c r="W5570" i="1"/>
  <c r="W5571" i="1"/>
  <c r="W5572" i="1"/>
  <c r="W5573" i="1"/>
  <c r="W5574" i="1"/>
  <c r="W5575" i="1"/>
  <c r="W5576" i="1"/>
  <c r="W5577" i="1"/>
  <c r="W5578" i="1"/>
  <c r="W5579" i="1"/>
  <c r="W5580" i="1"/>
  <c r="W5581" i="1"/>
  <c r="W5582" i="1"/>
  <c r="W5583" i="1"/>
  <c r="W5584" i="1"/>
  <c r="W5585" i="1"/>
  <c r="W5586" i="1"/>
  <c r="W5587" i="1"/>
  <c r="W5588" i="1"/>
  <c r="W5589" i="1"/>
  <c r="W5590" i="1"/>
  <c r="W5591" i="1"/>
  <c r="W5592" i="1"/>
  <c r="W5593" i="1"/>
  <c r="W5594" i="1"/>
  <c r="W5595" i="1"/>
  <c r="W5596" i="1"/>
  <c r="W5597" i="1"/>
  <c r="W5598" i="1"/>
  <c r="W5599" i="1"/>
  <c r="W5600" i="1"/>
  <c r="W5601" i="1"/>
  <c r="W5602" i="1"/>
  <c r="W5603" i="1"/>
  <c r="W5604" i="1"/>
  <c r="W5605" i="1"/>
  <c r="W5606" i="1"/>
  <c r="W5607" i="1"/>
  <c r="W5608" i="1"/>
  <c r="W5609" i="1"/>
  <c r="W5610" i="1"/>
  <c r="W5611" i="1"/>
  <c r="W5612" i="1"/>
  <c r="W5613" i="1"/>
  <c r="W5614" i="1"/>
  <c r="W5615" i="1"/>
  <c r="W5616" i="1"/>
  <c r="W5617" i="1"/>
  <c r="W5618" i="1"/>
  <c r="W5619" i="1"/>
  <c r="W5620" i="1"/>
  <c r="W5621" i="1"/>
  <c r="W5622" i="1"/>
  <c r="W5623" i="1"/>
  <c r="W5624" i="1"/>
  <c r="W5625" i="1"/>
  <c r="W5626" i="1"/>
  <c r="W5627" i="1"/>
  <c r="W5628" i="1"/>
  <c r="W5629" i="1"/>
  <c r="W5630" i="1"/>
  <c r="W5631" i="1"/>
  <c r="W5632" i="1"/>
  <c r="W5633" i="1"/>
  <c r="W5634" i="1"/>
  <c r="W5635" i="1"/>
  <c r="W5636" i="1"/>
  <c r="W5637" i="1"/>
  <c r="W5638" i="1"/>
  <c r="W5639" i="1"/>
  <c r="W5640" i="1"/>
  <c r="W5641" i="1"/>
  <c r="W5642" i="1"/>
  <c r="W5643" i="1"/>
  <c r="W5644" i="1"/>
  <c r="W5645" i="1"/>
  <c r="W5646" i="1"/>
  <c r="W5647" i="1"/>
  <c r="W5648" i="1"/>
  <c r="W5649" i="1"/>
  <c r="W5650" i="1"/>
  <c r="W5651" i="1"/>
  <c r="W5652" i="1"/>
  <c r="W5653" i="1"/>
  <c r="W5654" i="1"/>
  <c r="W5655" i="1"/>
  <c r="W5656" i="1"/>
  <c r="W5657" i="1"/>
  <c r="W5658" i="1"/>
  <c r="W5659" i="1"/>
  <c r="W5660" i="1"/>
  <c r="W5661" i="1"/>
  <c r="W5662" i="1"/>
  <c r="W5663" i="1"/>
  <c r="W5664" i="1"/>
  <c r="W5665" i="1"/>
  <c r="W5666" i="1"/>
  <c r="W5667" i="1"/>
  <c r="W5668" i="1"/>
  <c r="X5507" i="1"/>
  <c r="X5508" i="1"/>
  <c r="X5509" i="1"/>
  <c r="X5510" i="1"/>
  <c r="X5511" i="1"/>
  <c r="X5512" i="1"/>
  <c r="X5513" i="1"/>
  <c r="X5514" i="1"/>
  <c r="X5515" i="1"/>
  <c r="X5516" i="1"/>
  <c r="X5517" i="1"/>
  <c r="X5518" i="1"/>
  <c r="X5519" i="1"/>
  <c r="X5520" i="1"/>
  <c r="X5521" i="1"/>
  <c r="X5522" i="1"/>
  <c r="X5523" i="1"/>
  <c r="X5524" i="1"/>
  <c r="X5525" i="1"/>
  <c r="X5526" i="1"/>
  <c r="X5527" i="1"/>
  <c r="X5528" i="1"/>
  <c r="X5529" i="1"/>
  <c r="X5530" i="1"/>
  <c r="X5531" i="1"/>
  <c r="X5532" i="1"/>
  <c r="X5533" i="1"/>
  <c r="X5534" i="1"/>
  <c r="X5535" i="1"/>
  <c r="X5536" i="1"/>
  <c r="X5537" i="1"/>
  <c r="X5538" i="1"/>
  <c r="X5539" i="1"/>
  <c r="X5540" i="1"/>
  <c r="X5541" i="1"/>
  <c r="X5542" i="1"/>
  <c r="X5543" i="1"/>
  <c r="X5544" i="1"/>
  <c r="X5545" i="1"/>
  <c r="X5546" i="1"/>
  <c r="X5547" i="1"/>
  <c r="X5548" i="1"/>
  <c r="X5549" i="1"/>
  <c r="X5550" i="1"/>
  <c r="X5551" i="1"/>
  <c r="X5552" i="1"/>
  <c r="X5553" i="1"/>
  <c r="X5554" i="1"/>
  <c r="X5555" i="1"/>
  <c r="X5556" i="1"/>
  <c r="X5557" i="1"/>
  <c r="X5558" i="1"/>
  <c r="X5559" i="1"/>
  <c r="X5560" i="1"/>
  <c r="X5561" i="1"/>
  <c r="X5562" i="1"/>
  <c r="X5563" i="1"/>
  <c r="X5564" i="1"/>
  <c r="X5565" i="1"/>
  <c r="X5566" i="1"/>
  <c r="X5567" i="1"/>
  <c r="X5568" i="1"/>
  <c r="X5569" i="1"/>
  <c r="X5570" i="1"/>
  <c r="X5571" i="1"/>
  <c r="X5572" i="1"/>
  <c r="X5573" i="1"/>
  <c r="X5574" i="1"/>
  <c r="X5575" i="1"/>
  <c r="X5576" i="1"/>
  <c r="X5577" i="1"/>
  <c r="X5578" i="1"/>
  <c r="X5579" i="1"/>
  <c r="X5580" i="1"/>
  <c r="X5581" i="1"/>
  <c r="X5582" i="1"/>
  <c r="X5583" i="1"/>
  <c r="X5584" i="1"/>
  <c r="X5585" i="1"/>
  <c r="X5586" i="1"/>
  <c r="X5587" i="1"/>
  <c r="X5588" i="1"/>
  <c r="X5589" i="1"/>
  <c r="X5590" i="1"/>
  <c r="X5591" i="1"/>
  <c r="X5592" i="1"/>
  <c r="X5593" i="1"/>
  <c r="X5594" i="1"/>
  <c r="X5595" i="1"/>
  <c r="X5596" i="1"/>
  <c r="X5597" i="1"/>
  <c r="X5598" i="1"/>
  <c r="X5599" i="1"/>
  <c r="X5600" i="1"/>
  <c r="X5601" i="1"/>
  <c r="X5602" i="1"/>
  <c r="X5603" i="1"/>
  <c r="X5604" i="1"/>
  <c r="X5605" i="1"/>
  <c r="X5606" i="1"/>
  <c r="X5607" i="1"/>
  <c r="X5608" i="1"/>
  <c r="X5609" i="1"/>
  <c r="X5610" i="1"/>
  <c r="X5611" i="1"/>
  <c r="X5612" i="1"/>
  <c r="X5613" i="1"/>
  <c r="X5614" i="1"/>
  <c r="X5615" i="1"/>
  <c r="X5616" i="1"/>
  <c r="X5617" i="1"/>
  <c r="X5618" i="1"/>
  <c r="X5619" i="1"/>
  <c r="X5620" i="1"/>
  <c r="X5621" i="1"/>
  <c r="X5622" i="1"/>
  <c r="X5623" i="1"/>
  <c r="X5624" i="1"/>
  <c r="X5625" i="1"/>
  <c r="X5626" i="1"/>
  <c r="X5627" i="1"/>
  <c r="X5628" i="1"/>
  <c r="X5629" i="1"/>
  <c r="X5630" i="1"/>
  <c r="X5631" i="1"/>
  <c r="X5632" i="1"/>
  <c r="X5633" i="1"/>
  <c r="X5634" i="1"/>
  <c r="X5635" i="1"/>
  <c r="X5636" i="1"/>
  <c r="X5637" i="1"/>
  <c r="X5638" i="1"/>
  <c r="X5639" i="1"/>
  <c r="X5640" i="1"/>
  <c r="X5641" i="1"/>
  <c r="X5642" i="1"/>
  <c r="X5643" i="1"/>
  <c r="X5644" i="1"/>
  <c r="X5645" i="1"/>
  <c r="X5646" i="1"/>
  <c r="X5647" i="1"/>
  <c r="X5648" i="1"/>
  <c r="X5649" i="1"/>
  <c r="X5650" i="1"/>
  <c r="X5651" i="1"/>
  <c r="X5652" i="1"/>
  <c r="X5653" i="1"/>
  <c r="X5654" i="1"/>
  <c r="X5655" i="1"/>
  <c r="X5656" i="1"/>
  <c r="X5657" i="1"/>
  <c r="X5658" i="1"/>
  <c r="X5659" i="1"/>
  <c r="X5660" i="1"/>
  <c r="X5661" i="1"/>
  <c r="X5662" i="1"/>
  <c r="X5663" i="1"/>
  <c r="X5664" i="1"/>
  <c r="X5665" i="1"/>
  <c r="X5666" i="1"/>
  <c r="X5667" i="1"/>
  <c r="X5668" i="1"/>
  <c r="H5255" i="1"/>
  <c r="H5256" i="1"/>
  <c r="H5257" i="1"/>
  <c r="H5258" i="1"/>
  <c r="H5259" i="1"/>
  <c r="H5260" i="1"/>
  <c r="H5261" i="1"/>
  <c r="H5262" i="1"/>
  <c r="H5263" i="1"/>
  <c r="H5264" i="1"/>
  <c r="H5265" i="1"/>
  <c r="H5266" i="1"/>
  <c r="H5267" i="1"/>
  <c r="H5268" i="1"/>
  <c r="H5269" i="1"/>
  <c r="H5270" i="1"/>
  <c r="H5271" i="1"/>
  <c r="H5272" i="1"/>
  <c r="H5273" i="1"/>
  <c r="H5274" i="1"/>
  <c r="H5275" i="1"/>
  <c r="H5276" i="1"/>
  <c r="H5277" i="1"/>
  <c r="H5278" i="1"/>
  <c r="H5279" i="1"/>
  <c r="H5280" i="1"/>
  <c r="H5281" i="1"/>
  <c r="H5282" i="1"/>
  <c r="H5283" i="1"/>
  <c r="H5284" i="1"/>
  <c r="H5285" i="1"/>
  <c r="H5286" i="1"/>
  <c r="H5287" i="1"/>
  <c r="H5288" i="1"/>
  <c r="H5289" i="1"/>
  <c r="H5290" i="1"/>
  <c r="H5291" i="1"/>
  <c r="H5292" i="1"/>
  <c r="H5293" i="1"/>
  <c r="H5294" i="1"/>
  <c r="H5295" i="1"/>
  <c r="H5296" i="1"/>
  <c r="H5297" i="1"/>
  <c r="H5298" i="1"/>
  <c r="H5299" i="1"/>
  <c r="H5300" i="1"/>
  <c r="H5301" i="1"/>
  <c r="H5302" i="1"/>
  <c r="H5303" i="1"/>
  <c r="H5304" i="1"/>
  <c r="H5305" i="1"/>
  <c r="H5306" i="1"/>
  <c r="H5307" i="1"/>
  <c r="H5308" i="1"/>
  <c r="H5309" i="1"/>
  <c r="H5310" i="1"/>
  <c r="H5311" i="1"/>
  <c r="H5312" i="1"/>
  <c r="H5313" i="1"/>
  <c r="H5314" i="1"/>
  <c r="H5315" i="1"/>
  <c r="H5316" i="1"/>
  <c r="H5317" i="1"/>
  <c r="H5318" i="1"/>
  <c r="H5319" i="1"/>
  <c r="H5320" i="1"/>
  <c r="H5321" i="1"/>
  <c r="H5322" i="1"/>
  <c r="H5323" i="1"/>
  <c r="H5324" i="1"/>
  <c r="H5325" i="1"/>
  <c r="H5326" i="1"/>
  <c r="H5327" i="1"/>
  <c r="H5328" i="1"/>
  <c r="H5329" i="1"/>
  <c r="H5330" i="1"/>
  <c r="H5331" i="1"/>
  <c r="H5332" i="1"/>
  <c r="H5333" i="1"/>
  <c r="H5334" i="1"/>
  <c r="H5335" i="1"/>
  <c r="H5336" i="1"/>
  <c r="H5337" i="1"/>
  <c r="H5338" i="1"/>
  <c r="H5339" i="1"/>
  <c r="H5340" i="1"/>
  <c r="H5341" i="1"/>
  <c r="H5342" i="1"/>
  <c r="H5343" i="1"/>
  <c r="H5344" i="1"/>
  <c r="H5345" i="1"/>
  <c r="H5346" i="1"/>
  <c r="H5347" i="1"/>
  <c r="H5348" i="1"/>
  <c r="H5349" i="1"/>
  <c r="H5350" i="1"/>
  <c r="H5351" i="1"/>
  <c r="H5352" i="1"/>
  <c r="H5353" i="1"/>
  <c r="H5354" i="1"/>
  <c r="H5355" i="1"/>
  <c r="H5356" i="1"/>
  <c r="H5357" i="1"/>
  <c r="H5358" i="1"/>
  <c r="H5359" i="1"/>
  <c r="H5360" i="1"/>
  <c r="H5361" i="1"/>
  <c r="H5362" i="1"/>
  <c r="H5363" i="1"/>
  <c r="H5364" i="1"/>
  <c r="H5365" i="1"/>
  <c r="H5366" i="1"/>
  <c r="H5367" i="1"/>
  <c r="H5368" i="1"/>
  <c r="H5369" i="1"/>
  <c r="H5370" i="1"/>
  <c r="H5371" i="1"/>
  <c r="H5372" i="1"/>
  <c r="H5373" i="1"/>
  <c r="H5374" i="1"/>
  <c r="H5375" i="1"/>
  <c r="H5376" i="1"/>
  <c r="H5377" i="1"/>
  <c r="H5378" i="1"/>
  <c r="H5379" i="1"/>
  <c r="H5380" i="1"/>
  <c r="H5381" i="1"/>
  <c r="H5382" i="1"/>
  <c r="H5383" i="1"/>
  <c r="H5384" i="1"/>
  <c r="H5385" i="1"/>
  <c r="H5386" i="1"/>
  <c r="H5387" i="1"/>
  <c r="H5388" i="1"/>
  <c r="H5389" i="1"/>
  <c r="H5390" i="1"/>
  <c r="H5391" i="1"/>
  <c r="H5392" i="1"/>
  <c r="H5393" i="1"/>
  <c r="H5394" i="1"/>
  <c r="H5395" i="1"/>
  <c r="H5396" i="1"/>
  <c r="H5397" i="1"/>
  <c r="H5398" i="1"/>
  <c r="H5399" i="1"/>
  <c r="H5400" i="1"/>
  <c r="H5401" i="1"/>
  <c r="H5402" i="1"/>
  <c r="H5403" i="1"/>
  <c r="H5404" i="1"/>
  <c r="H5405" i="1"/>
  <c r="H5406" i="1"/>
  <c r="H5407" i="1"/>
  <c r="H5408" i="1"/>
  <c r="H5409" i="1"/>
  <c r="H5410" i="1"/>
  <c r="H5411" i="1"/>
  <c r="H5412" i="1"/>
  <c r="H5413" i="1"/>
  <c r="H5414" i="1"/>
  <c r="H5415" i="1"/>
  <c r="H5416" i="1"/>
  <c r="H5417" i="1"/>
  <c r="H5418" i="1"/>
  <c r="H5419" i="1"/>
  <c r="H5420" i="1"/>
  <c r="H5421" i="1"/>
  <c r="H5422" i="1"/>
  <c r="H5423" i="1"/>
  <c r="H5424" i="1"/>
  <c r="H5425" i="1"/>
  <c r="H5426" i="1"/>
  <c r="H5427" i="1"/>
  <c r="H5428" i="1"/>
  <c r="H5429" i="1"/>
  <c r="H5430" i="1"/>
  <c r="H5431" i="1"/>
  <c r="H5432" i="1"/>
  <c r="H5433" i="1"/>
  <c r="H5434" i="1"/>
  <c r="H5435" i="1"/>
  <c r="H5436" i="1"/>
  <c r="H5437" i="1"/>
  <c r="H5438" i="1"/>
  <c r="H5439" i="1"/>
  <c r="H5440" i="1"/>
  <c r="H5441" i="1"/>
  <c r="H5442" i="1"/>
  <c r="H5443" i="1"/>
  <c r="H5444" i="1"/>
  <c r="H5445" i="1"/>
  <c r="H5446" i="1"/>
  <c r="H5447" i="1"/>
  <c r="H5448" i="1"/>
  <c r="H5449" i="1"/>
  <c r="H5450" i="1"/>
  <c r="H5451" i="1"/>
  <c r="H5452" i="1"/>
  <c r="H5453" i="1"/>
  <c r="H5454" i="1"/>
  <c r="H5455" i="1"/>
  <c r="H5456" i="1"/>
  <c r="H5457" i="1"/>
  <c r="H5458" i="1"/>
  <c r="H5459" i="1"/>
  <c r="H5460" i="1"/>
  <c r="H5461" i="1"/>
  <c r="H5462" i="1"/>
  <c r="H5463" i="1"/>
  <c r="H5464" i="1"/>
  <c r="H5465" i="1"/>
  <c r="H5466" i="1"/>
  <c r="H5467" i="1"/>
  <c r="H5468" i="1"/>
  <c r="H5469" i="1"/>
  <c r="H5470" i="1"/>
  <c r="H5471" i="1"/>
  <c r="H5472" i="1"/>
  <c r="H5473" i="1"/>
  <c r="H5474" i="1"/>
  <c r="H5475" i="1"/>
  <c r="H5476" i="1"/>
  <c r="H5477" i="1"/>
  <c r="H5478" i="1"/>
  <c r="H5479" i="1"/>
  <c r="H5480" i="1"/>
  <c r="H5481" i="1"/>
  <c r="H5482" i="1"/>
  <c r="H5483" i="1"/>
  <c r="H5484" i="1"/>
  <c r="H5485" i="1"/>
  <c r="H5486" i="1"/>
  <c r="H5487" i="1"/>
  <c r="H5488" i="1"/>
  <c r="H5489" i="1"/>
  <c r="H5490" i="1"/>
  <c r="H5491" i="1"/>
  <c r="H5492" i="1"/>
  <c r="H5493" i="1"/>
  <c r="H5494" i="1"/>
  <c r="H5495" i="1"/>
  <c r="H5496" i="1"/>
  <c r="H5497" i="1"/>
  <c r="H5498" i="1"/>
  <c r="H5499" i="1"/>
  <c r="H5500" i="1"/>
  <c r="H5501" i="1"/>
  <c r="H5502" i="1"/>
  <c r="H5503" i="1"/>
  <c r="H5504" i="1"/>
  <c r="H5505" i="1"/>
  <c r="H5506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W5255" i="1"/>
  <c r="W5256" i="1"/>
  <c r="W5257" i="1"/>
  <c r="W5258" i="1"/>
  <c r="W5259" i="1"/>
  <c r="W5260" i="1"/>
  <c r="W5261" i="1"/>
  <c r="W5262" i="1"/>
  <c r="W5263" i="1"/>
  <c r="W5264" i="1"/>
  <c r="W5265" i="1"/>
  <c r="W5266" i="1"/>
  <c r="W5267" i="1"/>
  <c r="W5268" i="1"/>
  <c r="W5269" i="1"/>
  <c r="W5270" i="1"/>
  <c r="W5271" i="1"/>
  <c r="W5272" i="1"/>
  <c r="W5273" i="1"/>
  <c r="W5274" i="1"/>
  <c r="W5275" i="1"/>
  <c r="W5276" i="1"/>
  <c r="W5277" i="1"/>
  <c r="W5278" i="1"/>
  <c r="W5279" i="1"/>
  <c r="W5280" i="1"/>
  <c r="W5281" i="1"/>
  <c r="W5282" i="1"/>
  <c r="W5283" i="1"/>
  <c r="W5284" i="1"/>
  <c r="W5285" i="1"/>
  <c r="W5286" i="1"/>
  <c r="W5287" i="1"/>
  <c r="W5288" i="1"/>
  <c r="W5289" i="1"/>
  <c r="W5290" i="1"/>
  <c r="W5291" i="1"/>
  <c r="W5292" i="1"/>
  <c r="W5293" i="1"/>
  <c r="W5294" i="1"/>
  <c r="W5295" i="1"/>
  <c r="W5296" i="1"/>
  <c r="W5297" i="1"/>
  <c r="W5298" i="1"/>
  <c r="W5299" i="1"/>
  <c r="W5300" i="1"/>
  <c r="W5301" i="1"/>
  <c r="W5302" i="1"/>
  <c r="W5303" i="1"/>
  <c r="W5304" i="1"/>
  <c r="W5305" i="1"/>
  <c r="W5306" i="1"/>
  <c r="W5307" i="1"/>
  <c r="W5308" i="1"/>
  <c r="W5309" i="1"/>
  <c r="W5310" i="1"/>
  <c r="W5311" i="1"/>
  <c r="W5312" i="1"/>
  <c r="W5313" i="1"/>
  <c r="W5314" i="1"/>
  <c r="W5315" i="1"/>
  <c r="W5316" i="1"/>
  <c r="W5317" i="1"/>
  <c r="W5318" i="1"/>
  <c r="W5319" i="1"/>
  <c r="W5320" i="1"/>
  <c r="W5321" i="1"/>
  <c r="W5322" i="1"/>
  <c r="W5323" i="1"/>
  <c r="W5324" i="1"/>
  <c r="W5325" i="1"/>
  <c r="W5326" i="1"/>
  <c r="W5327" i="1"/>
  <c r="W5328" i="1"/>
  <c r="W5329" i="1"/>
  <c r="W5330" i="1"/>
  <c r="W5331" i="1"/>
  <c r="W5332" i="1"/>
  <c r="W5333" i="1"/>
  <c r="W5334" i="1"/>
  <c r="W5335" i="1"/>
  <c r="W5336" i="1"/>
  <c r="W5337" i="1"/>
  <c r="W5338" i="1"/>
  <c r="W5339" i="1"/>
  <c r="W5340" i="1"/>
  <c r="W5341" i="1"/>
  <c r="W5342" i="1"/>
  <c r="W5343" i="1"/>
  <c r="W5344" i="1"/>
  <c r="W5345" i="1"/>
  <c r="W5346" i="1"/>
  <c r="W5347" i="1"/>
  <c r="W5348" i="1"/>
  <c r="W5349" i="1"/>
  <c r="W5350" i="1"/>
  <c r="W5351" i="1"/>
  <c r="W5352" i="1"/>
  <c r="W5353" i="1"/>
  <c r="W5354" i="1"/>
  <c r="W5355" i="1"/>
  <c r="W5356" i="1"/>
  <c r="W5357" i="1"/>
  <c r="W5358" i="1"/>
  <c r="W5359" i="1"/>
  <c r="W5360" i="1"/>
  <c r="W5361" i="1"/>
  <c r="W5362" i="1"/>
  <c r="W5363" i="1"/>
  <c r="W5364" i="1"/>
  <c r="W5365" i="1"/>
  <c r="W5366" i="1"/>
  <c r="W5367" i="1"/>
  <c r="W5368" i="1"/>
  <c r="W5369" i="1"/>
  <c r="W5370" i="1"/>
  <c r="W5371" i="1"/>
  <c r="W5372" i="1"/>
  <c r="W5373" i="1"/>
  <c r="W5374" i="1"/>
  <c r="W5375" i="1"/>
  <c r="W5376" i="1"/>
  <c r="W5377" i="1"/>
  <c r="W5378" i="1"/>
  <c r="W5379" i="1"/>
  <c r="W5380" i="1"/>
  <c r="W5381" i="1"/>
  <c r="W5382" i="1"/>
  <c r="W5383" i="1"/>
  <c r="W5384" i="1"/>
  <c r="W5385" i="1"/>
  <c r="W5386" i="1"/>
  <c r="W5387" i="1"/>
  <c r="W5388" i="1"/>
  <c r="W5389" i="1"/>
  <c r="W5390" i="1"/>
  <c r="W5391" i="1"/>
  <c r="W5392" i="1"/>
  <c r="W5393" i="1"/>
  <c r="W5394" i="1"/>
  <c r="W5395" i="1"/>
  <c r="W5396" i="1"/>
  <c r="W5397" i="1"/>
  <c r="W5398" i="1"/>
  <c r="W5399" i="1"/>
  <c r="W5400" i="1"/>
  <c r="W5401" i="1"/>
  <c r="W5402" i="1"/>
  <c r="W5403" i="1"/>
  <c r="W5404" i="1"/>
  <c r="W5405" i="1"/>
  <c r="W5406" i="1"/>
  <c r="W5407" i="1"/>
  <c r="W5408" i="1"/>
  <c r="W5409" i="1"/>
  <c r="W5410" i="1"/>
  <c r="W5411" i="1"/>
  <c r="W5412" i="1"/>
  <c r="W5413" i="1"/>
  <c r="W5414" i="1"/>
  <c r="W5415" i="1"/>
  <c r="W5416" i="1"/>
  <c r="W5417" i="1"/>
  <c r="W5418" i="1"/>
  <c r="W5419" i="1"/>
  <c r="W5420" i="1"/>
  <c r="W5421" i="1"/>
  <c r="W5422" i="1"/>
  <c r="W5423" i="1"/>
  <c r="W5424" i="1"/>
  <c r="W5425" i="1"/>
  <c r="W5426" i="1"/>
  <c r="W5427" i="1"/>
  <c r="W5428" i="1"/>
  <c r="W5429" i="1"/>
  <c r="W5430" i="1"/>
  <c r="W5431" i="1"/>
  <c r="W5432" i="1"/>
  <c r="W5433" i="1"/>
  <c r="W5434" i="1"/>
  <c r="W5435" i="1"/>
  <c r="W5436" i="1"/>
  <c r="W5437" i="1"/>
  <c r="W5438" i="1"/>
  <c r="W5439" i="1"/>
  <c r="W5440" i="1"/>
  <c r="W5441" i="1"/>
  <c r="W5442" i="1"/>
  <c r="W5443" i="1"/>
  <c r="W5444" i="1"/>
  <c r="W5445" i="1"/>
  <c r="W5446" i="1"/>
  <c r="W5447" i="1"/>
  <c r="W5448" i="1"/>
  <c r="W5449" i="1"/>
  <c r="W5450" i="1"/>
  <c r="W5451" i="1"/>
  <c r="W5452" i="1"/>
  <c r="W5453" i="1"/>
  <c r="W5454" i="1"/>
  <c r="W5455" i="1"/>
  <c r="W5456" i="1"/>
  <c r="W5457" i="1"/>
  <c r="W5458" i="1"/>
  <c r="W5459" i="1"/>
  <c r="W5460" i="1"/>
  <c r="W5461" i="1"/>
  <c r="W5462" i="1"/>
  <c r="W5463" i="1"/>
  <c r="W5464" i="1"/>
  <c r="W5465" i="1"/>
  <c r="W5466" i="1"/>
  <c r="W5467" i="1"/>
  <c r="W5468" i="1"/>
  <c r="W5469" i="1"/>
  <c r="W5470" i="1"/>
  <c r="W5471" i="1"/>
  <c r="W5472" i="1"/>
  <c r="W5473" i="1"/>
  <c r="W5474" i="1"/>
  <c r="W5475" i="1"/>
  <c r="W5476" i="1"/>
  <c r="W5477" i="1"/>
  <c r="W5478" i="1"/>
  <c r="W5479" i="1"/>
  <c r="W5480" i="1"/>
  <c r="W5481" i="1"/>
  <c r="W5482" i="1"/>
  <c r="W5483" i="1"/>
  <c r="W5484" i="1"/>
  <c r="W5485" i="1"/>
  <c r="W5486" i="1"/>
  <c r="W5487" i="1"/>
  <c r="W5488" i="1"/>
  <c r="W5489" i="1"/>
  <c r="W5490" i="1"/>
  <c r="W5491" i="1"/>
  <c r="W5492" i="1"/>
  <c r="W5493" i="1"/>
  <c r="W5494" i="1"/>
  <c r="W5495" i="1"/>
  <c r="W5496" i="1"/>
  <c r="W5497" i="1"/>
  <c r="W5498" i="1"/>
  <c r="W5499" i="1"/>
  <c r="W5500" i="1"/>
  <c r="W5501" i="1"/>
  <c r="W5502" i="1"/>
  <c r="W5503" i="1"/>
  <c r="W5504" i="1"/>
  <c r="W5505" i="1"/>
  <c r="W5506" i="1"/>
  <c r="X5255" i="1"/>
  <c r="X5256" i="1"/>
  <c r="X5257" i="1"/>
  <c r="X5258" i="1"/>
  <c r="X5259" i="1"/>
  <c r="X5260" i="1"/>
  <c r="X5261" i="1"/>
  <c r="X5262" i="1"/>
  <c r="X5263" i="1"/>
  <c r="X5264" i="1"/>
  <c r="X5265" i="1"/>
  <c r="X5266" i="1"/>
  <c r="X5267" i="1"/>
  <c r="X5268" i="1"/>
  <c r="X5269" i="1"/>
  <c r="X5270" i="1"/>
  <c r="X5271" i="1"/>
  <c r="X5272" i="1"/>
  <c r="X5273" i="1"/>
  <c r="X5274" i="1"/>
  <c r="X5275" i="1"/>
  <c r="X5276" i="1"/>
  <c r="X5277" i="1"/>
  <c r="X5278" i="1"/>
  <c r="X5279" i="1"/>
  <c r="X5280" i="1"/>
  <c r="X5281" i="1"/>
  <c r="X5282" i="1"/>
  <c r="X5283" i="1"/>
  <c r="X5284" i="1"/>
  <c r="X5285" i="1"/>
  <c r="X5286" i="1"/>
  <c r="X5287" i="1"/>
  <c r="X5288" i="1"/>
  <c r="X5289" i="1"/>
  <c r="X5290" i="1"/>
  <c r="X5291" i="1"/>
  <c r="X5292" i="1"/>
  <c r="X5293" i="1"/>
  <c r="X5294" i="1"/>
  <c r="X5295" i="1"/>
  <c r="X5296" i="1"/>
  <c r="X5297" i="1"/>
  <c r="X5298" i="1"/>
  <c r="X5299" i="1"/>
  <c r="X5300" i="1"/>
  <c r="X5301" i="1"/>
  <c r="X5302" i="1"/>
  <c r="X5303" i="1"/>
  <c r="X5304" i="1"/>
  <c r="X5305" i="1"/>
  <c r="X5306" i="1"/>
  <c r="X5307" i="1"/>
  <c r="X5308" i="1"/>
  <c r="X5309" i="1"/>
  <c r="X5310" i="1"/>
  <c r="X5311" i="1"/>
  <c r="X5312" i="1"/>
  <c r="X5313" i="1"/>
  <c r="X5314" i="1"/>
  <c r="X5315" i="1"/>
  <c r="X5316" i="1"/>
  <c r="X5317" i="1"/>
  <c r="X5318" i="1"/>
  <c r="X5319" i="1"/>
  <c r="X5320" i="1"/>
  <c r="X5321" i="1"/>
  <c r="X5322" i="1"/>
  <c r="X5323" i="1"/>
  <c r="X5324" i="1"/>
  <c r="X5325" i="1"/>
  <c r="X5326" i="1"/>
  <c r="X5327" i="1"/>
  <c r="X5328" i="1"/>
  <c r="X5329" i="1"/>
  <c r="X5330" i="1"/>
  <c r="X5331" i="1"/>
  <c r="X5332" i="1"/>
  <c r="X5333" i="1"/>
  <c r="X5334" i="1"/>
  <c r="X5335" i="1"/>
  <c r="X5336" i="1"/>
  <c r="X5337" i="1"/>
  <c r="X5338" i="1"/>
  <c r="X5339" i="1"/>
  <c r="X5340" i="1"/>
  <c r="X5341" i="1"/>
  <c r="X5342" i="1"/>
  <c r="X5343" i="1"/>
  <c r="X5344" i="1"/>
  <c r="X5345" i="1"/>
  <c r="X5346" i="1"/>
  <c r="X5347" i="1"/>
  <c r="X5348" i="1"/>
  <c r="X5349" i="1"/>
  <c r="X5350" i="1"/>
  <c r="X5351" i="1"/>
  <c r="X5352" i="1"/>
  <c r="X5353" i="1"/>
  <c r="X5354" i="1"/>
  <c r="X5355" i="1"/>
  <c r="X5356" i="1"/>
  <c r="X5357" i="1"/>
  <c r="X5358" i="1"/>
  <c r="X5359" i="1"/>
  <c r="X5360" i="1"/>
  <c r="X5361" i="1"/>
  <c r="X5362" i="1"/>
  <c r="X5363" i="1"/>
  <c r="X5364" i="1"/>
  <c r="X5365" i="1"/>
  <c r="X5366" i="1"/>
  <c r="X5367" i="1"/>
  <c r="X5368" i="1"/>
  <c r="X5369" i="1"/>
  <c r="X5370" i="1"/>
  <c r="X5371" i="1"/>
  <c r="X5372" i="1"/>
  <c r="X5373" i="1"/>
  <c r="X5374" i="1"/>
  <c r="X5375" i="1"/>
  <c r="X5376" i="1"/>
  <c r="X5377" i="1"/>
  <c r="X5378" i="1"/>
  <c r="X5379" i="1"/>
  <c r="X5380" i="1"/>
  <c r="X5381" i="1"/>
  <c r="X5382" i="1"/>
  <c r="X5383" i="1"/>
  <c r="X5384" i="1"/>
  <c r="X5385" i="1"/>
  <c r="X5386" i="1"/>
  <c r="X5387" i="1"/>
  <c r="X5388" i="1"/>
  <c r="X5389" i="1"/>
  <c r="X5390" i="1"/>
  <c r="X5391" i="1"/>
  <c r="X5392" i="1"/>
  <c r="X5393" i="1"/>
  <c r="X5394" i="1"/>
  <c r="X5395" i="1"/>
  <c r="X5396" i="1"/>
  <c r="X5397" i="1"/>
  <c r="X5398" i="1"/>
  <c r="X5399" i="1"/>
  <c r="X5400" i="1"/>
  <c r="X5401" i="1"/>
  <c r="X5402" i="1"/>
  <c r="X5403" i="1"/>
  <c r="X5404" i="1"/>
  <c r="X5405" i="1"/>
  <c r="X5406" i="1"/>
  <c r="X5407" i="1"/>
  <c r="X5408" i="1"/>
  <c r="X5409" i="1"/>
  <c r="X5410" i="1"/>
  <c r="X5411" i="1"/>
  <c r="X5412" i="1"/>
  <c r="X5413" i="1"/>
  <c r="X5414" i="1"/>
  <c r="X5415" i="1"/>
  <c r="X5416" i="1"/>
  <c r="X5417" i="1"/>
  <c r="X5418" i="1"/>
  <c r="X5419" i="1"/>
  <c r="X5420" i="1"/>
  <c r="X5421" i="1"/>
  <c r="X5422" i="1"/>
  <c r="X5423" i="1"/>
  <c r="X5424" i="1"/>
  <c r="X5425" i="1"/>
  <c r="X5426" i="1"/>
  <c r="X5427" i="1"/>
  <c r="X5428" i="1"/>
  <c r="X5429" i="1"/>
  <c r="X5430" i="1"/>
  <c r="X5431" i="1"/>
  <c r="X5432" i="1"/>
  <c r="X5433" i="1"/>
  <c r="X5434" i="1"/>
  <c r="X5435" i="1"/>
  <c r="X5436" i="1"/>
  <c r="X5437" i="1"/>
  <c r="X5438" i="1"/>
  <c r="X5439" i="1"/>
  <c r="X5440" i="1"/>
  <c r="X5441" i="1"/>
  <c r="X5442" i="1"/>
  <c r="X5443" i="1"/>
  <c r="X5444" i="1"/>
  <c r="X5445" i="1"/>
  <c r="X5446" i="1"/>
  <c r="X5447" i="1"/>
  <c r="X5448" i="1"/>
  <c r="X5449" i="1"/>
  <c r="X5450" i="1"/>
  <c r="X5451" i="1"/>
  <c r="X5452" i="1"/>
  <c r="X5453" i="1"/>
  <c r="X5454" i="1"/>
  <c r="X5455" i="1"/>
  <c r="X5456" i="1"/>
  <c r="X5457" i="1"/>
  <c r="X5458" i="1"/>
  <c r="X5459" i="1"/>
  <c r="X5460" i="1"/>
  <c r="X5461" i="1"/>
  <c r="X5462" i="1"/>
  <c r="X5463" i="1"/>
  <c r="X5464" i="1"/>
  <c r="X5465" i="1"/>
  <c r="X5466" i="1"/>
  <c r="X5467" i="1"/>
  <c r="X5468" i="1"/>
  <c r="X5469" i="1"/>
  <c r="X5470" i="1"/>
  <c r="X5471" i="1"/>
  <c r="X5472" i="1"/>
  <c r="X5473" i="1"/>
  <c r="X5474" i="1"/>
  <c r="X5475" i="1"/>
  <c r="X5476" i="1"/>
  <c r="X5477" i="1"/>
  <c r="X5478" i="1"/>
  <c r="X5479" i="1"/>
  <c r="X5480" i="1"/>
  <c r="X5481" i="1"/>
  <c r="X5482" i="1"/>
  <c r="X5483" i="1"/>
  <c r="X5484" i="1"/>
  <c r="X5485" i="1"/>
  <c r="X5486" i="1"/>
  <c r="X5487" i="1"/>
  <c r="X5488" i="1"/>
  <c r="X5489" i="1"/>
  <c r="X5490" i="1"/>
  <c r="X5491" i="1"/>
  <c r="X5492" i="1"/>
  <c r="X5493" i="1"/>
  <c r="X5494" i="1"/>
  <c r="X5495" i="1"/>
  <c r="X5496" i="1"/>
  <c r="X5497" i="1"/>
  <c r="X5498" i="1"/>
  <c r="X5499" i="1"/>
  <c r="X5500" i="1"/>
  <c r="X5501" i="1"/>
  <c r="X5502" i="1"/>
  <c r="X5503" i="1"/>
  <c r="X5504" i="1"/>
  <c r="X5505" i="1"/>
  <c r="X5506" i="1"/>
  <c r="H4674" i="1"/>
  <c r="H4675" i="1"/>
  <c r="H4676" i="1"/>
  <c r="H4677" i="1"/>
  <c r="H4678" i="1"/>
  <c r="H4679" i="1"/>
  <c r="H4680" i="1"/>
  <c r="H4681" i="1"/>
  <c r="H4682" i="1"/>
  <c r="H4683" i="1"/>
  <c r="H4684" i="1"/>
  <c r="H4685" i="1"/>
  <c r="H4686" i="1"/>
  <c r="H4687" i="1"/>
  <c r="H4688" i="1"/>
  <c r="H4689" i="1"/>
  <c r="H4690" i="1"/>
  <c r="H4691" i="1"/>
  <c r="H4692" i="1"/>
  <c r="H4693" i="1"/>
  <c r="H4694" i="1"/>
  <c r="H4695" i="1"/>
  <c r="H4696" i="1"/>
  <c r="H4697" i="1"/>
  <c r="H4698" i="1"/>
  <c r="H4699" i="1"/>
  <c r="H4700" i="1"/>
  <c r="H4701" i="1"/>
  <c r="H4702" i="1"/>
  <c r="H4703" i="1"/>
  <c r="H4704" i="1"/>
  <c r="H4705" i="1"/>
  <c r="H4706" i="1"/>
  <c r="H4707" i="1"/>
  <c r="H4708" i="1"/>
  <c r="H4709" i="1"/>
  <c r="H4710" i="1"/>
  <c r="H4711" i="1"/>
  <c r="H4712" i="1"/>
  <c r="H4713" i="1"/>
  <c r="H4714" i="1"/>
  <c r="H4715" i="1"/>
  <c r="H4716" i="1"/>
  <c r="H4717" i="1"/>
  <c r="H4718" i="1"/>
  <c r="H4719" i="1"/>
  <c r="H4720" i="1"/>
  <c r="H4721" i="1"/>
  <c r="H4722" i="1"/>
  <c r="H4723" i="1"/>
  <c r="H4724" i="1"/>
  <c r="H4725" i="1"/>
  <c r="H4726" i="1"/>
  <c r="H4727" i="1"/>
  <c r="H4728" i="1"/>
  <c r="H4729" i="1"/>
  <c r="H4730" i="1"/>
  <c r="H4731" i="1"/>
  <c r="H4732" i="1"/>
  <c r="H4733" i="1"/>
  <c r="H4734" i="1"/>
  <c r="H4735" i="1"/>
  <c r="H4736" i="1"/>
  <c r="H4737" i="1"/>
  <c r="H4738" i="1"/>
  <c r="H4739" i="1"/>
  <c r="H4740" i="1"/>
  <c r="H4741" i="1"/>
  <c r="H4742" i="1"/>
  <c r="H4743" i="1"/>
  <c r="H4744" i="1"/>
  <c r="H4745" i="1"/>
  <c r="H4746" i="1"/>
  <c r="H4747" i="1"/>
  <c r="H4748" i="1"/>
  <c r="H4749" i="1"/>
  <c r="H4750" i="1"/>
  <c r="H4751" i="1"/>
  <c r="H4752" i="1"/>
  <c r="H4753" i="1"/>
  <c r="H4754" i="1"/>
  <c r="H4755" i="1"/>
  <c r="H4756" i="1"/>
  <c r="H4757" i="1"/>
  <c r="H4758" i="1"/>
  <c r="H4759" i="1"/>
  <c r="H4760" i="1"/>
  <c r="H4761" i="1"/>
  <c r="H4762" i="1"/>
  <c r="H4763" i="1"/>
  <c r="H4764" i="1"/>
  <c r="H4765" i="1"/>
  <c r="H4766" i="1"/>
  <c r="H4767" i="1"/>
  <c r="H4768" i="1"/>
  <c r="H4769" i="1"/>
  <c r="H4770" i="1"/>
  <c r="H4771" i="1"/>
  <c r="H4772" i="1"/>
  <c r="H4773" i="1"/>
  <c r="H4774" i="1"/>
  <c r="H4775" i="1"/>
  <c r="H4776" i="1"/>
  <c r="H4777" i="1"/>
  <c r="H4778" i="1"/>
  <c r="H4779" i="1"/>
  <c r="H4780" i="1"/>
  <c r="H4781" i="1"/>
  <c r="H4782" i="1"/>
  <c r="H4783" i="1"/>
  <c r="H4784" i="1"/>
  <c r="H4785" i="1"/>
  <c r="H4786" i="1"/>
  <c r="H4787" i="1"/>
  <c r="H4788" i="1"/>
  <c r="H4789" i="1"/>
  <c r="H4790" i="1"/>
  <c r="H4791" i="1"/>
  <c r="H4792" i="1"/>
  <c r="H4793" i="1"/>
  <c r="H4794" i="1"/>
  <c r="H4795" i="1"/>
  <c r="H4796" i="1"/>
  <c r="H4797" i="1"/>
  <c r="H4798" i="1"/>
  <c r="H4799" i="1"/>
  <c r="H4800" i="1"/>
  <c r="H4801" i="1"/>
  <c r="H4802" i="1"/>
  <c r="H4803" i="1"/>
  <c r="H4804" i="1"/>
  <c r="H4805" i="1"/>
  <c r="H4806" i="1"/>
  <c r="H4807" i="1"/>
  <c r="H4808" i="1"/>
  <c r="H4809" i="1"/>
  <c r="H4810" i="1"/>
  <c r="H4811" i="1"/>
  <c r="H4812" i="1"/>
  <c r="H4813" i="1"/>
  <c r="H4814" i="1"/>
  <c r="H4815" i="1"/>
  <c r="H4816" i="1"/>
  <c r="H4817" i="1"/>
  <c r="H4818" i="1"/>
  <c r="H4819" i="1"/>
  <c r="H4820" i="1"/>
  <c r="H4821" i="1"/>
  <c r="H4822" i="1"/>
  <c r="H4823" i="1"/>
  <c r="H4824" i="1"/>
  <c r="H4825" i="1"/>
  <c r="H4826" i="1"/>
  <c r="H4827" i="1"/>
  <c r="H4828" i="1"/>
  <c r="H4829" i="1"/>
  <c r="H4830" i="1"/>
  <c r="H4831" i="1"/>
  <c r="H4832" i="1"/>
  <c r="H4833" i="1"/>
  <c r="H4834" i="1"/>
  <c r="H4835" i="1"/>
  <c r="H4836" i="1"/>
  <c r="H4837" i="1"/>
  <c r="H4838" i="1"/>
  <c r="H4839" i="1"/>
  <c r="H4840" i="1"/>
  <c r="H4841" i="1"/>
  <c r="H4842" i="1"/>
  <c r="H4843" i="1"/>
  <c r="H4844" i="1"/>
  <c r="H4845" i="1"/>
  <c r="H4846" i="1"/>
  <c r="H4847" i="1"/>
  <c r="H4848" i="1"/>
  <c r="H4849" i="1"/>
  <c r="H4850" i="1"/>
  <c r="H4851" i="1"/>
  <c r="H4852" i="1"/>
  <c r="H4853" i="1"/>
  <c r="H4854" i="1"/>
  <c r="H4855" i="1"/>
  <c r="H4856" i="1"/>
  <c r="H4857" i="1"/>
  <c r="H4858" i="1"/>
  <c r="H4859" i="1"/>
  <c r="H4860" i="1"/>
  <c r="H4861" i="1"/>
  <c r="H4862" i="1"/>
  <c r="H4863" i="1"/>
  <c r="H4864" i="1"/>
  <c r="H4865" i="1"/>
  <c r="H4866" i="1"/>
  <c r="H4867" i="1"/>
  <c r="H4868" i="1"/>
  <c r="H4869" i="1"/>
  <c r="H4870" i="1"/>
  <c r="H4871" i="1"/>
  <c r="H4872" i="1"/>
  <c r="H4873" i="1"/>
  <c r="H4874" i="1"/>
  <c r="H4875" i="1"/>
  <c r="H4876" i="1"/>
  <c r="H4877" i="1"/>
  <c r="H4878" i="1"/>
  <c r="H4879" i="1"/>
  <c r="H4880" i="1"/>
  <c r="H4881" i="1"/>
  <c r="H4882" i="1"/>
  <c r="H4883" i="1"/>
  <c r="H4884" i="1"/>
  <c r="H4885" i="1"/>
  <c r="H4886" i="1"/>
  <c r="H4887" i="1"/>
  <c r="H4888" i="1"/>
  <c r="H4889" i="1"/>
  <c r="H4890" i="1"/>
  <c r="H4891" i="1"/>
  <c r="H4892" i="1"/>
  <c r="H4893" i="1"/>
  <c r="H4894" i="1"/>
  <c r="H4895" i="1"/>
  <c r="H4896" i="1"/>
  <c r="H4897" i="1"/>
  <c r="H4898" i="1"/>
  <c r="H4899" i="1"/>
  <c r="H4900" i="1"/>
  <c r="H4901" i="1"/>
  <c r="H4902" i="1"/>
  <c r="H4903" i="1"/>
  <c r="H4904" i="1"/>
  <c r="H4905" i="1"/>
  <c r="H4906" i="1"/>
  <c r="H4907" i="1"/>
  <c r="H4908" i="1"/>
  <c r="H4909" i="1"/>
  <c r="H4910" i="1"/>
  <c r="H4911" i="1"/>
  <c r="H4912" i="1"/>
  <c r="H4913" i="1"/>
  <c r="H4914" i="1"/>
  <c r="H4915" i="1"/>
  <c r="H4916" i="1"/>
  <c r="H4917" i="1"/>
  <c r="H4918" i="1"/>
  <c r="H4919" i="1"/>
  <c r="H4920" i="1"/>
  <c r="H4921" i="1"/>
  <c r="H4922" i="1"/>
  <c r="H4923" i="1"/>
  <c r="H4924" i="1"/>
  <c r="H4925" i="1"/>
  <c r="H4926" i="1"/>
  <c r="H4927" i="1"/>
  <c r="H4928" i="1"/>
  <c r="H4929" i="1"/>
  <c r="H4930" i="1"/>
  <c r="H4931" i="1"/>
  <c r="H4932" i="1"/>
  <c r="H4933" i="1"/>
  <c r="H4934" i="1"/>
  <c r="H4935" i="1"/>
  <c r="H4936" i="1"/>
  <c r="H4937" i="1"/>
  <c r="H4938" i="1"/>
  <c r="H4939" i="1"/>
  <c r="H4940" i="1"/>
  <c r="H4941" i="1"/>
  <c r="H4942" i="1"/>
  <c r="H4943" i="1"/>
  <c r="H4944" i="1"/>
  <c r="H4945" i="1"/>
  <c r="H4946" i="1"/>
  <c r="H4947" i="1"/>
  <c r="H4948" i="1"/>
  <c r="H4949" i="1"/>
  <c r="H4950" i="1"/>
  <c r="H4951" i="1"/>
  <c r="H4952" i="1"/>
  <c r="H4953" i="1"/>
  <c r="H4954" i="1"/>
  <c r="H4955" i="1"/>
  <c r="H4956" i="1"/>
  <c r="H4957" i="1"/>
  <c r="H4958" i="1"/>
  <c r="H4959" i="1"/>
  <c r="H4960" i="1"/>
  <c r="H4961" i="1"/>
  <c r="H4962" i="1"/>
  <c r="H4963" i="1"/>
  <c r="H4964" i="1"/>
  <c r="H4965" i="1"/>
  <c r="H4966" i="1"/>
  <c r="H4967" i="1"/>
  <c r="H4968" i="1"/>
  <c r="H4969" i="1"/>
  <c r="H4970" i="1"/>
  <c r="H4971" i="1"/>
  <c r="H4972" i="1"/>
  <c r="H4973" i="1"/>
  <c r="H4974" i="1"/>
  <c r="H4975" i="1"/>
  <c r="H4976" i="1"/>
  <c r="H4977" i="1"/>
  <c r="H4978" i="1"/>
  <c r="H4979" i="1"/>
  <c r="H4980" i="1"/>
  <c r="H4981" i="1"/>
  <c r="H4982" i="1"/>
  <c r="H4983" i="1"/>
  <c r="H4984" i="1"/>
  <c r="H4985" i="1"/>
  <c r="H4986" i="1"/>
  <c r="H4987" i="1"/>
  <c r="H4988" i="1"/>
  <c r="H4989" i="1"/>
  <c r="H4990" i="1"/>
  <c r="H4991" i="1"/>
  <c r="H4992" i="1"/>
  <c r="H4993" i="1"/>
  <c r="H4994" i="1"/>
  <c r="H4995" i="1"/>
  <c r="H4996" i="1"/>
  <c r="H4997" i="1"/>
  <c r="H4998" i="1"/>
  <c r="H4999" i="1"/>
  <c r="H5000" i="1"/>
  <c r="H5001" i="1"/>
  <c r="H5002" i="1"/>
  <c r="H5003" i="1"/>
  <c r="H5004" i="1"/>
  <c r="H5005" i="1"/>
  <c r="H5006" i="1"/>
  <c r="H5007" i="1"/>
  <c r="H5008" i="1"/>
  <c r="H5009" i="1"/>
  <c r="H5010" i="1"/>
  <c r="H5011" i="1"/>
  <c r="H5012" i="1"/>
  <c r="H5013" i="1"/>
  <c r="H5014" i="1"/>
  <c r="H5015" i="1"/>
  <c r="H5016" i="1"/>
  <c r="H5017" i="1"/>
  <c r="H5018" i="1"/>
  <c r="H5019" i="1"/>
  <c r="H5020" i="1"/>
  <c r="H5021" i="1"/>
  <c r="H5022" i="1"/>
  <c r="H5023" i="1"/>
  <c r="H5024" i="1"/>
  <c r="H5025" i="1"/>
  <c r="H5026" i="1"/>
  <c r="H5027" i="1"/>
  <c r="H5028" i="1"/>
  <c r="H5029" i="1"/>
  <c r="H5030" i="1"/>
  <c r="H5031" i="1"/>
  <c r="H5032" i="1"/>
  <c r="H5033" i="1"/>
  <c r="H5034" i="1"/>
  <c r="H5035" i="1"/>
  <c r="H5036" i="1"/>
  <c r="H5037" i="1"/>
  <c r="H5038" i="1"/>
  <c r="H5039" i="1"/>
  <c r="H5040" i="1"/>
  <c r="H5041" i="1"/>
  <c r="H5042" i="1"/>
  <c r="H5043" i="1"/>
  <c r="H5044" i="1"/>
  <c r="H5045" i="1"/>
  <c r="H5046" i="1"/>
  <c r="H5047" i="1"/>
  <c r="H5048" i="1"/>
  <c r="H5049" i="1"/>
  <c r="H5050" i="1"/>
  <c r="H5051" i="1"/>
  <c r="H5052" i="1"/>
  <c r="H5053" i="1"/>
  <c r="H5054" i="1"/>
  <c r="H5055" i="1"/>
  <c r="H5056" i="1"/>
  <c r="H5057" i="1"/>
  <c r="H5058" i="1"/>
  <c r="H5059" i="1"/>
  <c r="H5060" i="1"/>
  <c r="H5061" i="1"/>
  <c r="H5062" i="1"/>
  <c r="H5063" i="1"/>
  <c r="H5064" i="1"/>
  <c r="H5065" i="1"/>
  <c r="H5066" i="1"/>
  <c r="H5067" i="1"/>
  <c r="H5068" i="1"/>
  <c r="H5069" i="1"/>
  <c r="H5070" i="1"/>
  <c r="H5071" i="1"/>
  <c r="H5072" i="1"/>
  <c r="H5073" i="1"/>
  <c r="H5074" i="1"/>
  <c r="H5075" i="1"/>
  <c r="H5076" i="1"/>
  <c r="H5077" i="1"/>
  <c r="H5078" i="1"/>
  <c r="H5079" i="1"/>
  <c r="H5080" i="1"/>
  <c r="H5081" i="1"/>
  <c r="H5082" i="1"/>
  <c r="H5083" i="1"/>
  <c r="H5084" i="1"/>
  <c r="H5085" i="1"/>
  <c r="H5086" i="1"/>
  <c r="H5087" i="1"/>
  <c r="H5088" i="1"/>
  <c r="H5089" i="1"/>
  <c r="H5090" i="1"/>
  <c r="H5091" i="1"/>
  <c r="H5092" i="1"/>
  <c r="H5093" i="1"/>
  <c r="H5094" i="1"/>
  <c r="H5095" i="1"/>
  <c r="H5096" i="1"/>
  <c r="H5097" i="1"/>
  <c r="H5098" i="1"/>
  <c r="H5099" i="1"/>
  <c r="H5100" i="1"/>
  <c r="H5101" i="1"/>
  <c r="H5102" i="1"/>
  <c r="H5103" i="1"/>
  <c r="H5104" i="1"/>
  <c r="H5105" i="1"/>
  <c r="H5106" i="1"/>
  <c r="H5107" i="1"/>
  <c r="H5108" i="1"/>
  <c r="H5109" i="1"/>
  <c r="H5110" i="1"/>
  <c r="H5111" i="1"/>
  <c r="H5112" i="1"/>
  <c r="H5113" i="1"/>
  <c r="H5114" i="1"/>
  <c r="H5115" i="1"/>
  <c r="H5116" i="1"/>
  <c r="H5117" i="1"/>
  <c r="H5118" i="1"/>
  <c r="H5119" i="1"/>
  <c r="H5120" i="1"/>
  <c r="H5121" i="1"/>
  <c r="H5122" i="1"/>
  <c r="H5123" i="1"/>
  <c r="H5124" i="1"/>
  <c r="H5125" i="1"/>
  <c r="H5126" i="1"/>
  <c r="H5127" i="1"/>
  <c r="H5128" i="1"/>
  <c r="H5129" i="1"/>
  <c r="H5130" i="1"/>
  <c r="H5131" i="1"/>
  <c r="H5132" i="1"/>
  <c r="H5133" i="1"/>
  <c r="H5134" i="1"/>
  <c r="H5135" i="1"/>
  <c r="H5136" i="1"/>
  <c r="H5137" i="1"/>
  <c r="H5138" i="1"/>
  <c r="H5139" i="1"/>
  <c r="H5140" i="1"/>
  <c r="H5141" i="1"/>
  <c r="H5142" i="1"/>
  <c r="H5143" i="1"/>
  <c r="H5144" i="1"/>
  <c r="H5145" i="1"/>
  <c r="H5146" i="1"/>
  <c r="H5147" i="1"/>
  <c r="H5148" i="1"/>
  <c r="H5149" i="1"/>
  <c r="H5150" i="1"/>
  <c r="H5151" i="1"/>
  <c r="H5152" i="1"/>
  <c r="H5153" i="1"/>
  <c r="H5154" i="1"/>
  <c r="H5155" i="1"/>
  <c r="H5156" i="1"/>
  <c r="H5157" i="1"/>
  <c r="H5158" i="1"/>
  <c r="H5159" i="1"/>
  <c r="H5160" i="1"/>
  <c r="H5161" i="1"/>
  <c r="H5162" i="1"/>
  <c r="H5163" i="1"/>
  <c r="H5164" i="1"/>
  <c r="H5165" i="1"/>
  <c r="H5166" i="1"/>
  <c r="H5167" i="1"/>
  <c r="H5168" i="1"/>
  <c r="H5169" i="1"/>
  <c r="H5170" i="1"/>
  <c r="H5171" i="1"/>
  <c r="H5172" i="1"/>
  <c r="H5173" i="1"/>
  <c r="H5174" i="1"/>
  <c r="H5175" i="1"/>
  <c r="H5176" i="1"/>
  <c r="H5177" i="1"/>
  <c r="H5178" i="1"/>
  <c r="H5179" i="1"/>
  <c r="H5180" i="1"/>
  <c r="H5181" i="1"/>
  <c r="H5182" i="1"/>
  <c r="H5183" i="1"/>
  <c r="H5184" i="1"/>
  <c r="H5185" i="1"/>
  <c r="H5186" i="1"/>
  <c r="H5187" i="1"/>
  <c r="H5188" i="1"/>
  <c r="H5189" i="1"/>
  <c r="H5190" i="1"/>
  <c r="H5191" i="1"/>
  <c r="H5192" i="1"/>
  <c r="H5193" i="1"/>
  <c r="H5194" i="1"/>
  <c r="H5195" i="1"/>
  <c r="H5196" i="1"/>
  <c r="H5197" i="1"/>
  <c r="H5198" i="1"/>
  <c r="H5199" i="1"/>
  <c r="H5200" i="1"/>
  <c r="H5201" i="1"/>
  <c r="H5202" i="1"/>
  <c r="H5203" i="1"/>
  <c r="H5204" i="1"/>
  <c r="H5205" i="1"/>
  <c r="H5206" i="1"/>
  <c r="H5207" i="1"/>
  <c r="H5208" i="1"/>
  <c r="H5209" i="1"/>
  <c r="H5210" i="1"/>
  <c r="H5211" i="1"/>
  <c r="H5212" i="1"/>
  <c r="H5213" i="1"/>
  <c r="H5214" i="1"/>
  <c r="H5215" i="1"/>
  <c r="H5216" i="1"/>
  <c r="H5217" i="1"/>
  <c r="H5218" i="1"/>
  <c r="H5219" i="1"/>
  <c r="H5220" i="1"/>
  <c r="H5221" i="1"/>
  <c r="H5222" i="1"/>
  <c r="H5223" i="1"/>
  <c r="H5224" i="1"/>
  <c r="H5225" i="1"/>
  <c r="H5226" i="1"/>
  <c r="H5227" i="1"/>
  <c r="H5228" i="1"/>
  <c r="H5229" i="1"/>
  <c r="H5230" i="1"/>
  <c r="H5231" i="1"/>
  <c r="H5232" i="1"/>
  <c r="H5233" i="1"/>
  <c r="H5234" i="1"/>
  <c r="H5235" i="1"/>
  <c r="H5236" i="1"/>
  <c r="H5237" i="1"/>
  <c r="H5238" i="1"/>
  <c r="H5239" i="1"/>
  <c r="H5240" i="1"/>
  <c r="H5241" i="1"/>
  <c r="H5242" i="1"/>
  <c r="H5243" i="1"/>
  <c r="H5244" i="1"/>
  <c r="H5245" i="1"/>
  <c r="H5246" i="1"/>
  <c r="H5247" i="1"/>
  <c r="H5248" i="1"/>
  <c r="H5249" i="1"/>
  <c r="H5250" i="1"/>
  <c r="H5251" i="1"/>
  <c r="H5252" i="1"/>
  <c r="H5253" i="1"/>
  <c r="H5254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W4833" i="1"/>
  <c r="W4834" i="1"/>
  <c r="W4835" i="1"/>
  <c r="W4836" i="1"/>
  <c r="W4837" i="1"/>
  <c r="W4838" i="1"/>
  <c r="W4839" i="1"/>
  <c r="W4840" i="1"/>
  <c r="W4841" i="1"/>
  <c r="W4842" i="1"/>
  <c r="W4843" i="1"/>
  <c r="W4844" i="1"/>
  <c r="W4845" i="1"/>
  <c r="W4846" i="1"/>
  <c r="W4847" i="1"/>
  <c r="W4848" i="1"/>
  <c r="W4849" i="1"/>
  <c r="W4850" i="1"/>
  <c r="W4851" i="1"/>
  <c r="W4852" i="1"/>
  <c r="W4853" i="1"/>
  <c r="W4854" i="1"/>
  <c r="W4855" i="1"/>
  <c r="W4856" i="1"/>
  <c r="W4857" i="1"/>
  <c r="W4858" i="1"/>
  <c r="W4859" i="1"/>
  <c r="W4860" i="1"/>
  <c r="W4861" i="1"/>
  <c r="W4862" i="1"/>
  <c r="W4863" i="1"/>
  <c r="W4864" i="1"/>
  <c r="W4865" i="1"/>
  <c r="W4866" i="1"/>
  <c r="W4867" i="1"/>
  <c r="W4868" i="1"/>
  <c r="W4869" i="1"/>
  <c r="W4870" i="1"/>
  <c r="W4871" i="1"/>
  <c r="W4872" i="1"/>
  <c r="W4873" i="1"/>
  <c r="W4874" i="1"/>
  <c r="W4875" i="1"/>
  <c r="W4876" i="1"/>
  <c r="W4877" i="1"/>
  <c r="W4878" i="1"/>
  <c r="W4879" i="1"/>
  <c r="W4880" i="1"/>
  <c r="W4881" i="1"/>
  <c r="W4882" i="1"/>
  <c r="W4883" i="1"/>
  <c r="W4884" i="1"/>
  <c r="W4885" i="1"/>
  <c r="W4886" i="1"/>
  <c r="W4887" i="1"/>
  <c r="W4888" i="1"/>
  <c r="W4889" i="1"/>
  <c r="W4890" i="1"/>
  <c r="W4891" i="1"/>
  <c r="W4892" i="1"/>
  <c r="W4893" i="1"/>
  <c r="W4894" i="1"/>
  <c r="W4895" i="1"/>
  <c r="W4896" i="1"/>
  <c r="W4897" i="1"/>
  <c r="W4898" i="1"/>
  <c r="W4899" i="1"/>
  <c r="W4900" i="1"/>
  <c r="W4901" i="1"/>
  <c r="W4902" i="1"/>
  <c r="W4903" i="1"/>
  <c r="W4904" i="1"/>
  <c r="W4905" i="1"/>
  <c r="W4906" i="1"/>
  <c r="W4907" i="1"/>
  <c r="W4908" i="1"/>
  <c r="W4909" i="1"/>
  <c r="W4910" i="1"/>
  <c r="W4911" i="1"/>
  <c r="W4912" i="1"/>
  <c r="W4913" i="1"/>
  <c r="W4914" i="1"/>
  <c r="W4915" i="1"/>
  <c r="W4916" i="1"/>
  <c r="W4917" i="1"/>
  <c r="W4918" i="1"/>
  <c r="W4919" i="1"/>
  <c r="W4920" i="1"/>
  <c r="W4921" i="1"/>
  <c r="W4922" i="1"/>
  <c r="W4923" i="1"/>
  <c r="W4924" i="1"/>
  <c r="W4925" i="1"/>
  <c r="W4926" i="1"/>
  <c r="W4927" i="1"/>
  <c r="W4928" i="1"/>
  <c r="W4929" i="1"/>
  <c r="W4930" i="1"/>
  <c r="W4931" i="1"/>
  <c r="W4932" i="1"/>
  <c r="W4933" i="1"/>
  <c r="W4934" i="1"/>
  <c r="W4935" i="1"/>
  <c r="W4936" i="1"/>
  <c r="W4937" i="1"/>
  <c r="W4938" i="1"/>
  <c r="W4939" i="1"/>
  <c r="W4940" i="1"/>
  <c r="W4941" i="1"/>
  <c r="W4942" i="1"/>
  <c r="W4943" i="1"/>
  <c r="W4944" i="1"/>
  <c r="W4945" i="1"/>
  <c r="W4946" i="1"/>
  <c r="W4947" i="1"/>
  <c r="W4948" i="1"/>
  <c r="W4949" i="1"/>
  <c r="W4950" i="1"/>
  <c r="W4951" i="1"/>
  <c r="W4952" i="1"/>
  <c r="W4953" i="1"/>
  <c r="W4954" i="1"/>
  <c r="W4955" i="1"/>
  <c r="W4956" i="1"/>
  <c r="W4957" i="1"/>
  <c r="W4958" i="1"/>
  <c r="W4959" i="1"/>
  <c r="W4960" i="1"/>
  <c r="W4961" i="1"/>
  <c r="W4962" i="1"/>
  <c r="W4963" i="1"/>
  <c r="W4964" i="1"/>
  <c r="W4965" i="1"/>
  <c r="W4966" i="1"/>
  <c r="W4967" i="1"/>
  <c r="W4968" i="1"/>
  <c r="W4969" i="1"/>
  <c r="W4970" i="1"/>
  <c r="W4971" i="1"/>
  <c r="W4972" i="1"/>
  <c r="W4973" i="1"/>
  <c r="W4974" i="1"/>
  <c r="W4975" i="1"/>
  <c r="W4976" i="1"/>
  <c r="W4977" i="1"/>
  <c r="W4978" i="1"/>
  <c r="W4979" i="1"/>
  <c r="W4980" i="1"/>
  <c r="W4981" i="1"/>
  <c r="W4982" i="1"/>
  <c r="W4983" i="1"/>
  <c r="W4984" i="1"/>
  <c r="W4985" i="1"/>
  <c r="W4986" i="1"/>
  <c r="W4987" i="1"/>
  <c r="W4988" i="1"/>
  <c r="W4989" i="1"/>
  <c r="W4990" i="1"/>
  <c r="W4991" i="1"/>
  <c r="W4992" i="1"/>
  <c r="W4993" i="1"/>
  <c r="W4994" i="1"/>
  <c r="W4995" i="1"/>
  <c r="W4996" i="1"/>
  <c r="W4997" i="1"/>
  <c r="W4998" i="1"/>
  <c r="W4999" i="1"/>
  <c r="W5000" i="1"/>
  <c r="W5001" i="1"/>
  <c r="W5002" i="1"/>
  <c r="W5003" i="1"/>
  <c r="W5004" i="1"/>
  <c r="W5005" i="1"/>
  <c r="W5006" i="1"/>
  <c r="W5007" i="1"/>
  <c r="W5008" i="1"/>
  <c r="W5009" i="1"/>
  <c r="W5010" i="1"/>
  <c r="W5011" i="1"/>
  <c r="W5012" i="1"/>
  <c r="W5013" i="1"/>
  <c r="W5014" i="1"/>
  <c r="W5015" i="1"/>
  <c r="W5016" i="1"/>
  <c r="W5017" i="1"/>
  <c r="W5018" i="1"/>
  <c r="W5019" i="1"/>
  <c r="W5020" i="1"/>
  <c r="W5021" i="1"/>
  <c r="W5022" i="1"/>
  <c r="W5023" i="1"/>
  <c r="W5024" i="1"/>
  <c r="W5025" i="1"/>
  <c r="W5026" i="1"/>
  <c r="W5027" i="1"/>
  <c r="W5028" i="1"/>
  <c r="W5029" i="1"/>
  <c r="W5030" i="1"/>
  <c r="W5031" i="1"/>
  <c r="W5032" i="1"/>
  <c r="W5033" i="1"/>
  <c r="W5034" i="1"/>
  <c r="W5035" i="1"/>
  <c r="W5036" i="1"/>
  <c r="W5037" i="1"/>
  <c r="W5038" i="1"/>
  <c r="W5039" i="1"/>
  <c r="W5040" i="1"/>
  <c r="W5041" i="1"/>
  <c r="W5042" i="1"/>
  <c r="W5043" i="1"/>
  <c r="W5044" i="1"/>
  <c r="W5045" i="1"/>
  <c r="W5046" i="1"/>
  <c r="W5047" i="1"/>
  <c r="W5048" i="1"/>
  <c r="W5049" i="1"/>
  <c r="W5050" i="1"/>
  <c r="W5051" i="1"/>
  <c r="W5052" i="1"/>
  <c r="W5053" i="1"/>
  <c r="W5054" i="1"/>
  <c r="W5055" i="1"/>
  <c r="W5056" i="1"/>
  <c r="W5057" i="1"/>
  <c r="W5058" i="1"/>
  <c r="W5059" i="1"/>
  <c r="W5060" i="1"/>
  <c r="W5061" i="1"/>
  <c r="W5062" i="1"/>
  <c r="W5063" i="1"/>
  <c r="W5064" i="1"/>
  <c r="W5065" i="1"/>
  <c r="W5066" i="1"/>
  <c r="W5067" i="1"/>
  <c r="W5068" i="1"/>
  <c r="W5069" i="1"/>
  <c r="W5070" i="1"/>
  <c r="W5071" i="1"/>
  <c r="W5072" i="1"/>
  <c r="W5073" i="1"/>
  <c r="W5074" i="1"/>
  <c r="W5075" i="1"/>
  <c r="W5076" i="1"/>
  <c r="W5077" i="1"/>
  <c r="W5078" i="1"/>
  <c r="W5079" i="1"/>
  <c r="W5080" i="1"/>
  <c r="W5081" i="1"/>
  <c r="W5082" i="1"/>
  <c r="W5083" i="1"/>
  <c r="W5084" i="1"/>
  <c r="W5085" i="1"/>
  <c r="W5086" i="1"/>
  <c r="W5087" i="1"/>
  <c r="W5088" i="1"/>
  <c r="W5089" i="1"/>
  <c r="W5090" i="1"/>
  <c r="W5091" i="1"/>
  <c r="W5092" i="1"/>
  <c r="W5093" i="1"/>
  <c r="W5094" i="1"/>
  <c r="W5095" i="1"/>
  <c r="W5096" i="1"/>
  <c r="W5097" i="1"/>
  <c r="W5098" i="1"/>
  <c r="W5099" i="1"/>
  <c r="W5100" i="1"/>
  <c r="W5101" i="1"/>
  <c r="W5102" i="1"/>
  <c r="W5103" i="1"/>
  <c r="W5104" i="1"/>
  <c r="W5105" i="1"/>
  <c r="W5106" i="1"/>
  <c r="W5107" i="1"/>
  <c r="W5108" i="1"/>
  <c r="W5109" i="1"/>
  <c r="W5110" i="1"/>
  <c r="W5111" i="1"/>
  <c r="W5112" i="1"/>
  <c r="W5113" i="1"/>
  <c r="W5114" i="1"/>
  <c r="W5115" i="1"/>
  <c r="W5116" i="1"/>
  <c r="W5117" i="1"/>
  <c r="W5118" i="1"/>
  <c r="W5119" i="1"/>
  <c r="W5120" i="1"/>
  <c r="W5121" i="1"/>
  <c r="W5122" i="1"/>
  <c r="W5123" i="1"/>
  <c r="W5124" i="1"/>
  <c r="W5125" i="1"/>
  <c r="W5126" i="1"/>
  <c r="W5127" i="1"/>
  <c r="W5128" i="1"/>
  <c r="W5129" i="1"/>
  <c r="W5130" i="1"/>
  <c r="W5131" i="1"/>
  <c r="W5132" i="1"/>
  <c r="W5133" i="1"/>
  <c r="W5134" i="1"/>
  <c r="W5135" i="1"/>
  <c r="W5136" i="1"/>
  <c r="W5137" i="1"/>
  <c r="W5138" i="1"/>
  <c r="W5139" i="1"/>
  <c r="W5140" i="1"/>
  <c r="W5141" i="1"/>
  <c r="W5142" i="1"/>
  <c r="W5143" i="1"/>
  <c r="W5144" i="1"/>
  <c r="W5145" i="1"/>
  <c r="W5146" i="1"/>
  <c r="W5147" i="1"/>
  <c r="W5148" i="1"/>
  <c r="W5149" i="1"/>
  <c r="W5150" i="1"/>
  <c r="W5151" i="1"/>
  <c r="W5152" i="1"/>
  <c r="W5153" i="1"/>
  <c r="W5154" i="1"/>
  <c r="W5155" i="1"/>
  <c r="W5156" i="1"/>
  <c r="W5157" i="1"/>
  <c r="W5158" i="1"/>
  <c r="W5159" i="1"/>
  <c r="W5160" i="1"/>
  <c r="W5161" i="1"/>
  <c r="W5162" i="1"/>
  <c r="W5163" i="1"/>
  <c r="W5164" i="1"/>
  <c r="W5165" i="1"/>
  <c r="W5166" i="1"/>
  <c r="W5167" i="1"/>
  <c r="W5168" i="1"/>
  <c r="W5169" i="1"/>
  <c r="W5170" i="1"/>
  <c r="W5171" i="1"/>
  <c r="W5172" i="1"/>
  <c r="W5173" i="1"/>
  <c r="W5174" i="1"/>
  <c r="W5175" i="1"/>
  <c r="W5176" i="1"/>
  <c r="W5177" i="1"/>
  <c r="W5178" i="1"/>
  <c r="W5179" i="1"/>
  <c r="W5180" i="1"/>
  <c r="W5181" i="1"/>
  <c r="W5182" i="1"/>
  <c r="W5183" i="1"/>
  <c r="W5184" i="1"/>
  <c r="W5185" i="1"/>
  <c r="W5186" i="1"/>
  <c r="W5187" i="1"/>
  <c r="W5188" i="1"/>
  <c r="W5189" i="1"/>
  <c r="W5190" i="1"/>
  <c r="W5191" i="1"/>
  <c r="W5192" i="1"/>
  <c r="W5193" i="1"/>
  <c r="W5194" i="1"/>
  <c r="W5195" i="1"/>
  <c r="W5196" i="1"/>
  <c r="W5197" i="1"/>
  <c r="W5198" i="1"/>
  <c r="W5199" i="1"/>
  <c r="W5200" i="1"/>
  <c r="W5201" i="1"/>
  <c r="W5202" i="1"/>
  <c r="W5203" i="1"/>
  <c r="W5204" i="1"/>
  <c r="W5205" i="1"/>
  <c r="W5206" i="1"/>
  <c r="W5207" i="1"/>
  <c r="W5208" i="1"/>
  <c r="W5209" i="1"/>
  <c r="W5210" i="1"/>
  <c r="W5211" i="1"/>
  <c r="W5212" i="1"/>
  <c r="W5213" i="1"/>
  <c r="W5214" i="1"/>
  <c r="W5215" i="1"/>
  <c r="W5216" i="1"/>
  <c r="W5217" i="1"/>
  <c r="W5218" i="1"/>
  <c r="W5219" i="1"/>
  <c r="W5220" i="1"/>
  <c r="W5221" i="1"/>
  <c r="W5222" i="1"/>
  <c r="W5223" i="1"/>
  <c r="W5224" i="1"/>
  <c r="W5225" i="1"/>
  <c r="W5226" i="1"/>
  <c r="W5227" i="1"/>
  <c r="W5228" i="1"/>
  <c r="W5229" i="1"/>
  <c r="W5230" i="1"/>
  <c r="W5231" i="1"/>
  <c r="W5232" i="1"/>
  <c r="W5233" i="1"/>
  <c r="W5234" i="1"/>
  <c r="W5235" i="1"/>
  <c r="W5236" i="1"/>
  <c r="W5237" i="1"/>
  <c r="W5238" i="1"/>
  <c r="W5239" i="1"/>
  <c r="W5240" i="1"/>
  <c r="W5241" i="1"/>
  <c r="W5242" i="1"/>
  <c r="W5243" i="1"/>
  <c r="W5244" i="1"/>
  <c r="W5245" i="1"/>
  <c r="W5246" i="1"/>
  <c r="W5247" i="1"/>
  <c r="W5248" i="1"/>
  <c r="W5249" i="1"/>
  <c r="W5250" i="1"/>
  <c r="W5251" i="1"/>
  <c r="W5252" i="1"/>
  <c r="W5253" i="1"/>
  <c r="W5254" i="1"/>
  <c r="X4833" i="1"/>
  <c r="X4834" i="1"/>
  <c r="X4835" i="1"/>
  <c r="X4836" i="1"/>
  <c r="X4837" i="1"/>
  <c r="X4838" i="1"/>
  <c r="X4839" i="1"/>
  <c r="X4840" i="1"/>
  <c r="X4841" i="1"/>
  <c r="X4842" i="1"/>
  <c r="X4843" i="1"/>
  <c r="X4844" i="1"/>
  <c r="X4845" i="1"/>
  <c r="X4846" i="1"/>
  <c r="X4847" i="1"/>
  <c r="X4848" i="1"/>
  <c r="X4849" i="1"/>
  <c r="X4850" i="1"/>
  <c r="X4851" i="1"/>
  <c r="X4852" i="1"/>
  <c r="X4853" i="1"/>
  <c r="X4854" i="1"/>
  <c r="X4855" i="1"/>
  <c r="X4856" i="1"/>
  <c r="X4857" i="1"/>
  <c r="X4858" i="1"/>
  <c r="X4859" i="1"/>
  <c r="X4860" i="1"/>
  <c r="X4861" i="1"/>
  <c r="X4862" i="1"/>
  <c r="X4863" i="1"/>
  <c r="X4864" i="1"/>
  <c r="X4865" i="1"/>
  <c r="X4866" i="1"/>
  <c r="X4867" i="1"/>
  <c r="X4868" i="1"/>
  <c r="X4869" i="1"/>
  <c r="X4870" i="1"/>
  <c r="X4871" i="1"/>
  <c r="X4872" i="1"/>
  <c r="X4873" i="1"/>
  <c r="X4874" i="1"/>
  <c r="X4875" i="1"/>
  <c r="X4876" i="1"/>
  <c r="X4877" i="1"/>
  <c r="X4878" i="1"/>
  <c r="X4879" i="1"/>
  <c r="X4880" i="1"/>
  <c r="X4881" i="1"/>
  <c r="X4882" i="1"/>
  <c r="X4883" i="1"/>
  <c r="X4884" i="1"/>
  <c r="X4885" i="1"/>
  <c r="X4886" i="1"/>
  <c r="X4887" i="1"/>
  <c r="X4888" i="1"/>
  <c r="X4889" i="1"/>
  <c r="X4890" i="1"/>
  <c r="X4891" i="1"/>
  <c r="X4892" i="1"/>
  <c r="X4893" i="1"/>
  <c r="X4894" i="1"/>
  <c r="X4895" i="1"/>
  <c r="X4896" i="1"/>
  <c r="X4897" i="1"/>
  <c r="X4898" i="1"/>
  <c r="X4899" i="1"/>
  <c r="X4900" i="1"/>
  <c r="X4901" i="1"/>
  <c r="X4902" i="1"/>
  <c r="X4903" i="1"/>
  <c r="X4904" i="1"/>
  <c r="X4905" i="1"/>
  <c r="X4906" i="1"/>
  <c r="X4907" i="1"/>
  <c r="X4908" i="1"/>
  <c r="X4909" i="1"/>
  <c r="X4910" i="1"/>
  <c r="X4911" i="1"/>
  <c r="X4912" i="1"/>
  <c r="X4913" i="1"/>
  <c r="X4914" i="1"/>
  <c r="X4915" i="1"/>
  <c r="X4916" i="1"/>
  <c r="X4917" i="1"/>
  <c r="X4918" i="1"/>
  <c r="X4919" i="1"/>
  <c r="X4920" i="1"/>
  <c r="X4921" i="1"/>
  <c r="X4922" i="1"/>
  <c r="X4923" i="1"/>
  <c r="X4924" i="1"/>
  <c r="X4925" i="1"/>
  <c r="X4926" i="1"/>
  <c r="X4927" i="1"/>
  <c r="X4928" i="1"/>
  <c r="X4929" i="1"/>
  <c r="X4930" i="1"/>
  <c r="X4931" i="1"/>
  <c r="X4932" i="1"/>
  <c r="X4933" i="1"/>
  <c r="X4934" i="1"/>
  <c r="X4935" i="1"/>
  <c r="X4936" i="1"/>
  <c r="X4937" i="1"/>
  <c r="X4938" i="1"/>
  <c r="X4939" i="1"/>
  <c r="X4940" i="1"/>
  <c r="X4941" i="1"/>
  <c r="X4942" i="1"/>
  <c r="X4943" i="1"/>
  <c r="X4944" i="1"/>
  <c r="X4945" i="1"/>
  <c r="X4946" i="1"/>
  <c r="X4947" i="1"/>
  <c r="X4948" i="1"/>
  <c r="X4949" i="1"/>
  <c r="X4950" i="1"/>
  <c r="X4951" i="1"/>
  <c r="X4952" i="1"/>
  <c r="X4953" i="1"/>
  <c r="X4954" i="1"/>
  <c r="X4955" i="1"/>
  <c r="X4956" i="1"/>
  <c r="X4957" i="1"/>
  <c r="X4958" i="1"/>
  <c r="X4959" i="1"/>
  <c r="X4960" i="1"/>
  <c r="X4961" i="1"/>
  <c r="X4962" i="1"/>
  <c r="X4963" i="1"/>
  <c r="X4964" i="1"/>
  <c r="X4965" i="1"/>
  <c r="X4966" i="1"/>
  <c r="X4967" i="1"/>
  <c r="X4968" i="1"/>
  <c r="X4969" i="1"/>
  <c r="X4970" i="1"/>
  <c r="X4971" i="1"/>
  <c r="X4972" i="1"/>
  <c r="X4973" i="1"/>
  <c r="X4974" i="1"/>
  <c r="X4975" i="1"/>
  <c r="X4976" i="1"/>
  <c r="X4977" i="1"/>
  <c r="X4978" i="1"/>
  <c r="X4979" i="1"/>
  <c r="X4980" i="1"/>
  <c r="X4981" i="1"/>
  <c r="X4982" i="1"/>
  <c r="X4983" i="1"/>
  <c r="X4984" i="1"/>
  <c r="X4985" i="1"/>
  <c r="X4986" i="1"/>
  <c r="X4987" i="1"/>
  <c r="X4988" i="1"/>
  <c r="X4989" i="1"/>
  <c r="X4990" i="1"/>
  <c r="X4991" i="1"/>
  <c r="X4992" i="1"/>
  <c r="X4993" i="1"/>
  <c r="X4994" i="1"/>
  <c r="X4995" i="1"/>
  <c r="X4996" i="1"/>
  <c r="X4997" i="1"/>
  <c r="X4998" i="1"/>
  <c r="X4999" i="1"/>
  <c r="X5000" i="1"/>
  <c r="X5001" i="1"/>
  <c r="X5002" i="1"/>
  <c r="X5003" i="1"/>
  <c r="X5004" i="1"/>
  <c r="X5005" i="1"/>
  <c r="X5006" i="1"/>
  <c r="X5007" i="1"/>
  <c r="X5008" i="1"/>
  <c r="X5009" i="1"/>
  <c r="X5010" i="1"/>
  <c r="X5011" i="1"/>
  <c r="X5012" i="1"/>
  <c r="X5013" i="1"/>
  <c r="X5014" i="1"/>
  <c r="X5015" i="1"/>
  <c r="X5016" i="1"/>
  <c r="X5017" i="1"/>
  <c r="X5018" i="1"/>
  <c r="X5019" i="1"/>
  <c r="X5020" i="1"/>
  <c r="X5021" i="1"/>
  <c r="X5022" i="1"/>
  <c r="X5023" i="1"/>
  <c r="X5024" i="1"/>
  <c r="X5025" i="1"/>
  <c r="X5026" i="1"/>
  <c r="X5027" i="1"/>
  <c r="X5028" i="1"/>
  <c r="X5029" i="1"/>
  <c r="X5030" i="1"/>
  <c r="X5031" i="1"/>
  <c r="X5032" i="1"/>
  <c r="X5033" i="1"/>
  <c r="X5034" i="1"/>
  <c r="X5035" i="1"/>
  <c r="X5036" i="1"/>
  <c r="X5037" i="1"/>
  <c r="X5038" i="1"/>
  <c r="X5039" i="1"/>
  <c r="X5040" i="1"/>
  <c r="X5041" i="1"/>
  <c r="X5042" i="1"/>
  <c r="X5043" i="1"/>
  <c r="X5044" i="1"/>
  <c r="X5045" i="1"/>
  <c r="X5046" i="1"/>
  <c r="X5047" i="1"/>
  <c r="X5048" i="1"/>
  <c r="X5049" i="1"/>
  <c r="X5050" i="1"/>
  <c r="X5051" i="1"/>
  <c r="X5052" i="1"/>
  <c r="X5053" i="1"/>
  <c r="X5054" i="1"/>
  <c r="X5055" i="1"/>
  <c r="X5056" i="1"/>
  <c r="X5057" i="1"/>
  <c r="X5058" i="1"/>
  <c r="X5059" i="1"/>
  <c r="X5060" i="1"/>
  <c r="X5061" i="1"/>
  <c r="X5062" i="1"/>
  <c r="X5063" i="1"/>
  <c r="X5064" i="1"/>
  <c r="X5065" i="1"/>
  <c r="X5066" i="1"/>
  <c r="X5067" i="1"/>
  <c r="X5068" i="1"/>
  <c r="X5069" i="1"/>
  <c r="X5070" i="1"/>
  <c r="X5071" i="1"/>
  <c r="X5072" i="1"/>
  <c r="X5073" i="1"/>
  <c r="X5074" i="1"/>
  <c r="X5075" i="1"/>
  <c r="X5076" i="1"/>
  <c r="X5077" i="1"/>
  <c r="X5078" i="1"/>
  <c r="X5079" i="1"/>
  <c r="X5080" i="1"/>
  <c r="X5081" i="1"/>
  <c r="X5082" i="1"/>
  <c r="X5083" i="1"/>
  <c r="X5084" i="1"/>
  <c r="X5085" i="1"/>
  <c r="X5086" i="1"/>
  <c r="X5087" i="1"/>
  <c r="X5088" i="1"/>
  <c r="X5089" i="1"/>
  <c r="X5090" i="1"/>
  <c r="X5091" i="1"/>
  <c r="X5092" i="1"/>
  <c r="X5093" i="1"/>
  <c r="X5094" i="1"/>
  <c r="X5095" i="1"/>
  <c r="X5096" i="1"/>
  <c r="X5097" i="1"/>
  <c r="X5098" i="1"/>
  <c r="X5099" i="1"/>
  <c r="X5100" i="1"/>
  <c r="X5101" i="1"/>
  <c r="X5102" i="1"/>
  <c r="X5103" i="1"/>
  <c r="X5104" i="1"/>
  <c r="X5105" i="1"/>
  <c r="X5106" i="1"/>
  <c r="X5107" i="1"/>
  <c r="X5108" i="1"/>
  <c r="X5109" i="1"/>
  <c r="X5110" i="1"/>
  <c r="X5111" i="1"/>
  <c r="X5112" i="1"/>
  <c r="X5113" i="1"/>
  <c r="X5114" i="1"/>
  <c r="X5115" i="1"/>
  <c r="X5116" i="1"/>
  <c r="X5117" i="1"/>
  <c r="X5118" i="1"/>
  <c r="X5119" i="1"/>
  <c r="X5120" i="1"/>
  <c r="X5121" i="1"/>
  <c r="X5122" i="1"/>
  <c r="X5123" i="1"/>
  <c r="X5124" i="1"/>
  <c r="X5125" i="1"/>
  <c r="X5126" i="1"/>
  <c r="X5127" i="1"/>
  <c r="X5128" i="1"/>
  <c r="X5129" i="1"/>
  <c r="X5130" i="1"/>
  <c r="X5131" i="1"/>
  <c r="X5132" i="1"/>
  <c r="X5133" i="1"/>
  <c r="X5134" i="1"/>
  <c r="X5135" i="1"/>
  <c r="X5136" i="1"/>
  <c r="X5137" i="1"/>
  <c r="X5138" i="1"/>
  <c r="X5139" i="1"/>
  <c r="X5140" i="1"/>
  <c r="X5141" i="1"/>
  <c r="X5142" i="1"/>
  <c r="X5143" i="1"/>
  <c r="X5144" i="1"/>
  <c r="X5145" i="1"/>
  <c r="X5146" i="1"/>
  <c r="X5147" i="1"/>
  <c r="X5148" i="1"/>
  <c r="X5149" i="1"/>
  <c r="X5150" i="1"/>
  <c r="X5151" i="1"/>
  <c r="X5152" i="1"/>
  <c r="X5153" i="1"/>
  <c r="X5154" i="1"/>
  <c r="X5155" i="1"/>
  <c r="X5156" i="1"/>
  <c r="X5157" i="1"/>
  <c r="X5158" i="1"/>
  <c r="X5159" i="1"/>
  <c r="X5160" i="1"/>
  <c r="X5161" i="1"/>
  <c r="X5162" i="1"/>
  <c r="X5163" i="1"/>
  <c r="X5164" i="1"/>
  <c r="X5165" i="1"/>
  <c r="X5166" i="1"/>
  <c r="X5167" i="1"/>
  <c r="X5168" i="1"/>
  <c r="X5169" i="1"/>
  <c r="X5170" i="1"/>
  <c r="X5171" i="1"/>
  <c r="X5172" i="1"/>
  <c r="X5173" i="1"/>
  <c r="X5174" i="1"/>
  <c r="X5175" i="1"/>
  <c r="X5176" i="1"/>
  <c r="X5177" i="1"/>
  <c r="X5178" i="1"/>
  <c r="X5179" i="1"/>
  <c r="X5180" i="1"/>
  <c r="X5181" i="1"/>
  <c r="X5182" i="1"/>
  <c r="X5183" i="1"/>
  <c r="X5184" i="1"/>
  <c r="X5185" i="1"/>
  <c r="X5186" i="1"/>
  <c r="X5187" i="1"/>
  <c r="X5188" i="1"/>
  <c r="X5189" i="1"/>
  <c r="X5190" i="1"/>
  <c r="X5191" i="1"/>
  <c r="X5192" i="1"/>
  <c r="X5193" i="1"/>
  <c r="X5194" i="1"/>
  <c r="X5195" i="1"/>
  <c r="X5196" i="1"/>
  <c r="X5197" i="1"/>
  <c r="X5198" i="1"/>
  <c r="X5199" i="1"/>
  <c r="X5200" i="1"/>
  <c r="X5201" i="1"/>
  <c r="X5202" i="1"/>
  <c r="X5203" i="1"/>
  <c r="X5204" i="1"/>
  <c r="X5205" i="1"/>
  <c r="X5206" i="1"/>
  <c r="X5207" i="1"/>
  <c r="X5208" i="1"/>
  <c r="X5209" i="1"/>
  <c r="X5210" i="1"/>
  <c r="X5211" i="1"/>
  <c r="X5212" i="1"/>
  <c r="X5213" i="1"/>
  <c r="X5214" i="1"/>
  <c r="X5215" i="1"/>
  <c r="X5216" i="1"/>
  <c r="X5217" i="1"/>
  <c r="X5218" i="1"/>
  <c r="X5219" i="1"/>
  <c r="X5220" i="1"/>
  <c r="X5221" i="1"/>
  <c r="X5222" i="1"/>
  <c r="X5223" i="1"/>
  <c r="X5224" i="1"/>
  <c r="X5225" i="1"/>
  <c r="X5226" i="1"/>
  <c r="X5227" i="1"/>
  <c r="X5228" i="1"/>
  <c r="X5229" i="1"/>
  <c r="X5230" i="1"/>
  <c r="X5231" i="1"/>
  <c r="X5232" i="1"/>
  <c r="X5233" i="1"/>
  <c r="X5234" i="1"/>
  <c r="X5235" i="1"/>
  <c r="X5236" i="1"/>
  <c r="X5237" i="1"/>
  <c r="X5238" i="1"/>
  <c r="X5239" i="1"/>
  <c r="X5240" i="1"/>
  <c r="X5241" i="1"/>
  <c r="X5242" i="1"/>
  <c r="X5243" i="1"/>
  <c r="X5244" i="1"/>
  <c r="X5245" i="1"/>
  <c r="X5246" i="1"/>
  <c r="X5247" i="1"/>
  <c r="X5248" i="1"/>
  <c r="X5249" i="1"/>
  <c r="X5250" i="1"/>
  <c r="X5251" i="1"/>
  <c r="X5252" i="1"/>
  <c r="X5253" i="1"/>
  <c r="X5254" i="1"/>
  <c r="H4565" i="1"/>
  <c r="H4566" i="1"/>
  <c r="H4567" i="1"/>
  <c r="H4568" i="1"/>
  <c r="H4569" i="1"/>
  <c r="H4570" i="1"/>
  <c r="H4571" i="1"/>
  <c r="H4572" i="1"/>
  <c r="H4573" i="1"/>
  <c r="H4574" i="1"/>
  <c r="H4575" i="1"/>
  <c r="H4576" i="1"/>
  <c r="H4577" i="1"/>
  <c r="H4578" i="1"/>
  <c r="H4579" i="1"/>
  <c r="H4580" i="1"/>
  <c r="H4581" i="1"/>
  <c r="H4582" i="1"/>
  <c r="H4583" i="1"/>
  <c r="H4584" i="1"/>
  <c r="H4585" i="1"/>
  <c r="H4586" i="1"/>
  <c r="H4587" i="1"/>
  <c r="H4588" i="1"/>
  <c r="H4589" i="1"/>
  <c r="H4590" i="1"/>
  <c r="H4591" i="1"/>
  <c r="H4592" i="1"/>
  <c r="H4593" i="1"/>
  <c r="H4594" i="1"/>
  <c r="H4595" i="1"/>
  <c r="H4596" i="1"/>
  <c r="H4597" i="1"/>
  <c r="H4598" i="1"/>
  <c r="H4599" i="1"/>
  <c r="H4600" i="1"/>
  <c r="H4601" i="1"/>
  <c r="H4602" i="1"/>
  <c r="H4603" i="1"/>
  <c r="H4604" i="1"/>
  <c r="H4605" i="1"/>
  <c r="H4606" i="1"/>
  <c r="H4607" i="1"/>
  <c r="H4608" i="1"/>
  <c r="H4609" i="1"/>
  <c r="H4610" i="1"/>
  <c r="H4611" i="1"/>
  <c r="H4612" i="1"/>
  <c r="H4613" i="1"/>
  <c r="H4614" i="1"/>
  <c r="H4615" i="1"/>
  <c r="H4616" i="1"/>
  <c r="H4617" i="1"/>
  <c r="H4618" i="1"/>
  <c r="H4619" i="1"/>
  <c r="H4620" i="1"/>
  <c r="H4621" i="1"/>
  <c r="H4622" i="1"/>
  <c r="H4623" i="1"/>
  <c r="H4624" i="1"/>
  <c r="H4625" i="1"/>
  <c r="H4626" i="1"/>
  <c r="H4627" i="1"/>
  <c r="H4628" i="1"/>
  <c r="H4629" i="1"/>
  <c r="H4630" i="1"/>
  <c r="H4631" i="1"/>
  <c r="H4632" i="1"/>
  <c r="H4633" i="1"/>
  <c r="H4634" i="1"/>
  <c r="H4635" i="1"/>
  <c r="H4636" i="1"/>
  <c r="H4637" i="1"/>
  <c r="H4638" i="1"/>
  <c r="H4639" i="1"/>
  <c r="H4640" i="1"/>
  <c r="H4641" i="1"/>
  <c r="H4642" i="1"/>
  <c r="H4643" i="1"/>
  <c r="H4644" i="1"/>
  <c r="H4645" i="1"/>
  <c r="H4646" i="1"/>
  <c r="H4647" i="1"/>
  <c r="H4648" i="1"/>
  <c r="H4649" i="1"/>
  <c r="H4650" i="1"/>
  <c r="H4651" i="1"/>
  <c r="H4652" i="1"/>
  <c r="H4653" i="1"/>
  <c r="H4654" i="1"/>
  <c r="H4655" i="1"/>
  <c r="H4656" i="1"/>
  <c r="H4657" i="1"/>
  <c r="H4658" i="1"/>
  <c r="H4659" i="1"/>
  <c r="H4660" i="1"/>
  <c r="H4661" i="1"/>
  <c r="H4662" i="1"/>
  <c r="H4663" i="1"/>
  <c r="H4664" i="1"/>
  <c r="H4665" i="1"/>
  <c r="H4666" i="1"/>
  <c r="H4667" i="1"/>
  <c r="H4668" i="1"/>
  <c r="H4669" i="1"/>
  <c r="H4670" i="1"/>
  <c r="H4671" i="1"/>
  <c r="H4672" i="1"/>
  <c r="H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693" i="1"/>
  <c r="V4694" i="1"/>
  <c r="V4695" i="1"/>
  <c r="V4581" i="1"/>
  <c r="V4582" i="1"/>
  <c r="V4583" i="1"/>
  <c r="V4584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585" i="1"/>
  <c r="V4586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587" i="1"/>
  <c r="V4588" i="1"/>
  <c r="V4589" i="1"/>
  <c r="V4590" i="1"/>
  <c r="V4591" i="1"/>
  <c r="V4592" i="1"/>
  <c r="V4593" i="1"/>
  <c r="V4594" i="1"/>
  <c r="V4595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596" i="1"/>
  <c r="V4597" i="1"/>
  <c r="V4598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599" i="1"/>
  <c r="V4754" i="1"/>
  <c r="V4755" i="1"/>
  <c r="V4756" i="1"/>
  <c r="V4757" i="1"/>
  <c r="V4600" i="1"/>
  <c r="V4601" i="1"/>
  <c r="V4758" i="1"/>
  <c r="V4759" i="1"/>
  <c r="V4760" i="1"/>
  <c r="V4602" i="1"/>
  <c r="V4603" i="1"/>
  <c r="V4604" i="1"/>
  <c r="V4605" i="1"/>
  <c r="V4606" i="1"/>
  <c r="V4607" i="1"/>
  <c r="V4608" i="1"/>
  <c r="V4609" i="1"/>
  <c r="V4761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762" i="1"/>
  <c r="V4763" i="1"/>
  <c r="V4764" i="1"/>
  <c r="V476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667" i="1"/>
  <c r="V4668" i="1"/>
  <c r="V4669" i="1"/>
  <c r="V4670" i="1"/>
  <c r="V4671" i="1"/>
  <c r="V4819" i="1"/>
  <c r="V4672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673" i="1"/>
  <c r="W4674" i="1"/>
  <c r="W4675" i="1"/>
  <c r="W4676" i="1"/>
  <c r="W4677" i="1"/>
  <c r="W4678" i="1"/>
  <c r="W4679" i="1"/>
  <c r="W4680" i="1"/>
  <c r="W4681" i="1"/>
  <c r="W4682" i="1"/>
  <c r="W4683" i="1"/>
  <c r="W4684" i="1"/>
  <c r="W4685" i="1"/>
  <c r="W4686" i="1"/>
  <c r="W4687" i="1"/>
  <c r="W4688" i="1"/>
  <c r="W4689" i="1"/>
  <c r="W4690" i="1"/>
  <c r="W4691" i="1"/>
  <c r="W4692" i="1"/>
  <c r="W4565" i="1"/>
  <c r="W4566" i="1"/>
  <c r="W4567" i="1"/>
  <c r="W4568" i="1"/>
  <c r="W4569" i="1"/>
  <c r="W4570" i="1"/>
  <c r="W4571" i="1"/>
  <c r="W4572" i="1"/>
  <c r="W4573" i="1"/>
  <c r="W4574" i="1"/>
  <c r="W4575" i="1"/>
  <c r="W4576" i="1"/>
  <c r="W4577" i="1"/>
  <c r="W4578" i="1"/>
  <c r="W4579" i="1"/>
  <c r="W4580" i="1"/>
  <c r="W4693" i="1"/>
  <c r="W4694" i="1"/>
  <c r="W4695" i="1"/>
  <c r="W4581" i="1"/>
  <c r="W4582" i="1"/>
  <c r="W4583" i="1"/>
  <c r="W4584" i="1"/>
  <c r="W4696" i="1"/>
  <c r="W4697" i="1"/>
  <c r="W4698" i="1"/>
  <c r="W4699" i="1"/>
  <c r="W4700" i="1"/>
  <c r="W4701" i="1"/>
  <c r="W4702" i="1"/>
  <c r="W4703" i="1"/>
  <c r="W4704" i="1"/>
  <c r="W4705" i="1"/>
  <c r="W4706" i="1"/>
  <c r="W4707" i="1"/>
  <c r="W4708" i="1"/>
  <c r="W4709" i="1"/>
  <c r="W4710" i="1"/>
  <c r="W4585" i="1"/>
  <c r="W4586" i="1"/>
  <c r="W4711" i="1"/>
  <c r="W4712" i="1"/>
  <c r="W4713" i="1"/>
  <c r="W4714" i="1"/>
  <c r="W4715" i="1"/>
  <c r="W4716" i="1"/>
  <c r="W4717" i="1"/>
  <c r="W4718" i="1"/>
  <c r="W4719" i="1"/>
  <c r="W4720" i="1"/>
  <c r="W4721" i="1"/>
  <c r="W4722" i="1"/>
  <c r="W4587" i="1"/>
  <c r="W4588" i="1"/>
  <c r="W4589" i="1"/>
  <c r="W4590" i="1"/>
  <c r="W4591" i="1"/>
  <c r="W4592" i="1"/>
  <c r="W4593" i="1"/>
  <c r="W4594" i="1"/>
  <c r="W4595" i="1"/>
  <c r="W4723" i="1"/>
  <c r="W4724" i="1"/>
  <c r="W4725" i="1"/>
  <c r="W4726" i="1"/>
  <c r="W4727" i="1"/>
  <c r="W4728" i="1"/>
  <c r="W4729" i="1"/>
  <c r="W4730" i="1"/>
  <c r="W4731" i="1"/>
  <c r="W4732" i="1"/>
  <c r="W4733" i="1"/>
  <c r="W4734" i="1"/>
  <c r="W4735" i="1"/>
  <c r="W4736" i="1"/>
  <c r="W4596" i="1"/>
  <c r="W4597" i="1"/>
  <c r="W4598" i="1"/>
  <c r="W4737" i="1"/>
  <c r="W4738" i="1"/>
  <c r="W4739" i="1"/>
  <c r="W4740" i="1"/>
  <c r="W4741" i="1"/>
  <c r="W4742" i="1"/>
  <c r="W4743" i="1"/>
  <c r="W4744" i="1"/>
  <c r="W4745" i="1"/>
  <c r="W4746" i="1"/>
  <c r="W4747" i="1"/>
  <c r="W4748" i="1"/>
  <c r="W4749" i="1"/>
  <c r="W4750" i="1"/>
  <c r="W4751" i="1"/>
  <c r="W4752" i="1"/>
  <c r="W4753" i="1"/>
  <c r="W4599" i="1"/>
  <c r="W4754" i="1"/>
  <c r="W4755" i="1"/>
  <c r="W4756" i="1"/>
  <c r="W4757" i="1"/>
  <c r="W4600" i="1"/>
  <c r="W4601" i="1"/>
  <c r="W4758" i="1"/>
  <c r="W4759" i="1"/>
  <c r="W4760" i="1"/>
  <c r="W4602" i="1"/>
  <c r="W4603" i="1"/>
  <c r="W4604" i="1"/>
  <c r="W4605" i="1"/>
  <c r="W4606" i="1"/>
  <c r="W4607" i="1"/>
  <c r="W4608" i="1"/>
  <c r="W4609" i="1"/>
  <c r="W4761" i="1"/>
  <c r="W4610" i="1"/>
  <c r="W4611" i="1"/>
  <c r="W4612" i="1"/>
  <c r="W4613" i="1"/>
  <c r="W4614" i="1"/>
  <c r="W4615" i="1"/>
  <c r="W4616" i="1"/>
  <c r="W4617" i="1"/>
  <c r="W4618" i="1"/>
  <c r="W4619" i="1"/>
  <c r="W4620" i="1"/>
  <c r="W4621" i="1"/>
  <c r="W4622" i="1"/>
  <c r="W4623" i="1"/>
  <c r="W4624" i="1"/>
  <c r="W4625" i="1"/>
  <c r="W4762" i="1"/>
  <c r="W4763" i="1"/>
  <c r="W4764" i="1"/>
  <c r="W4765" i="1"/>
  <c r="W4626" i="1"/>
  <c r="W4627" i="1"/>
  <c r="W4628" i="1"/>
  <c r="W4629" i="1"/>
  <c r="W4630" i="1"/>
  <c r="W4631" i="1"/>
  <c r="W4632" i="1"/>
  <c r="W4633" i="1"/>
  <c r="W4634" i="1"/>
  <c r="W4635" i="1"/>
  <c r="W4636" i="1"/>
  <c r="W4637" i="1"/>
  <c r="W4638" i="1"/>
  <c r="W4639" i="1"/>
  <c r="W4640" i="1"/>
  <c r="W4641" i="1"/>
  <c r="W4642" i="1"/>
  <c r="W4643" i="1"/>
  <c r="W4644" i="1"/>
  <c r="W4645" i="1"/>
  <c r="W4646" i="1"/>
  <c r="W4647" i="1"/>
  <c r="W4648" i="1"/>
  <c r="W4649" i="1"/>
  <c r="W4650" i="1"/>
  <c r="W4651" i="1"/>
  <c r="W4652" i="1"/>
  <c r="W4653" i="1"/>
  <c r="W4654" i="1"/>
  <c r="W4766" i="1"/>
  <c r="W4767" i="1"/>
  <c r="W4768" i="1"/>
  <c r="W4769" i="1"/>
  <c r="W4770" i="1"/>
  <c r="W4771" i="1"/>
  <c r="W4772" i="1"/>
  <c r="W4773" i="1"/>
  <c r="W4774" i="1"/>
  <c r="W4775" i="1"/>
  <c r="W4776" i="1"/>
  <c r="W4777" i="1"/>
  <c r="W4778" i="1"/>
  <c r="W4779" i="1"/>
  <c r="W4780" i="1"/>
  <c r="W4655" i="1"/>
  <c r="W4656" i="1"/>
  <c r="W4657" i="1"/>
  <c r="W4658" i="1"/>
  <c r="W4659" i="1"/>
  <c r="W4660" i="1"/>
  <c r="W4661" i="1"/>
  <c r="W4662" i="1"/>
  <c r="W4663" i="1"/>
  <c r="W4664" i="1"/>
  <c r="W4665" i="1"/>
  <c r="W4666" i="1"/>
  <c r="W4781" i="1"/>
  <c r="W4782" i="1"/>
  <c r="W4783" i="1"/>
  <c r="W4784" i="1"/>
  <c r="W4785" i="1"/>
  <c r="W4786" i="1"/>
  <c r="W4787" i="1"/>
  <c r="W4788" i="1"/>
  <c r="W4789" i="1"/>
  <c r="W4790" i="1"/>
  <c r="W4791" i="1"/>
  <c r="W4792" i="1"/>
  <c r="W4793" i="1"/>
  <c r="W4794" i="1"/>
  <c r="W4795" i="1"/>
  <c r="W4796" i="1"/>
  <c r="W4797" i="1"/>
  <c r="W4798" i="1"/>
  <c r="W4799" i="1"/>
  <c r="W4800" i="1"/>
  <c r="W4801" i="1"/>
  <c r="W4802" i="1"/>
  <c r="W4803" i="1"/>
  <c r="W4804" i="1"/>
  <c r="W4805" i="1"/>
  <c r="W4806" i="1"/>
  <c r="W4807" i="1"/>
  <c r="W4808" i="1"/>
  <c r="W4809" i="1"/>
  <c r="W4810" i="1"/>
  <c r="W4811" i="1"/>
  <c r="W4812" i="1"/>
  <c r="W4813" i="1"/>
  <c r="W4814" i="1"/>
  <c r="W4815" i="1"/>
  <c r="W4816" i="1"/>
  <c r="W4817" i="1"/>
  <c r="W4818" i="1"/>
  <c r="W4667" i="1"/>
  <c r="W4668" i="1"/>
  <c r="W4669" i="1"/>
  <c r="W4670" i="1"/>
  <c r="W4671" i="1"/>
  <c r="W4819" i="1"/>
  <c r="W4672" i="1"/>
  <c r="W4820" i="1"/>
  <c r="W4821" i="1"/>
  <c r="W4822" i="1"/>
  <c r="W4823" i="1"/>
  <c r="W4824" i="1"/>
  <c r="W4825" i="1"/>
  <c r="W4826" i="1"/>
  <c r="W4827" i="1"/>
  <c r="W4828" i="1"/>
  <c r="W4829" i="1"/>
  <c r="W4830" i="1"/>
  <c r="W4831" i="1"/>
  <c r="W4832" i="1"/>
  <c r="W4673" i="1"/>
  <c r="X4674" i="1"/>
  <c r="X4675" i="1"/>
  <c r="X4676" i="1"/>
  <c r="X4677" i="1"/>
  <c r="X4678" i="1"/>
  <c r="X4679" i="1"/>
  <c r="X4680" i="1"/>
  <c r="X4681" i="1"/>
  <c r="X4682" i="1"/>
  <c r="X4683" i="1"/>
  <c r="X4684" i="1"/>
  <c r="X4685" i="1"/>
  <c r="X4686" i="1"/>
  <c r="X4687" i="1"/>
  <c r="X4688" i="1"/>
  <c r="X4689" i="1"/>
  <c r="X4690" i="1"/>
  <c r="X4691" i="1"/>
  <c r="X4692" i="1"/>
  <c r="X4565" i="1"/>
  <c r="X4566" i="1"/>
  <c r="X4567" i="1"/>
  <c r="X4568" i="1"/>
  <c r="X4569" i="1"/>
  <c r="X4570" i="1"/>
  <c r="X4571" i="1"/>
  <c r="X4572" i="1"/>
  <c r="X4573" i="1"/>
  <c r="X4574" i="1"/>
  <c r="X4575" i="1"/>
  <c r="X4576" i="1"/>
  <c r="X4577" i="1"/>
  <c r="X4578" i="1"/>
  <c r="X4579" i="1"/>
  <c r="X4580" i="1"/>
  <c r="X4693" i="1"/>
  <c r="X4694" i="1"/>
  <c r="X4695" i="1"/>
  <c r="X4581" i="1"/>
  <c r="X4582" i="1"/>
  <c r="X4583" i="1"/>
  <c r="X4584" i="1"/>
  <c r="X4696" i="1"/>
  <c r="X4697" i="1"/>
  <c r="X4698" i="1"/>
  <c r="X4699" i="1"/>
  <c r="X4700" i="1"/>
  <c r="X4701" i="1"/>
  <c r="X4702" i="1"/>
  <c r="X4703" i="1"/>
  <c r="X4704" i="1"/>
  <c r="X4705" i="1"/>
  <c r="X4706" i="1"/>
  <c r="X4707" i="1"/>
  <c r="X4708" i="1"/>
  <c r="X4709" i="1"/>
  <c r="X4710" i="1"/>
  <c r="X4585" i="1"/>
  <c r="X4586" i="1"/>
  <c r="X4711" i="1"/>
  <c r="X4712" i="1"/>
  <c r="X4713" i="1"/>
  <c r="X4714" i="1"/>
  <c r="X4715" i="1"/>
  <c r="X4716" i="1"/>
  <c r="X4717" i="1"/>
  <c r="X4718" i="1"/>
  <c r="X4719" i="1"/>
  <c r="X4720" i="1"/>
  <c r="X4721" i="1"/>
  <c r="X4722" i="1"/>
  <c r="X4587" i="1"/>
  <c r="X4588" i="1"/>
  <c r="X4589" i="1"/>
  <c r="X4590" i="1"/>
  <c r="X4591" i="1"/>
  <c r="X4592" i="1"/>
  <c r="X4593" i="1"/>
  <c r="X4594" i="1"/>
  <c r="X4595" i="1"/>
  <c r="X4723" i="1"/>
  <c r="X4724" i="1"/>
  <c r="X4725" i="1"/>
  <c r="X4726" i="1"/>
  <c r="X4727" i="1"/>
  <c r="X4728" i="1"/>
  <c r="X4729" i="1"/>
  <c r="X4730" i="1"/>
  <c r="X4731" i="1"/>
  <c r="X4732" i="1"/>
  <c r="X4733" i="1"/>
  <c r="X4734" i="1"/>
  <c r="X4735" i="1"/>
  <c r="X4736" i="1"/>
  <c r="X4596" i="1"/>
  <c r="X4597" i="1"/>
  <c r="X4598" i="1"/>
  <c r="X4737" i="1"/>
  <c r="X4738" i="1"/>
  <c r="X4739" i="1"/>
  <c r="X4740" i="1"/>
  <c r="X4741" i="1"/>
  <c r="X4742" i="1"/>
  <c r="X4743" i="1"/>
  <c r="X4744" i="1"/>
  <c r="X4745" i="1"/>
  <c r="X4746" i="1"/>
  <c r="X4747" i="1"/>
  <c r="X4748" i="1"/>
  <c r="X4749" i="1"/>
  <c r="X4750" i="1"/>
  <c r="X4751" i="1"/>
  <c r="X4752" i="1"/>
  <c r="X4753" i="1"/>
  <c r="X4599" i="1"/>
  <c r="X4754" i="1"/>
  <c r="X4755" i="1"/>
  <c r="X4756" i="1"/>
  <c r="X4757" i="1"/>
  <c r="X4600" i="1"/>
  <c r="X4601" i="1"/>
  <c r="X4758" i="1"/>
  <c r="X4759" i="1"/>
  <c r="X4760" i="1"/>
  <c r="X4602" i="1"/>
  <c r="X4603" i="1"/>
  <c r="X4604" i="1"/>
  <c r="X4605" i="1"/>
  <c r="X4606" i="1"/>
  <c r="X4607" i="1"/>
  <c r="X4608" i="1"/>
  <c r="X4609" i="1"/>
  <c r="X4761" i="1"/>
  <c r="X4610" i="1"/>
  <c r="X4611" i="1"/>
  <c r="X4612" i="1"/>
  <c r="X4613" i="1"/>
  <c r="X4614" i="1"/>
  <c r="X4615" i="1"/>
  <c r="X4616" i="1"/>
  <c r="X4617" i="1"/>
  <c r="X4618" i="1"/>
  <c r="X4619" i="1"/>
  <c r="X4620" i="1"/>
  <c r="X4621" i="1"/>
  <c r="X4622" i="1"/>
  <c r="X4623" i="1"/>
  <c r="X4624" i="1"/>
  <c r="X4625" i="1"/>
  <c r="X4762" i="1"/>
  <c r="X4763" i="1"/>
  <c r="X4764" i="1"/>
  <c r="X4765" i="1"/>
  <c r="X4626" i="1"/>
  <c r="X4627" i="1"/>
  <c r="X4628" i="1"/>
  <c r="X4629" i="1"/>
  <c r="X4630" i="1"/>
  <c r="X4631" i="1"/>
  <c r="X4632" i="1"/>
  <c r="X4633" i="1"/>
  <c r="X4634" i="1"/>
  <c r="X4635" i="1"/>
  <c r="X4636" i="1"/>
  <c r="X4637" i="1"/>
  <c r="X4638" i="1"/>
  <c r="X4639" i="1"/>
  <c r="X4640" i="1"/>
  <c r="X4641" i="1"/>
  <c r="X4642" i="1"/>
  <c r="X4643" i="1"/>
  <c r="X4644" i="1"/>
  <c r="X4645" i="1"/>
  <c r="X4646" i="1"/>
  <c r="X4647" i="1"/>
  <c r="X4648" i="1"/>
  <c r="X4649" i="1"/>
  <c r="X4650" i="1"/>
  <c r="X4651" i="1"/>
  <c r="X4652" i="1"/>
  <c r="X4653" i="1"/>
  <c r="X4654" i="1"/>
  <c r="X4766" i="1"/>
  <c r="X4767" i="1"/>
  <c r="X4768" i="1"/>
  <c r="X4769" i="1"/>
  <c r="X4770" i="1"/>
  <c r="X4771" i="1"/>
  <c r="X4772" i="1"/>
  <c r="X4773" i="1"/>
  <c r="X4774" i="1"/>
  <c r="X4775" i="1"/>
  <c r="X4776" i="1"/>
  <c r="X4777" i="1"/>
  <c r="X4778" i="1"/>
  <c r="X4779" i="1"/>
  <c r="X4780" i="1"/>
  <c r="X4655" i="1"/>
  <c r="X4656" i="1"/>
  <c r="X4657" i="1"/>
  <c r="X4658" i="1"/>
  <c r="X4659" i="1"/>
  <c r="X4660" i="1"/>
  <c r="X4661" i="1"/>
  <c r="X4662" i="1"/>
  <c r="X4663" i="1"/>
  <c r="X4664" i="1"/>
  <c r="X4665" i="1"/>
  <c r="X4666" i="1"/>
  <c r="X4781" i="1"/>
  <c r="X4782" i="1"/>
  <c r="X4783" i="1"/>
  <c r="X4784" i="1"/>
  <c r="X4785" i="1"/>
  <c r="X4786" i="1"/>
  <c r="X4787" i="1"/>
  <c r="X4788" i="1"/>
  <c r="X4789" i="1"/>
  <c r="X4790" i="1"/>
  <c r="X4791" i="1"/>
  <c r="X4792" i="1"/>
  <c r="X4793" i="1"/>
  <c r="X4794" i="1"/>
  <c r="X4795" i="1"/>
  <c r="X4796" i="1"/>
  <c r="X4797" i="1"/>
  <c r="X4798" i="1"/>
  <c r="X4799" i="1"/>
  <c r="X4800" i="1"/>
  <c r="X4801" i="1"/>
  <c r="X4802" i="1"/>
  <c r="X4803" i="1"/>
  <c r="X4804" i="1"/>
  <c r="X4805" i="1"/>
  <c r="X4806" i="1"/>
  <c r="X4807" i="1"/>
  <c r="X4808" i="1"/>
  <c r="X4809" i="1"/>
  <c r="X4810" i="1"/>
  <c r="X4811" i="1"/>
  <c r="X4812" i="1"/>
  <c r="X4813" i="1"/>
  <c r="X4814" i="1"/>
  <c r="X4815" i="1"/>
  <c r="X4816" i="1"/>
  <c r="X4817" i="1"/>
  <c r="X4818" i="1"/>
  <c r="X4667" i="1"/>
  <c r="X4668" i="1"/>
  <c r="X4669" i="1"/>
  <c r="X4670" i="1"/>
  <c r="X4671" i="1"/>
  <c r="X4819" i="1"/>
  <c r="X4672" i="1"/>
  <c r="X4820" i="1"/>
  <c r="X4821" i="1"/>
  <c r="X4822" i="1"/>
  <c r="X4823" i="1"/>
  <c r="X4824" i="1"/>
  <c r="X4825" i="1"/>
  <c r="X4826" i="1"/>
  <c r="X4827" i="1"/>
  <c r="X4828" i="1"/>
  <c r="X4829" i="1"/>
  <c r="X4830" i="1"/>
  <c r="X4831" i="1"/>
  <c r="X4832" i="1"/>
  <c r="X4673" i="1"/>
  <c r="H4433" i="1"/>
  <c r="H4434" i="1"/>
  <c r="H4435" i="1"/>
  <c r="H4436" i="1"/>
  <c r="H4437" i="1"/>
  <c r="H4438" i="1"/>
  <c r="H4439" i="1"/>
  <c r="H4440" i="1"/>
  <c r="H4441" i="1"/>
  <c r="H4330" i="1"/>
  <c r="H4331" i="1"/>
  <c r="H4332" i="1"/>
  <c r="H4333" i="1"/>
  <c r="H4334" i="1"/>
  <c r="H4335" i="1"/>
  <c r="H4442" i="1"/>
  <c r="H4443" i="1"/>
  <c r="H4444" i="1"/>
  <c r="H4445" i="1"/>
  <c r="H4446" i="1"/>
  <c r="H4447" i="1"/>
  <c r="H4448" i="1"/>
  <c r="H4449" i="1"/>
  <c r="H4450" i="1"/>
  <c r="H4186" i="1"/>
  <c r="H4187" i="1"/>
  <c r="H4188" i="1"/>
  <c r="H4189" i="1"/>
  <c r="H4190" i="1"/>
  <c r="H4191" i="1"/>
  <c r="H4192" i="1"/>
  <c r="H4193" i="1"/>
  <c r="H4336" i="1"/>
  <c r="H4337" i="1"/>
  <c r="H4338" i="1"/>
  <c r="H4339" i="1"/>
  <c r="H4340" i="1"/>
  <c r="H4341" i="1"/>
  <c r="H4342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343" i="1"/>
  <c r="H4451" i="1"/>
  <c r="H4452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H4477" i="1"/>
  <c r="H4478" i="1"/>
  <c r="H4479" i="1"/>
  <c r="H4480" i="1"/>
  <c r="H4481" i="1"/>
  <c r="H4482" i="1"/>
  <c r="H4344" i="1"/>
  <c r="H4483" i="1"/>
  <c r="H4484" i="1"/>
  <c r="H4345" i="1"/>
  <c r="H4227" i="1"/>
  <c r="H4228" i="1"/>
  <c r="H4229" i="1"/>
  <c r="H4230" i="1"/>
  <c r="H4231" i="1"/>
  <c r="H4232" i="1"/>
  <c r="H4233" i="1"/>
  <c r="H4346" i="1"/>
  <c r="H4485" i="1"/>
  <c r="H4486" i="1"/>
  <c r="H4487" i="1"/>
  <c r="H4488" i="1"/>
  <c r="H4489" i="1"/>
  <c r="H4490" i="1"/>
  <c r="H4491" i="1"/>
  <c r="H4492" i="1"/>
  <c r="H4493" i="1"/>
  <c r="H4494" i="1"/>
  <c r="H4495" i="1"/>
  <c r="H4234" i="1"/>
  <c r="H4347" i="1"/>
  <c r="H4348" i="1"/>
  <c r="H4349" i="1"/>
  <c r="H4350" i="1"/>
  <c r="H4351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352" i="1"/>
  <c r="H4353" i="1"/>
  <c r="H4354" i="1"/>
  <c r="H4355" i="1"/>
  <c r="H4356" i="1"/>
  <c r="H4357" i="1"/>
  <c r="H4358" i="1"/>
  <c r="H4359" i="1"/>
  <c r="H4360" i="1"/>
  <c r="H4361" i="1"/>
  <c r="H4362" i="1"/>
  <c r="H4363" i="1"/>
  <c r="H4248" i="1"/>
  <c r="H4249" i="1"/>
  <c r="H4364" i="1"/>
  <c r="H4365" i="1"/>
  <c r="H4496" i="1"/>
  <c r="H4497" i="1"/>
  <c r="H4250" i="1"/>
  <c r="H4251" i="1"/>
  <c r="H4252" i="1"/>
  <c r="H4366" i="1"/>
  <c r="H4253" i="1"/>
  <c r="H4254" i="1"/>
  <c r="H4255" i="1"/>
  <c r="H4498" i="1"/>
  <c r="H4499" i="1"/>
  <c r="H4500" i="1"/>
  <c r="H4501" i="1"/>
  <c r="H4502" i="1"/>
  <c r="H4503" i="1"/>
  <c r="H4504" i="1"/>
  <c r="H4505" i="1"/>
  <c r="H4367" i="1"/>
  <c r="H4368" i="1"/>
  <c r="H4369" i="1"/>
  <c r="H4370" i="1"/>
  <c r="H4371" i="1"/>
  <c r="H4256" i="1"/>
  <c r="H4257" i="1"/>
  <c r="H4258" i="1"/>
  <c r="H4259" i="1"/>
  <c r="H4372" i="1"/>
  <c r="H4373" i="1"/>
  <c r="H4374" i="1"/>
  <c r="H4375" i="1"/>
  <c r="H4376" i="1"/>
  <c r="H4377" i="1"/>
  <c r="H4378" i="1"/>
  <c r="H4379" i="1"/>
  <c r="H4380" i="1"/>
  <c r="H4260" i="1"/>
  <c r="H4506" i="1"/>
  <c r="H4507" i="1"/>
  <c r="H4508" i="1"/>
  <c r="H4509" i="1"/>
  <c r="H4510" i="1"/>
  <c r="H4511" i="1"/>
  <c r="H4512" i="1"/>
  <c r="H4513" i="1"/>
  <c r="H4514" i="1"/>
  <c r="H4515" i="1"/>
  <c r="H4516" i="1"/>
  <c r="H4517" i="1"/>
  <c r="H4518" i="1"/>
  <c r="H4519" i="1"/>
  <c r="H4520" i="1"/>
  <c r="H4381" i="1"/>
  <c r="H4382" i="1"/>
  <c r="H4521" i="1"/>
  <c r="H4522" i="1"/>
  <c r="H4523" i="1"/>
  <c r="H4383" i="1"/>
  <c r="H4384" i="1"/>
  <c r="H4261" i="1"/>
  <c r="H4262" i="1"/>
  <c r="H4263" i="1"/>
  <c r="H4385" i="1"/>
  <c r="H4386" i="1"/>
  <c r="H4387" i="1"/>
  <c r="H4264" i="1"/>
  <c r="H4265" i="1"/>
  <c r="H4388" i="1"/>
  <c r="H4524" i="1"/>
  <c r="H4525" i="1"/>
  <c r="H4526" i="1"/>
  <c r="H4527" i="1"/>
  <c r="H4528" i="1"/>
  <c r="H4529" i="1"/>
  <c r="H4389" i="1"/>
  <c r="H4390" i="1"/>
  <c r="H4391" i="1"/>
  <c r="H4392" i="1"/>
  <c r="H4393" i="1"/>
  <c r="H4530" i="1"/>
  <c r="H4531" i="1"/>
  <c r="H4532" i="1"/>
  <c r="H4394" i="1"/>
  <c r="H4533" i="1"/>
  <c r="H4534" i="1"/>
  <c r="H4535" i="1"/>
  <c r="H4536" i="1"/>
  <c r="H4537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538" i="1"/>
  <c r="H4539" i="1"/>
  <c r="H4540" i="1"/>
  <c r="H4541" i="1"/>
  <c r="H4542" i="1"/>
  <c r="H4543" i="1"/>
  <c r="H4283" i="1"/>
  <c r="H4284" i="1"/>
  <c r="H4285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544" i="1"/>
  <c r="H4545" i="1"/>
  <c r="H4546" i="1"/>
  <c r="H4547" i="1"/>
  <c r="H4548" i="1"/>
  <c r="H4549" i="1"/>
  <c r="H4550" i="1"/>
  <c r="H4551" i="1"/>
  <c r="H4552" i="1"/>
  <c r="H4553" i="1"/>
  <c r="H4302" i="1"/>
  <c r="H4554" i="1"/>
  <c r="H4555" i="1"/>
  <c r="H4419" i="1"/>
  <c r="H4556" i="1"/>
  <c r="H4557" i="1"/>
  <c r="H4558" i="1"/>
  <c r="H4559" i="1"/>
  <c r="H4560" i="1"/>
  <c r="H4561" i="1"/>
  <c r="H4562" i="1"/>
  <c r="H4420" i="1"/>
  <c r="H4421" i="1"/>
  <c r="H4303" i="1"/>
  <c r="H4304" i="1"/>
  <c r="H4305" i="1"/>
  <c r="H4306" i="1"/>
  <c r="H4307" i="1"/>
  <c r="H4308" i="1"/>
  <c r="H4422" i="1"/>
  <c r="H4563" i="1"/>
  <c r="H4564" i="1"/>
  <c r="H4309" i="1"/>
  <c r="H4310" i="1"/>
  <c r="H4311" i="1"/>
  <c r="H4312" i="1"/>
  <c r="H4313" i="1"/>
  <c r="H4423" i="1"/>
  <c r="H4424" i="1"/>
  <c r="H4425" i="1"/>
  <c r="H4426" i="1"/>
  <c r="H4427" i="1"/>
  <c r="H4428" i="1"/>
  <c r="H4429" i="1"/>
  <c r="H4430" i="1"/>
  <c r="H4431" i="1"/>
  <c r="H4432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V4214" i="1"/>
  <c r="V4215" i="1"/>
  <c r="V4216" i="1"/>
  <c r="V4251" i="1"/>
  <c r="V4252" i="1"/>
  <c r="V4366" i="1"/>
  <c r="V4253" i="1"/>
  <c r="V4254" i="1"/>
  <c r="V4255" i="1"/>
  <c r="V4498" i="1"/>
  <c r="V4499" i="1"/>
  <c r="V4500" i="1"/>
  <c r="V4501" i="1"/>
  <c r="V4502" i="1"/>
  <c r="V4503" i="1"/>
  <c r="V4217" i="1"/>
  <c r="V4218" i="1"/>
  <c r="V4504" i="1"/>
  <c r="V4505" i="1"/>
  <c r="V4413" i="1"/>
  <c r="V4414" i="1"/>
  <c r="V4219" i="1"/>
  <c r="V4220" i="1"/>
  <c r="V4221" i="1"/>
  <c r="V4367" i="1"/>
  <c r="V4222" i="1"/>
  <c r="V4223" i="1"/>
  <c r="V4224" i="1"/>
  <c r="V4415" i="1"/>
  <c r="V4416" i="1"/>
  <c r="V4417" i="1"/>
  <c r="V4418" i="1"/>
  <c r="V4544" i="1"/>
  <c r="V4545" i="1"/>
  <c r="V4546" i="1"/>
  <c r="V4547" i="1"/>
  <c r="V4368" i="1"/>
  <c r="V4369" i="1"/>
  <c r="V4370" i="1"/>
  <c r="V4371" i="1"/>
  <c r="V4256" i="1"/>
  <c r="V4225" i="1"/>
  <c r="V4226" i="1"/>
  <c r="V4343" i="1"/>
  <c r="V4451" i="1"/>
  <c r="V4257" i="1"/>
  <c r="V4258" i="1"/>
  <c r="V4259" i="1"/>
  <c r="V4372" i="1"/>
  <c r="V4373" i="1"/>
  <c r="V4374" i="1"/>
  <c r="V4375" i="1"/>
  <c r="V4376" i="1"/>
  <c r="V4377" i="1"/>
  <c r="V4452" i="1"/>
  <c r="V4548" i="1"/>
  <c r="V4549" i="1"/>
  <c r="V4550" i="1"/>
  <c r="V4551" i="1"/>
  <c r="V4552" i="1"/>
  <c r="V4553" i="1"/>
  <c r="V4302" i="1"/>
  <c r="V4554" i="1"/>
  <c r="V4555" i="1"/>
  <c r="V4419" i="1"/>
  <c r="V4556" i="1"/>
  <c r="V4557" i="1"/>
  <c r="V4558" i="1"/>
  <c r="V4559" i="1"/>
  <c r="V4560" i="1"/>
  <c r="V4378" i="1"/>
  <c r="V4379" i="1"/>
  <c r="V4561" i="1"/>
  <c r="V4562" i="1"/>
  <c r="V4420" i="1"/>
  <c r="V4380" i="1"/>
  <c r="V4260" i="1"/>
  <c r="V4453" i="1"/>
  <c r="V4454" i="1"/>
  <c r="V4455" i="1"/>
  <c r="V4506" i="1"/>
  <c r="V4507" i="1"/>
  <c r="V4508" i="1"/>
  <c r="V4456" i="1"/>
  <c r="V4457" i="1"/>
  <c r="V4509" i="1"/>
  <c r="V4421" i="1"/>
  <c r="V4303" i="1"/>
  <c r="V4304" i="1"/>
  <c r="V4305" i="1"/>
  <c r="V4306" i="1"/>
  <c r="V4307" i="1"/>
  <c r="V4510" i="1"/>
  <c r="V4511" i="1"/>
  <c r="V4512" i="1"/>
  <c r="V4513" i="1"/>
  <c r="V4514" i="1"/>
  <c r="V4308" i="1"/>
  <c r="V4422" i="1"/>
  <c r="V4563" i="1"/>
  <c r="V4515" i="1"/>
  <c r="V4564" i="1"/>
  <c r="V4309" i="1"/>
  <c r="V4310" i="1"/>
  <c r="V4311" i="1"/>
  <c r="V4312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313" i="1"/>
  <c r="V4423" i="1"/>
  <c r="V4424" i="1"/>
  <c r="V4425" i="1"/>
  <c r="V4426" i="1"/>
  <c r="V4427" i="1"/>
  <c r="V4475" i="1"/>
  <c r="V4476" i="1"/>
  <c r="V4477" i="1"/>
  <c r="V4478" i="1"/>
  <c r="V4479" i="1"/>
  <c r="V4480" i="1"/>
  <c r="V4481" i="1"/>
  <c r="V4482" i="1"/>
  <c r="V4344" i="1"/>
  <c r="V4483" i="1"/>
  <c r="V4484" i="1"/>
  <c r="V4345" i="1"/>
  <c r="V4227" i="1"/>
  <c r="V4228" i="1"/>
  <c r="V4229" i="1"/>
  <c r="V4230" i="1"/>
  <c r="V4231" i="1"/>
  <c r="V4232" i="1"/>
  <c r="V4233" i="1"/>
  <c r="V4516" i="1"/>
  <c r="V4517" i="1"/>
  <c r="V4518" i="1"/>
  <c r="V4519" i="1"/>
  <c r="V4520" i="1"/>
  <c r="V4381" i="1"/>
  <c r="V4382" i="1"/>
  <c r="V4521" i="1"/>
  <c r="V4522" i="1"/>
  <c r="V4523" i="1"/>
  <c r="V4383" i="1"/>
  <c r="V4384" i="1"/>
  <c r="V4261" i="1"/>
  <c r="V4262" i="1"/>
  <c r="V4263" i="1"/>
  <c r="V4385" i="1"/>
  <c r="V4386" i="1"/>
  <c r="V4387" i="1"/>
  <c r="V4264" i="1"/>
  <c r="V4265" i="1"/>
  <c r="V4388" i="1"/>
  <c r="V4524" i="1"/>
  <c r="V4525" i="1"/>
  <c r="V4526" i="1"/>
  <c r="V4428" i="1"/>
  <c r="V4429" i="1"/>
  <c r="V4430" i="1"/>
  <c r="V4431" i="1"/>
  <c r="V4432" i="1"/>
  <c r="V4314" i="1"/>
  <c r="V4315" i="1"/>
  <c r="V4316" i="1"/>
  <c r="V4317" i="1"/>
  <c r="V4318" i="1"/>
  <c r="V4346" i="1"/>
  <c r="V4319" i="1"/>
  <c r="V4320" i="1"/>
  <c r="V4527" i="1"/>
  <c r="V4321" i="1"/>
  <c r="V4322" i="1"/>
  <c r="V4323" i="1"/>
  <c r="V4324" i="1"/>
  <c r="V4325" i="1"/>
  <c r="V4326" i="1"/>
  <c r="V4327" i="1"/>
  <c r="V4528" i="1"/>
  <c r="V4529" i="1"/>
  <c r="V4485" i="1"/>
  <c r="V4486" i="1"/>
  <c r="V4487" i="1"/>
  <c r="V4488" i="1"/>
  <c r="V4489" i="1"/>
  <c r="V4490" i="1"/>
  <c r="V4389" i="1"/>
  <c r="V4328" i="1"/>
  <c r="V4329" i="1"/>
  <c r="V4491" i="1"/>
  <c r="V4492" i="1"/>
  <c r="V4493" i="1"/>
  <c r="V4494" i="1"/>
  <c r="V4495" i="1"/>
  <c r="V4390" i="1"/>
  <c r="V4391" i="1"/>
  <c r="V4392" i="1"/>
  <c r="V4393" i="1"/>
  <c r="V4530" i="1"/>
  <c r="V4531" i="1"/>
  <c r="V4532" i="1"/>
  <c r="V4394" i="1"/>
  <c r="V4533" i="1"/>
  <c r="V4534" i="1"/>
  <c r="V4234" i="1"/>
  <c r="V4347" i="1"/>
  <c r="V4348" i="1"/>
  <c r="V4349" i="1"/>
  <c r="V4350" i="1"/>
  <c r="V4351" i="1"/>
  <c r="V4235" i="1"/>
  <c r="V4236" i="1"/>
  <c r="V4237" i="1"/>
  <c r="V4238" i="1"/>
  <c r="V4239" i="1"/>
  <c r="V4240" i="1"/>
  <c r="V4241" i="1"/>
  <c r="V4242" i="1"/>
  <c r="V4243" i="1"/>
  <c r="V4244" i="1"/>
  <c r="W4214" i="1"/>
  <c r="W4215" i="1"/>
  <c r="W4216" i="1"/>
  <c r="W4251" i="1"/>
  <c r="W4252" i="1"/>
  <c r="W4366" i="1"/>
  <c r="W4253" i="1"/>
  <c r="W4254" i="1"/>
  <c r="W4255" i="1"/>
  <c r="W4498" i="1"/>
  <c r="W4499" i="1"/>
  <c r="W4500" i="1"/>
  <c r="W4501" i="1"/>
  <c r="W4502" i="1"/>
  <c r="W4503" i="1"/>
  <c r="W4217" i="1"/>
  <c r="W4218" i="1"/>
  <c r="W4504" i="1"/>
  <c r="W4505" i="1"/>
  <c r="W4413" i="1"/>
  <c r="W4414" i="1"/>
  <c r="W4219" i="1"/>
  <c r="W4220" i="1"/>
  <c r="W4221" i="1"/>
  <c r="W4367" i="1"/>
  <c r="W4222" i="1"/>
  <c r="W4223" i="1"/>
  <c r="W4224" i="1"/>
  <c r="W4415" i="1"/>
  <c r="W4416" i="1"/>
  <c r="W4417" i="1"/>
  <c r="W4418" i="1"/>
  <c r="W4544" i="1"/>
  <c r="W4545" i="1"/>
  <c r="W4546" i="1"/>
  <c r="W4547" i="1"/>
  <c r="W4368" i="1"/>
  <c r="W4369" i="1"/>
  <c r="W4370" i="1"/>
  <c r="W4371" i="1"/>
  <c r="W4256" i="1"/>
  <c r="W4225" i="1"/>
  <c r="W4226" i="1"/>
  <c r="W4343" i="1"/>
  <c r="W4451" i="1"/>
  <c r="W4257" i="1"/>
  <c r="W4258" i="1"/>
  <c r="W4259" i="1"/>
  <c r="W4372" i="1"/>
  <c r="W4373" i="1"/>
  <c r="W4374" i="1"/>
  <c r="W4375" i="1"/>
  <c r="W4376" i="1"/>
  <c r="W4377" i="1"/>
  <c r="W4452" i="1"/>
  <c r="W4548" i="1"/>
  <c r="W4549" i="1"/>
  <c r="W4550" i="1"/>
  <c r="W4551" i="1"/>
  <c r="W4552" i="1"/>
  <c r="W4553" i="1"/>
  <c r="W4302" i="1"/>
  <c r="W4554" i="1"/>
  <c r="W4555" i="1"/>
  <c r="W4419" i="1"/>
  <c r="W4556" i="1"/>
  <c r="W4557" i="1"/>
  <c r="W4558" i="1"/>
  <c r="W4559" i="1"/>
  <c r="W4560" i="1"/>
  <c r="W4378" i="1"/>
  <c r="W4379" i="1"/>
  <c r="W4561" i="1"/>
  <c r="W4562" i="1"/>
  <c r="W4420" i="1"/>
  <c r="W4380" i="1"/>
  <c r="W4260" i="1"/>
  <c r="W4453" i="1"/>
  <c r="W4454" i="1"/>
  <c r="W4455" i="1"/>
  <c r="W4506" i="1"/>
  <c r="W4507" i="1"/>
  <c r="W4508" i="1"/>
  <c r="W4456" i="1"/>
  <c r="W4457" i="1"/>
  <c r="W4509" i="1"/>
  <c r="W4421" i="1"/>
  <c r="W4303" i="1"/>
  <c r="W4304" i="1"/>
  <c r="W4305" i="1"/>
  <c r="W4306" i="1"/>
  <c r="W4307" i="1"/>
  <c r="W4510" i="1"/>
  <c r="W4511" i="1"/>
  <c r="W4512" i="1"/>
  <c r="W4513" i="1"/>
  <c r="W4514" i="1"/>
  <c r="W4308" i="1"/>
  <c r="W4422" i="1"/>
  <c r="W4563" i="1"/>
  <c r="W4515" i="1"/>
  <c r="W4564" i="1"/>
  <c r="W4309" i="1"/>
  <c r="W4310" i="1"/>
  <c r="W4311" i="1"/>
  <c r="W4312" i="1"/>
  <c r="W4458" i="1"/>
  <c r="W4459" i="1"/>
  <c r="W4460" i="1"/>
  <c r="W4461" i="1"/>
  <c r="W4462" i="1"/>
  <c r="W4463" i="1"/>
  <c r="W4464" i="1"/>
  <c r="W4465" i="1"/>
  <c r="W4466" i="1"/>
  <c r="W4467" i="1"/>
  <c r="W4468" i="1"/>
  <c r="W4469" i="1"/>
  <c r="W4470" i="1"/>
  <c r="W4471" i="1"/>
  <c r="W4472" i="1"/>
  <c r="W4473" i="1"/>
  <c r="W4474" i="1"/>
  <c r="W4313" i="1"/>
  <c r="W4423" i="1"/>
  <c r="W4424" i="1"/>
  <c r="W4425" i="1"/>
  <c r="W4426" i="1"/>
  <c r="W4427" i="1"/>
  <c r="W4475" i="1"/>
  <c r="W4476" i="1"/>
  <c r="W4477" i="1"/>
  <c r="W4478" i="1"/>
  <c r="W4479" i="1"/>
  <c r="W4480" i="1"/>
  <c r="W4481" i="1"/>
  <c r="W4482" i="1"/>
  <c r="W4344" i="1"/>
  <c r="W4483" i="1"/>
  <c r="W4484" i="1"/>
  <c r="W4345" i="1"/>
  <c r="W4227" i="1"/>
  <c r="W4228" i="1"/>
  <c r="W4229" i="1"/>
  <c r="W4230" i="1"/>
  <c r="W4231" i="1"/>
  <c r="W4232" i="1"/>
  <c r="W4233" i="1"/>
  <c r="W4516" i="1"/>
  <c r="W4517" i="1"/>
  <c r="W4518" i="1"/>
  <c r="W4519" i="1"/>
  <c r="W4520" i="1"/>
  <c r="W4381" i="1"/>
  <c r="W4382" i="1"/>
  <c r="W4521" i="1"/>
  <c r="W4522" i="1"/>
  <c r="W4523" i="1"/>
  <c r="W4383" i="1"/>
  <c r="W4384" i="1"/>
  <c r="W4261" i="1"/>
  <c r="W4262" i="1"/>
  <c r="W4263" i="1"/>
  <c r="W4385" i="1"/>
  <c r="W4386" i="1"/>
  <c r="W4387" i="1"/>
  <c r="W4264" i="1"/>
  <c r="W4265" i="1"/>
  <c r="W4388" i="1"/>
  <c r="W4524" i="1"/>
  <c r="W4525" i="1"/>
  <c r="W4526" i="1"/>
  <c r="W4428" i="1"/>
  <c r="W4429" i="1"/>
  <c r="W4430" i="1"/>
  <c r="W4431" i="1"/>
  <c r="W4432" i="1"/>
  <c r="W4314" i="1"/>
  <c r="W4315" i="1"/>
  <c r="W4316" i="1"/>
  <c r="W4317" i="1"/>
  <c r="W4318" i="1"/>
  <c r="W4346" i="1"/>
  <c r="W4319" i="1"/>
  <c r="W4320" i="1"/>
  <c r="W4527" i="1"/>
  <c r="W4321" i="1"/>
  <c r="W4322" i="1"/>
  <c r="W4323" i="1"/>
  <c r="W4324" i="1"/>
  <c r="W4325" i="1"/>
  <c r="W4326" i="1"/>
  <c r="W4327" i="1"/>
  <c r="W4528" i="1"/>
  <c r="W4529" i="1"/>
  <c r="W4485" i="1"/>
  <c r="W4486" i="1"/>
  <c r="W4487" i="1"/>
  <c r="W4488" i="1"/>
  <c r="W4489" i="1"/>
  <c r="W4490" i="1"/>
  <c r="W4389" i="1"/>
  <c r="W4328" i="1"/>
  <c r="W4329" i="1"/>
  <c r="W4491" i="1"/>
  <c r="W4492" i="1"/>
  <c r="W4493" i="1"/>
  <c r="W4494" i="1"/>
  <c r="W4495" i="1"/>
  <c r="W4390" i="1"/>
  <c r="W4391" i="1"/>
  <c r="W4392" i="1"/>
  <c r="W4393" i="1"/>
  <c r="W4530" i="1"/>
  <c r="W4531" i="1"/>
  <c r="W4532" i="1"/>
  <c r="W4394" i="1"/>
  <c r="W4533" i="1"/>
  <c r="W4534" i="1"/>
  <c r="W4234" i="1"/>
  <c r="W4347" i="1"/>
  <c r="W4348" i="1"/>
  <c r="W4349" i="1"/>
  <c r="W4350" i="1"/>
  <c r="W4351" i="1"/>
  <c r="W4235" i="1"/>
  <c r="W4236" i="1"/>
  <c r="W4237" i="1"/>
  <c r="W4238" i="1"/>
  <c r="W4239" i="1"/>
  <c r="W4240" i="1"/>
  <c r="W4241" i="1"/>
  <c r="W4242" i="1"/>
  <c r="W4243" i="1"/>
  <c r="W4244" i="1"/>
  <c r="X4214" i="1"/>
  <c r="X4215" i="1"/>
  <c r="X4216" i="1"/>
  <c r="X4251" i="1"/>
  <c r="X4252" i="1"/>
  <c r="X4366" i="1"/>
  <c r="X4253" i="1"/>
  <c r="X4254" i="1"/>
  <c r="X4255" i="1"/>
  <c r="X4498" i="1"/>
  <c r="X4499" i="1"/>
  <c r="X4500" i="1"/>
  <c r="X4501" i="1"/>
  <c r="X4502" i="1"/>
  <c r="X4503" i="1"/>
  <c r="X4217" i="1"/>
  <c r="X4218" i="1"/>
  <c r="X4504" i="1"/>
  <c r="X4505" i="1"/>
  <c r="X4413" i="1"/>
  <c r="X4414" i="1"/>
  <c r="X4219" i="1"/>
  <c r="X4220" i="1"/>
  <c r="X4221" i="1"/>
  <c r="X4367" i="1"/>
  <c r="X4222" i="1"/>
  <c r="X4223" i="1"/>
  <c r="X4224" i="1"/>
  <c r="X4415" i="1"/>
  <c r="X4416" i="1"/>
  <c r="X4417" i="1"/>
  <c r="X4418" i="1"/>
  <c r="X4544" i="1"/>
  <c r="X4545" i="1"/>
  <c r="X4546" i="1"/>
  <c r="X4547" i="1"/>
  <c r="X4368" i="1"/>
  <c r="X4369" i="1"/>
  <c r="X4370" i="1"/>
  <c r="X4371" i="1"/>
  <c r="X4256" i="1"/>
  <c r="X4225" i="1"/>
  <c r="X4226" i="1"/>
  <c r="X4343" i="1"/>
  <c r="X4451" i="1"/>
  <c r="X4257" i="1"/>
  <c r="X4258" i="1"/>
  <c r="X4259" i="1"/>
  <c r="X4372" i="1"/>
  <c r="X4373" i="1"/>
  <c r="X4374" i="1"/>
  <c r="X4375" i="1"/>
  <c r="X4376" i="1"/>
  <c r="X4377" i="1"/>
  <c r="X4452" i="1"/>
  <c r="X4548" i="1"/>
  <c r="X4549" i="1"/>
  <c r="X4550" i="1"/>
  <c r="X4551" i="1"/>
  <c r="X4552" i="1"/>
  <c r="X4553" i="1"/>
  <c r="X4302" i="1"/>
  <c r="X4554" i="1"/>
  <c r="X4555" i="1"/>
  <c r="X4419" i="1"/>
  <c r="X4556" i="1"/>
  <c r="X4557" i="1"/>
  <c r="X4558" i="1"/>
  <c r="X4559" i="1"/>
  <c r="X4560" i="1"/>
  <c r="X4378" i="1"/>
  <c r="X4379" i="1"/>
  <c r="X4561" i="1"/>
  <c r="X4562" i="1"/>
  <c r="X4420" i="1"/>
  <c r="X4380" i="1"/>
  <c r="X4260" i="1"/>
  <c r="X4453" i="1"/>
  <c r="X4454" i="1"/>
  <c r="X4455" i="1"/>
  <c r="X4506" i="1"/>
  <c r="X4507" i="1"/>
  <c r="X4508" i="1"/>
  <c r="X4456" i="1"/>
  <c r="X4457" i="1"/>
  <c r="X4509" i="1"/>
  <c r="X4421" i="1"/>
  <c r="X4303" i="1"/>
  <c r="X4304" i="1"/>
  <c r="X4305" i="1"/>
  <c r="X4306" i="1"/>
  <c r="X4307" i="1"/>
  <c r="X4510" i="1"/>
  <c r="X4511" i="1"/>
  <c r="X4512" i="1"/>
  <c r="X4513" i="1"/>
  <c r="X4514" i="1"/>
  <c r="X4308" i="1"/>
  <c r="X4422" i="1"/>
  <c r="X4563" i="1"/>
  <c r="X4515" i="1"/>
  <c r="X4564" i="1"/>
  <c r="X4309" i="1"/>
  <c r="X4310" i="1"/>
  <c r="X4311" i="1"/>
  <c r="X4312" i="1"/>
  <c r="X4458" i="1"/>
  <c r="X4459" i="1"/>
  <c r="X4460" i="1"/>
  <c r="X4461" i="1"/>
  <c r="X4462" i="1"/>
  <c r="X4463" i="1"/>
  <c r="X4464" i="1"/>
  <c r="X4465" i="1"/>
  <c r="X4466" i="1"/>
  <c r="X4467" i="1"/>
  <c r="X4468" i="1"/>
  <c r="X4469" i="1"/>
  <c r="X4470" i="1"/>
  <c r="X4471" i="1"/>
  <c r="X4472" i="1"/>
  <c r="X4473" i="1"/>
  <c r="X4474" i="1"/>
  <c r="X4313" i="1"/>
  <c r="X4423" i="1"/>
  <c r="X4424" i="1"/>
  <c r="X4425" i="1"/>
  <c r="X4426" i="1"/>
  <c r="X4427" i="1"/>
  <c r="X4475" i="1"/>
  <c r="X4476" i="1"/>
  <c r="X4477" i="1"/>
  <c r="X4478" i="1"/>
  <c r="X4479" i="1"/>
  <c r="X4480" i="1"/>
  <c r="X4481" i="1"/>
  <c r="X4482" i="1"/>
  <c r="X4344" i="1"/>
  <c r="X4483" i="1"/>
  <c r="X4484" i="1"/>
  <c r="X4345" i="1"/>
  <c r="X4227" i="1"/>
  <c r="X4228" i="1"/>
  <c r="X4229" i="1"/>
  <c r="X4230" i="1"/>
  <c r="X4231" i="1"/>
  <c r="X4232" i="1"/>
  <c r="X4233" i="1"/>
  <c r="X4516" i="1"/>
  <c r="X4517" i="1"/>
  <c r="X4518" i="1"/>
  <c r="X4519" i="1"/>
  <c r="X4520" i="1"/>
  <c r="X4381" i="1"/>
  <c r="X4382" i="1"/>
  <c r="X4521" i="1"/>
  <c r="X4522" i="1"/>
  <c r="X4523" i="1"/>
  <c r="X4383" i="1"/>
  <c r="X4384" i="1"/>
  <c r="X4261" i="1"/>
  <c r="X4262" i="1"/>
  <c r="X4263" i="1"/>
  <c r="X4385" i="1"/>
  <c r="X4386" i="1"/>
  <c r="X4387" i="1"/>
  <c r="X4264" i="1"/>
  <c r="X4265" i="1"/>
  <c r="X4388" i="1"/>
  <c r="X4524" i="1"/>
  <c r="X4525" i="1"/>
  <c r="X4526" i="1"/>
  <c r="X4428" i="1"/>
  <c r="X4429" i="1"/>
  <c r="X4430" i="1"/>
  <c r="X4431" i="1"/>
  <c r="X4432" i="1"/>
  <c r="X4314" i="1"/>
  <c r="X4315" i="1"/>
  <c r="X4316" i="1"/>
  <c r="X4317" i="1"/>
  <c r="X4318" i="1"/>
  <c r="X4346" i="1"/>
  <c r="X4319" i="1"/>
  <c r="X4320" i="1"/>
  <c r="X4527" i="1"/>
  <c r="X4321" i="1"/>
  <c r="X4322" i="1"/>
  <c r="X4323" i="1"/>
  <c r="X4324" i="1"/>
  <c r="X4325" i="1"/>
  <c r="X4326" i="1"/>
  <c r="X4327" i="1"/>
  <c r="X4528" i="1"/>
  <c r="X4529" i="1"/>
  <c r="X4485" i="1"/>
  <c r="X4486" i="1"/>
  <c r="X4487" i="1"/>
  <c r="X4488" i="1"/>
  <c r="X4489" i="1"/>
  <c r="X4490" i="1"/>
  <c r="X4389" i="1"/>
  <c r="X4328" i="1"/>
  <c r="X4329" i="1"/>
  <c r="X4491" i="1"/>
  <c r="X4492" i="1"/>
  <c r="X4493" i="1"/>
  <c r="X4494" i="1"/>
  <c r="X4495" i="1"/>
  <c r="X4390" i="1"/>
  <c r="X4391" i="1"/>
  <c r="X4392" i="1"/>
  <c r="X4393" i="1"/>
  <c r="X4530" i="1"/>
  <c r="X4531" i="1"/>
  <c r="X4532" i="1"/>
  <c r="X4394" i="1"/>
  <c r="X4533" i="1"/>
  <c r="X4534" i="1"/>
  <c r="X4234" i="1"/>
  <c r="X4347" i="1"/>
  <c r="X4348" i="1"/>
  <c r="X4349" i="1"/>
  <c r="X4350" i="1"/>
  <c r="X4351" i="1"/>
  <c r="X4235" i="1"/>
  <c r="X4236" i="1"/>
  <c r="X4237" i="1"/>
  <c r="X4238" i="1"/>
  <c r="X4239" i="1"/>
  <c r="X4240" i="1"/>
  <c r="X4241" i="1"/>
  <c r="X4242" i="1"/>
  <c r="X4243" i="1"/>
  <c r="X4244" i="1"/>
  <c r="V3975" i="1"/>
  <c r="W3975" i="1"/>
  <c r="X3975" i="1"/>
  <c r="V3976" i="1"/>
  <c r="W3976" i="1"/>
  <c r="X3976" i="1"/>
  <c r="V3977" i="1"/>
  <c r="W3977" i="1"/>
  <c r="X3977" i="1"/>
  <c r="V4076" i="1"/>
  <c r="W4076" i="1"/>
  <c r="X4076" i="1"/>
  <c r="V4077" i="1"/>
  <c r="W4077" i="1"/>
  <c r="X4077" i="1"/>
  <c r="V4078" i="1"/>
  <c r="W4078" i="1"/>
  <c r="X4078" i="1"/>
  <c r="V4079" i="1"/>
  <c r="W4079" i="1"/>
  <c r="X4079" i="1"/>
  <c r="V4080" i="1"/>
  <c r="W4080" i="1"/>
  <c r="X4080" i="1"/>
  <c r="V4081" i="1"/>
  <c r="W4081" i="1"/>
  <c r="X4081" i="1"/>
  <c r="V4082" i="1"/>
  <c r="W4082" i="1"/>
  <c r="X4082" i="1"/>
  <c r="V4535" i="1"/>
  <c r="W4535" i="1"/>
  <c r="X4535" i="1"/>
  <c r="V4536" i="1"/>
  <c r="W4536" i="1"/>
  <c r="X4536" i="1"/>
  <c r="V4537" i="1"/>
  <c r="W4537" i="1"/>
  <c r="X4537" i="1"/>
  <c r="V4266" i="1"/>
  <c r="W4266" i="1"/>
  <c r="X4266" i="1"/>
  <c r="V4083" i="1"/>
  <c r="W4083" i="1"/>
  <c r="X4083" i="1"/>
  <c r="V4084" i="1"/>
  <c r="W4084" i="1"/>
  <c r="X4084" i="1"/>
  <c r="V4085" i="1"/>
  <c r="W4085" i="1"/>
  <c r="X4085" i="1"/>
  <c r="V4086" i="1"/>
  <c r="W4086" i="1"/>
  <c r="X4086" i="1"/>
  <c r="V4087" i="1"/>
  <c r="W4087" i="1"/>
  <c r="X4087" i="1"/>
  <c r="V4088" i="1"/>
  <c r="W4088" i="1"/>
  <c r="X4088" i="1"/>
  <c r="V4089" i="1"/>
  <c r="W4089" i="1"/>
  <c r="X4089" i="1"/>
  <c r="V4090" i="1"/>
  <c r="W4090" i="1"/>
  <c r="X4090" i="1"/>
  <c r="V4267" i="1"/>
  <c r="W4267" i="1"/>
  <c r="X4267" i="1"/>
  <c r="V3978" i="1"/>
  <c r="W3978" i="1"/>
  <c r="X3978" i="1"/>
  <c r="V3979" i="1"/>
  <c r="W3979" i="1"/>
  <c r="X3979" i="1"/>
  <c r="V4268" i="1"/>
  <c r="W4268" i="1"/>
  <c r="X4268" i="1"/>
  <c r="V4269" i="1"/>
  <c r="W4269" i="1"/>
  <c r="X4269" i="1"/>
  <c r="V4270" i="1"/>
  <c r="W4270" i="1"/>
  <c r="X4270" i="1"/>
  <c r="V4091" i="1"/>
  <c r="W4091" i="1"/>
  <c r="X4091" i="1"/>
  <c r="V3980" i="1"/>
  <c r="W3980" i="1"/>
  <c r="X3980" i="1"/>
  <c r="V3981" i="1"/>
  <c r="W3981" i="1"/>
  <c r="X3981" i="1"/>
  <c r="V3982" i="1"/>
  <c r="W3982" i="1"/>
  <c r="X3982" i="1"/>
  <c r="V3983" i="1"/>
  <c r="W3983" i="1"/>
  <c r="X3983" i="1"/>
  <c r="V3984" i="1"/>
  <c r="W3984" i="1"/>
  <c r="X3984" i="1"/>
  <c r="V4092" i="1"/>
  <c r="W4092" i="1"/>
  <c r="X4092" i="1"/>
  <c r="V4093" i="1"/>
  <c r="W4093" i="1"/>
  <c r="X4093" i="1"/>
  <c r="V4094" i="1"/>
  <c r="W4094" i="1"/>
  <c r="X4094" i="1"/>
  <c r="V4095" i="1"/>
  <c r="W4095" i="1"/>
  <c r="X4095" i="1"/>
  <c r="V3985" i="1"/>
  <c r="W3985" i="1"/>
  <c r="X3985" i="1"/>
  <c r="V3986" i="1"/>
  <c r="W3986" i="1"/>
  <c r="X3986" i="1"/>
  <c r="V3987" i="1"/>
  <c r="W3987" i="1"/>
  <c r="X3987" i="1"/>
  <c r="V3988" i="1"/>
  <c r="W3988" i="1"/>
  <c r="X3988" i="1"/>
  <c r="V3989" i="1"/>
  <c r="W3989" i="1"/>
  <c r="X3989" i="1"/>
  <c r="V3990" i="1"/>
  <c r="W3990" i="1"/>
  <c r="X3990" i="1"/>
  <c r="V3991" i="1"/>
  <c r="W3991" i="1"/>
  <c r="X3991" i="1"/>
  <c r="V3992" i="1"/>
  <c r="W3992" i="1"/>
  <c r="X3992" i="1"/>
  <c r="V4271" i="1"/>
  <c r="W4271" i="1"/>
  <c r="X4271" i="1"/>
  <c r="V4245" i="1"/>
  <c r="W4245" i="1"/>
  <c r="X4245" i="1"/>
  <c r="V4246" i="1"/>
  <c r="W4246" i="1"/>
  <c r="X4246" i="1"/>
  <c r="V4247" i="1"/>
  <c r="W4247" i="1"/>
  <c r="X4247" i="1"/>
  <c r="V4352" i="1"/>
  <c r="W4352" i="1"/>
  <c r="X4352" i="1"/>
  <c r="V4353" i="1"/>
  <c r="W4353" i="1"/>
  <c r="X4353" i="1"/>
  <c r="V4354" i="1"/>
  <c r="W4354" i="1"/>
  <c r="X4354" i="1"/>
  <c r="V4272" i="1"/>
  <c r="W4272" i="1"/>
  <c r="X4272" i="1"/>
  <c r="V4273" i="1"/>
  <c r="W4273" i="1"/>
  <c r="X4273" i="1"/>
  <c r="V4274" i="1"/>
  <c r="W4274" i="1"/>
  <c r="X4274" i="1"/>
  <c r="V4275" i="1"/>
  <c r="W4275" i="1"/>
  <c r="X4275" i="1"/>
  <c r="V4276" i="1"/>
  <c r="W4276" i="1"/>
  <c r="X4276" i="1"/>
  <c r="V4277" i="1"/>
  <c r="W4277" i="1"/>
  <c r="X4277" i="1"/>
  <c r="V4278" i="1"/>
  <c r="W4278" i="1"/>
  <c r="X4278" i="1"/>
  <c r="V4279" i="1"/>
  <c r="W4279" i="1"/>
  <c r="X4279" i="1"/>
  <c r="V4280" i="1"/>
  <c r="W4280" i="1"/>
  <c r="X4280" i="1"/>
  <c r="V4433" i="1"/>
  <c r="W4433" i="1"/>
  <c r="X4433" i="1"/>
  <c r="V4434" i="1"/>
  <c r="W4434" i="1"/>
  <c r="X4434" i="1"/>
  <c r="V4435" i="1"/>
  <c r="W4435" i="1"/>
  <c r="X4435" i="1"/>
  <c r="V4436" i="1"/>
  <c r="W4436" i="1"/>
  <c r="X4436" i="1"/>
  <c r="V4437" i="1"/>
  <c r="W4437" i="1"/>
  <c r="X4437" i="1"/>
  <c r="V4438" i="1"/>
  <c r="W4438" i="1"/>
  <c r="X4438" i="1"/>
  <c r="V4439" i="1"/>
  <c r="W4439" i="1"/>
  <c r="X4439" i="1"/>
  <c r="V4440" i="1"/>
  <c r="W4440" i="1"/>
  <c r="X4440" i="1"/>
  <c r="V4355" i="1"/>
  <c r="W4355" i="1"/>
  <c r="X4355" i="1"/>
  <c r="V4356" i="1"/>
  <c r="W4356" i="1"/>
  <c r="X4356" i="1"/>
  <c r="V4357" i="1"/>
  <c r="W4357" i="1"/>
  <c r="X4357" i="1"/>
  <c r="V4358" i="1"/>
  <c r="W4358" i="1"/>
  <c r="X4358" i="1"/>
  <c r="V4359" i="1"/>
  <c r="W4359" i="1"/>
  <c r="X4359" i="1"/>
  <c r="V4360" i="1"/>
  <c r="W4360" i="1"/>
  <c r="X4360" i="1"/>
  <c r="V4361" i="1"/>
  <c r="W4361" i="1"/>
  <c r="X4361" i="1"/>
  <c r="V4441" i="1"/>
  <c r="W4441" i="1"/>
  <c r="X4441" i="1"/>
  <c r="V4330" i="1"/>
  <c r="W4330" i="1"/>
  <c r="X4330" i="1"/>
  <c r="V3993" i="1"/>
  <c r="W3993" i="1"/>
  <c r="X3993" i="1"/>
  <c r="V4331" i="1"/>
  <c r="W4331" i="1"/>
  <c r="X4331" i="1"/>
  <c r="V4332" i="1"/>
  <c r="W4332" i="1"/>
  <c r="X4332" i="1"/>
  <c r="V4333" i="1"/>
  <c r="W4333" i="1"/>
  <c r="X4333" i="1"/>
  <c r="V4334" i="1"/>
  <c r="W4334" i="1"/>
  <c r="X4334" i="1"/>
  <c r="V4335" i="1"/>
  <c r="W4335" i="1"/>
  <c r="X4335" i="1"/>
  <c r="V4442" i="1"/>
  <c r="W4442" i="1"/>
  <c r="X4442" i="1"/>
  <c r="V4443" i="1"/>
  <c r="W4443" i="1"/>
  <c r="X4443" i="1"/>
  <c r="V3994" i="1"/>
  <c r="W3994" i="1"/>
  <c r="X3994" i="1"/>
  <c r="V4096" i="1"/>
  <c r="W4096" i="1"/>
  <c r="X4096" i="1"/>
  <c r="V4097" i="1"/>
  <c r="W4097" i="1"/>
  <c r="X4097" i="1"/>
  <c r="V4098" i="1"/>
  <c r="W4098" i="1"/>
  <c r="X4098" i="1"/>
  <c r="V4099" i="1"/>
  <c r="W4099" i="1"/>
  <c r="X4099" i="1"/>
  <c r="V4100" i="1"/>
  <c r="W4100" i="1"/>
  <c r="X4100" i="1"/>
  <c r="V4444" i="1"/>
  <c r="W4444" i="1"/>
  <c r="X4444" i="1"/>
  <c r="V4101" i="1"/>
  <c r="W4101" i="1"/>
  <c r="X4101" i="1"/>
  <c r="V4102" i="1"/>
  <c r="W4102" i="1"/>
  <c r="X4102" i="1"/>
  <c r="V4103" i="1"/>
  <c r="W4103" i="1"/>
  <c r="X4103" i="1"/>
  <c r="V4104" i="1"/>
  <c r="W4104" i="1"/>
  <c r="X4104" i="1"/>
  <c r="V4105" i="1"/>
  <c r="W4105" i="1"/>
  <c r="X4105" i="1"/>
  <c r="V4106" i="1"/>
  <c r="W4106" i="1"/>
  <c r="X4106" i="1"/>
  <c r="V4107" i="1"/>
  <c r="W4107" i="1"/>
  <c r="X4107" i="1"/>
  <c r="V4108" i="1"/>
  <c r="W4108" i="1"/>
  <c r="X4108" i="1"/>
  <c r="V3995" i="1"/>
  <c r="W3995" i="1"/>
  <c r="X3995" i="1"/>
  <c r="V3996" i="1"/>
  <c r="W3996" i="1"/>
  <c r="X3996" i="1"/>
  <c r="V4109" i="1"/>
  <c r="W4109" i="1"/>
  <c r="X4109" i="1"/>
  <c r="V4110" i="1"/>
  <c r="W4110" i="1"/>
  <c r="X4110" i="1"/>
  <c r="V4111" i="1"/>
  <c r="W4111" i="1"/>
  <c r="X4111" i="1"/>
  <c r="V4112" i="1"/>
  <c r="W4112" i="1"/>
  <c r="X4112" i="1"/>
  <c r="V4113" i="1"/>
  <c r="W4113" i="1"/>
  <c r="X4113" i="1"/>
  <c r="V4114" i="1"/>
  <c r="W4114" i="1"/>
  <c r="X4114" i="1"/>
  <c r="V4115" i="1"/>
  <c r="W4115" i="1"/>
  <c r="X4115" i="1"/>
  <c r="V4116" i="1"/>
  <c r="W4116" i="1"/>
  <c r="X4116" i="1"/>
  <c r="V4117" i="1"/>
  <c r="W4117" i="1"/>
  <c r="X4117" i="1"/>
  <c r="V4118" i="1"/>
  <c r="W4118" i="1"/>
  <c r="X4118" i="1"/>
  <c r="V4119" i="1"/>
  <c r="W4119" i="1"/>
  <c r="X4119" i="1"/>
  <c r="V4120" i="1"/>
  <c r="W4120" i="1"/>
  <c r="X4120" i="1"/>
  <c r="V4121" i="1"/>
  <c r="W4121" i="1"/>
  <c r="X4121" i="1"/>
  <c r="V4445" i="1"/>
  <c r="W4445" i="1"/>
  <c r="X4445" i="1"/>
  <c r="V4446" i="1"/>
  <c r="W4446" i="1"/>
  <c r="X4446" i="1"/>
  <c r="V4447" i="1"/>
  <c r="W4447" i="1"/>
  <c r="X4447" i="1"/>
  <c r="V4448" i="1"/>
  <c r="W4448" i="1"/>
  <c r="X4448" i="1"/>
  <c r="V4449" i="1"/>
  <c r="W4449" i="1"/>
  <c r="X4449" i="1"/>
  <c r="V4450" i="1"/>
  <c r="W4450" i="1"/>
  <c r="X4450" i="1"/>
  <c r="V4186" i="1"/>
  <c r="W4186" i="1"/>
  <c r="X4186" i="1"/>
  <c r="V4187" i="1"/>
  <c r="W4187" i="1"/>
  <c r="X4187" i="1"/>
  <c r="V4188" i="1"/>
  <c r="W4188" i="1"/>
  <c r="X4188" i="1"/>
  <c r="V4189" i="1"/>
  <c r="W4189" i="1"/>
  <c r="X4189" i="1"/>
  <c r="V4190" i="1"/>
  <c r="W4190" i="1"/>
  <c r="X4190" i="1"/>
  <c r="V4191" i="1"/>
  <c r="W4191" i="1"/>
  <c r="X4191" i="1"/>
  <c r="V3997" i="1"/>
  <c r="W3997" i="1"/>
  <c r="X3997" i="1"/>
  <c r="V3998" i="1"/>
  <c r="W3998" i="1"/>
  <c r="X3998" i="1"/>
  <c r="V4122" i="1"/>
  <c r="W4122" i="1"/>
  <c r="X4122" i="1"/>
  <c r="V4192" i="1"/>
  <c r="W4192" i="1"/>
  <c r="X4192" i="1"/>
  <c r="V4123" i="1"/>
  <c r="W4123" i="1"/>
  <c r="X4123" i="1"/>
  <c r="V4124" i="1"/>
  <c r="W4124" i="1"/>
  <c r="X4124" i="1"/>
  <c r="V4125" i="1"/>
  <c r="W4125" i="1"/>
  <c r="X4125" i="1"/>
  <c r="V4193" i="1"/>
  <c r="W4193" i="1"/>
  <c r="X4193" i="1"/>
  <c r="V4336" i="1"/>
  <c r="W4336" i="1"/>
  <c r="X4336" i="1"/>
  <c r="V3999" i="1"/>
  <c r="W3999" i="1"/>
  <c r="X3999" i="1"/>
  <c r="V4000" i="1"/>
  <c r="W4000" i="1"/>
  <c r="X4000" i="1"/>
  <c r="V4001" i="1"/>
  <c r="W4001" i="1"/>
  <c r="X4001" i="1"/>
  <c r="V4002" i="1"/>
  <c r="W4002" i="1"/>
  <c r="X4002" i="1"/>
  <c r="V4003" i="1"/>
  <c r="W4003" i="1"/>
  <c r="X4003" i="1"/>
  <c r="V4004" i="1"/>
  <c r="W4004" i="1"/>
  <c r="X4004" i="1"/>
  <c r="V4126" i="1"/>
  <c r="W4126" i="1"/>
  <c r="X4126" i="1"/>
  <c r="V4127" i="1"/>
  <c r="W4127" i="1"/>
  <c r="X4127" i="1"/>
  <c r="V4128" i="1"/>
  <c r="W4128" i="1"/>
  <c r="X4128" i="1"/>
  <c r="V4129" i="1"/>
  <c r="W4129" i="1"/>
  <c r="X4129" i="1"/>
  <c r="V4337" i="1"/>
  <c r="W4337" i="1"/>
  <c r="X4337" i="1"/>
  <c r="V4338" i="1"/>
  <c r="W4338" i="1"/>
  <c r="X4338" i="1"/>
  <c r="V4339" i="1"/>
  <c r="W4339" i="1"/>
  <c r="X4339" i="1"/>
  <c r="V4130" i="1"/>
  <c r="W4130" i="1"/>
  <c r="X4130" i="1"/>
  <c r="V4131" i="1"/>
  <c r="W4131" i="1"/>
  <c r="X4131" i="1"/>
  <c r="V4132" i="1"/>
  <c r="W4132" i="1"/>
  <c r="X4132" i="1"/>
  <c r="V4133" i="1"/>
  <c r="W4133" i="1"/>
  <c r="X4133" i="1"/>
  <c r="V4134" i="1"/>
  <c r="W4134" i="1"/>
  <c r="X4134" i="1"/>
  <c r="V4135" i="1"/>
  <c r="W4135" i="1"/>
  <c r="X4135" i="1"/>
  <c r="V4136" i="1"/>
  <c r="W4136" i="1"/>
  <c r="X4136" i="1"/>
  <c r="V4137" i="1"/>
  <c r="W4137" i="1"/>
  <c r="X4137" i="1"/>
  <c r="V4138" i="1"/>
  <c r="W4138" i="1"/>
  <c r="X4138" i="1"/>
  <c r="V4340" i="1"/>
  <c r="W4340" i="1"/>
  <c r="X4340" i="1"/>
  <c r="V4341" i="1"/>
  <c r="W4341" i="1"/>
  <c r="X4341" i="1"/>
  <c r="V4342" i="1"/>
  <c r="W4342" i="1"/>
  <c r="X4342" i="1"/>
  <c r="V4139" i="1"/>
  <c r="W4139" i="1"/>
  <c r="X4139" i="1"/>
  <c r="V4140" i="1"/>
  <c r="W4140" i="1"/>
  <c r="X4140" i="1"/>
  <c r="V4141" i="1"/>
  <c r="W4141" i="1"/>
  <c r="X4141" i="1"/>
  <c r="V4194" i="1"/>
  <c r="W4194" i="1"/>
  <c r="X4194" i="1"/>
  <c r="V4195" i="1"/>
  <c r="W4195" i="1"/>
  <c r="X4195" i="1"/>
  <c r="V4362" i="1"/>
  <c r="W4362" i="1"/>
  <c r="X4362" i="1"/>
  <c r="V4281" i="1"/>
  <c r="W4281" i="1"/>
  <c r="X4281" i="1"/>
  <c r="V4282" i="1"/>
  <c r="W4282" i="1"/>
  <c r="X4282" i="1"/>
  <c r="V4142" i="1"/>
  <c r="W4142" i="1"/>
  <c r="X4142" i="1"/>
  <c r="V4143" i="1"/>
  <c r="W4143" i="1"/>
  <c r="X4143" i="1"/>
  <c r="V4144" i="1"/>
  <c r="W4144" i="1"/>
  <c r="X4144" i="1"/>
  <c r="V4145" i="1"/>
  <c r="W4145" i="1"/>
  <c r="X4145" i="1"/>
  <c r="V4146" i="1"/>
  <c r="W4146" i="1"/>
  <c r="X4146" i="1"/>
  <c r="V4147" i="1"/>
  <c r="W4147" i="1"/>
  <c r="X4147" i="1"/>
  <c r="V4538" i="1"/>
  <c r="W4538" i="1"/>
  <c r="X4538" i="1"/>
  <c r="V4539" i="1"/>
  <c r="W4539" i="1"/>
  <c r="X4539" i="1"/>
  <c r="V4540" i="1"/>
  <c r="W4540" i="1"/>
  <c r="X4540" i="1"/>
  <c r="V4005" i="1"/>
  <c r="W4005" i="1"/>
  <c r="X4005" i="1"/>
  <c r="V4006" i="1"/>
  <c r="W4006" i="1"/>
  <c r="X4006" i="1"/>
  <c r="V4007" i="1"/>
  <c r="W4007" i="1"/>
  <c r="X4007" i="1"/>
  <c r="V4008" i="1"/>
  <c r="W4008" i="1"/>
  <c r="X4008" i="1"/>
  <c r="V4009" i="1"/>
  <c r="W4009" i="1"/>
  <c r="X4009" i="1"/>
  <c r="V4010" i="1"/>
  <c r="W4010" i="1"/>
  <c r="X4010" i="1"/>
  <c r="V4011" i="1"/>
  <c r="W4011" i="1"/>
  <c r="X4011" i="1"/>
  <c r="V4012" i="1"/>
  <c r="W4012" i="1"/>
  <c r="X4012" i="1"/>
  <c r="V4013" i="1"/>
  <c r="W4013" i="1"/>
  <c r="X4013" i="1"/>
  <c r="V4014" i="1"/>
  <c r="W4014" i="1"/>
  <c r="X4014" i="1"/>
  <c r="V4541" i="1"/>
  <c r="W4541" i="1"/>
  <c r="X4541" i="1"/>
  <c r="V4542" i="1"/>
  <c r="W4542" i="1"/>
  <c r="X4542" i="1"/>
  <c r="V4148" i="1"/>
  <c r="W4148" i="1"/>
  <c r="X4148" i="1"/>
  <c r="V4149" i="1"/>
  <c r="W4149" i="1"/>
  <c r="X4149" i="1"/>
  <c r="V4015" i="1"/>
  <c r="W4015" i="1"/>
  <c r="X4015" i="1"/>
  <c r="V4016" i="1"/>
  <c r="W4016" i="1"/>
  <c r="X4016" i="1"/>
  <c r="V4017" i="1"/>
  <c r="W4017" i="1"/>
  <c r="X4017" i="1"/>
  <c r="V4018" i="1"/>
  <c r="W4018" i="1"/>
  <c r="X4018" i="1"/>
  <c r="V4150" i="1"/>
  <c r="W4150" i="1"/>
  <c r="X4150" i="1"/>
  <c r="V4151" i="1"/>
  <c r="W4151" i="1"/>
  <c r="X4151" i="1"/>
  <c r="V4152" i="1"/>
  <c r="W4152" i="1"/>
  <c r="X4152" i="1"/>
  <c r="V4019" i="1"/>
  <c r="W4019" i="1"/>
  <c r="X4019" i="1"/>
  <c r="V4020" i="1"/>
  <c r="W4020" i="1"/>
  <c r="X4020" i="1"/>
  <c r="V4021" i="1"/>
  <c r="W4021" i="1"/>
  <c r="X4021" i="1"/>
  <c r="V4022" i="1"/>
  <c r="W4022" i="1"/>
  <c r="X4022" i="1"/>
  <c r="V4023" i="1"/>
  <c r="W4023" i="1"/>
  <c r="X4023" i="1"/>
  <c r="V4024" i="1"/>
  <c r="W4024" i="1"/>
  <c r="X4024" i="1"/>
  <c r="V4025" i="1"/>
  <c r="W4025" i="1"/>
  <c r="X4025" i="1"/>
  <c r="V4026" i="1"/>
  <c r="W4026" i="1"/>
  <c r="X4026" i="1"/>
  <c r="V4027" i="1"/>
  <c r="W4027" i="1"/>
  <c r="X4027" i="1"/>
  <c r="V4028" i="1"/>
  <c r="W4028" i="1"/>
  <c r="X4028" i="1"/>
  <c r="V4029" i="1"/>
  <c r="W4029" i="1"/>
  <c r="X4029" i="1"/>
  <c r="V4030" i="1"/>
  <c r="W4030" i="1"/>
  <c r="X4030" i="1"/>
  <c r="V4031" i="1"/>
  <c r="W4031" i="1"/>
  <c r="X4031" i="1"/>
  <c r="V4032" i="1"/>
  <c r="W4032" i="1"/>
  <c r="X4032" i="1"/>
  <c r="V4153" i="1"/>
  <c r="W4153" i="1"/>
  <c r="X4153" i="1"/>
  <c r="V4154" i="1"/>
  <c r="W4154" i="1"/>
  <c r="X4154" i="1"/>
  <c r="V4155" i="1"/>
  <c r="W4155" i="1"/>
  <c r="X4155" i="1"/>
  <c r="V4033" i="1"/>
  <c r="W4033" i="1"/>
  <c r="X4033" i="1"/>
  <c r="V4034" i="1"/>
  <c r="W4034" i="1"/>
  <c r="X4034" i="1"/>
  <c r="V4543" i="1"/>
  <c r="W4543" i="1"/>
  <c r="X4543" i="1"/>
  <c r="V4283" i="1"/>
  <c r="W4283" i="1"/>
  <c r="X4283" i="1"/>
  <c r="V4284" i="1"/>
  <c r="W4284" i="1"/>
  <c r="X4284" i="1"/>
  <c r="V4285" i="1"/>
  <c r="W4285" i="1"/>
  <c r="X4285" i="1"/>
  <c r="V4286" i="1"/>
  <c r="W4286" i="1"/>
  <c r="X4286" i="1"/>
  <c r="V4287" i="1"/>
  <c r="W4287" i="1"/>
  <c r="X4287" i="1"/>
  <c r="V4288" i="1"/>
  <c r="W4288" i="1"/>
  <c r="X4288" i="1"/>
  <c r="V4035" i="1"/>
  <c r="W4035" i="1"/>
  <c r="X4035" i="1"/>
  <c r="V4036" i="1"/>
  <c r="W4036" i="1"/>
  <c r="X4036" i="1"/>
  <c r="V4289" i="1"/>
  <c r="W4289" i="1"/>
  <c r="X4289" i="1"/>
  <c r="V4290" i="1"/>
  <c r="W4290" i="1"/>
  <c r="X4290" i="1"/>
  <c r="V4291" i="1"/>
  <c r="W4291" i="1"/>
  <c r="X4291" i="1"/>
  <c r="V4292" i="1"/>
  <c r="W4292" i="1"/>
  <c r="X4292" i="1"/>
  <c r="V4293" i="1"/>
  <c r="W4293" i="1"/>
  <c r="X4293" i="1"/>
  <c r="V4294" i="1"/>
  <c r="W4294" i="1"/>
  <c r="X4294" i="1"/>
  <c r="V4295" i="1"/>
  <c r="W4295" i="1"/>
  <c r="X4295" i="1"/>
  <c r="V4296" i="1"/>
  <c r="W4296" i="1"/>
  <c r="X4296" i="1"/>
  <c r="V4297" i="1"/>
  <c r="W4297" i="1"/>
  <c r="X4297" i="1"/>
  <c r="V4298" i="1"/>
  <c r="W4298" i="1"/>
  <c r="X4298" i="1"/>
  <c r="V4156" i="1"/>
  <c r="W4156" i="1"/>
  <c r="X4156" i="1"/>
  <c r="V4157" i="1"/>
  <c r="W4157" i="1"/>
  <c r="X4157" i="1"/>
  <c r="V4299" i="1"/>
  <c r="W4299" i="1"/>
  <c r="X4299" i="1"/>
  <c r="V4300" i="1"/>
  <c r="W4300" i="1"/>
  <c r="X4300" i="1"/>
  <c r="V4037" i="1"/>
  <c r="W4037" i="1"/>
  <c r="X4037" i="1"/>
  <c r="V4038" i="1"/>
  <c r="W4038" i="1"/>
  <c r="X4038" i="1"/>
  <c r="V4039" i="1"/>
  <c r="W4039" i="1"/>
  <c r="X4039" i="1"/>
  <c r="V4301" i="1"/>
  <c r="W4301" i="1"/>
  <c r="X4301" i="1"/>
  <c r="V4395" i="1"/>
  <c r="W4395" i="1"/>
  <c r="X4395" i="1"/>
  <c r="V4396" i="1"/>
  <c r="W4396" i="1"/>
  <c r="X4396" i="1"/>
  <c r="V4397" i="1"/>
  <c r="W4397" i="1"/>
  <c r="X4397" i="1"/>
  <c r="V4398" i="1"/>
  <c r="W4398" i="1"/>
  <c r="X4398" i="1"/>
  <c r="V4399" i="1"/>
  <c r="W4399" i="1"/>
  <c r="X4399" i="1"/>
  <c r="V4363" i="1"/>
  <c r="W4363" i="1"/>
  <c r="X4363" i="1"/>
  <c r="V4400" i="1"/>
  <c r="W4400" i="1"/>
  <c r="X4400" i="1"/>
  <c r="V4401" i="1"/>
  <c r="W4401" i="1"/>
  <c r="X4401" i="1"/>
  <c r="V4248" i="1"/>
  <c r="W4248" i="1"/>
  <c r="X4248" i="1"/>
  <c r="V4196" i="1"/>
  <c r="W4196" i="1"/>
  <c r="X4196" i="1"/>
  <c r="V4197" i="1"/>
  <c r="W4197" i="1"/>
  <c r="X4197" i="1"/>
  <c r="V4198" i="1"/>
  <c r="W4198" i="1"/>
  <c r="X4198" i="1"/>
  <c r="V4199" i="1"/>
  <c r="W4199" i="1"/>
  <c r="X4199" i="1"/>
  <c r="V4158" i="1"/>
  <c r="W4158" i="1"/>
  <c r="X4158" i="1"/>
  <c r="V4159" i="1"/>
  <c r="W4159" i="1"/>
  <c r="X4159" i="1"/>
  <c r="V4160" i="1"/>
  <c r="W4160" i="1"/>
  <c r="X4160" i="1"/>
  <c r="V4161" i="1"/>
  <c r="W4161" i="1"/>
  <c r="X4161" i="1"/>
  <c r="V4162" i="1"/>
  <c r="W4162" i="1"/>
  <c r="X4162" i="1"/>
  <c r="V4163" i="1"/>
  <c r="W4163" i="1"/>
  <c r="X4163" i="1"/>
  <c r="V4164" i="1"/>
  <c r="W4164" i="1"/>
  <c r="X4164" i="1"/>
  <c r="V4165" i="1"/>
  <c r="W4165" i="1"/>
  <c r="X4165" i="1"/>
  <c r="V4200" i="1"/>
  <c r="W4200" i="1"/>
  <c r="X4200" i="1"/>
  <c r="V4201" i="1"/>
  <c r="W4201" i="1"/>
  <c r="X4201" i="1"/>
  <c r="V4202" i="1"/>
  <c r="W4202" i="1"/>
  <c r="X4202" i="1"/>
  <c r="V4166" i="1"/>
  <c r="W4166" i="1"/>
  <c r="X4166" i="1"/>
  <c r="V4167" i="1"/>
  <c r="W4167" i="1"/>
  <c r="X4167" i="1"/>
  <c r="V4168" i="1"/>
  <c r="W4168" i="1"/>
  <c r="X4168" i="1"/>
  <c r="V4169" i="1"/>
  <c r="W4169" i="1"/>
  <c r="X4169" i="1"/>
  <c r="V4170" i="1"/>
  <c r="W4170" i="1"/>
  <c r="X4170" i="1"/>
  <c r="V4171" i="1"/>
  <c r="W4171" i="1"/>
  <c r="X4171" i="1"/>
  <c r="V4172" i="1"/>
  <c r="W4172" i="1"/>
  <c r="X4172" i="1"/>
  <c r="V4173" i="1"/>
  <c r="W4173" i="1"/>
  <c r="X4173" i="1"/>
  <c r="V4174" i="1"/>
  <c r="W4174" i="1"/>
  <c r="X4174" i="1"/>
  <c r="V4040" i="1"/>
  <c r="W4040" i="1"/>
  <c r="X4040" i="1"/>
  <c r="V4041" i="1"/>
  <c r="W4041" i="1"/>
  <c r="X4041" i="1"/>
  <c r="V4042" i="1"/>
  <c r="W4042" i="1"/>
  <c r="X4042" i="1"/>
  <c r="V4043" i="1"/>
  <c r="W4043" i="1"/>
  <c r="X4043" i="1"/>
  <c r="V4044" i="1"/>
  <c r="W4044" i="1"/>
  <c r="X4044" i="1"/>
  <c r="V4045" i="1"/>
  <c r="W4045" i="1"/>
  <c r="X4045" i="1"/>
  <c r="V4046" i="1"/>
  <c r="W4046" i="1"/>
  <c r="X4046" i="1"/>
  <c r="V4047" i="1"/>
  <c r="W4047" i="1"/>
  <c r="X4047" i="1"/>
  <c r="V4048" i="1"/>
  <c r="W4048" i="1"/>
  <c r="X4048" i="1"/>
  <c r="V4049" i="1"/>
  <c r="W4049" i="1"/>
  <c r="X4049" i="1"/>
  <c r="V4050" i="1"/>
  <c r="W4050" i="1"/>
  <c r="X4050" i="1"/>
  <c r="V4051" i="1"/>
  <c r="W4051" i="1"/>
  <c r="X4051" i="1"/>
  <c r="V4052" i="1"/>
  <c r="W4052" i="1"/>
  <c r="X4052" i="1"/>
  <c r="V4053" i="1"/>
  <c r="W4053" i="1"/>
  <c r="X4053" i="1"/>
  <c r="V4054" i="1"/>
  <c r="W4054" i="1"/>
  <c r="X4054" i="1"/>
  <c r="V4055" i="1"/>
  <c r="W4055" i="1"/>
  <c r="X4055" i="1"/>
  <c r="V4056" i="1"/>
  <c r="W4056" i="1"/>
  <c r="X4056" i="1"/>
  <c r="V4057" i="1"/>
  <c r="W4057" i="1"/>
  <c r="X4057" i="1"/>
  <c r="V4058" i="1"/>
  <c r="W4058" i="1"/>
  <c r="X4058" i="1"/>
  <c r="V4059" i="1"/>
  <c r="W4059" i="1"/>
  <c r="X4059" i="1"/>
  <c r="V4060" i="1"/>
  <c r="W4060" i="1"/>
  <c r="X4060" i="1"/>
  <c r="V4061" i="1"/>
  <c r="W4061" i="1"/>
  <c r="X4061" i="1"/>
  <c r="V4175" i="1"/>
  <c r="W4175" i="1"/>
  <c r="X4175" i="1"/>
  <c r="V4176" i="1"/>
  <c r="W4176" i="1"/>
  <c r="X4176" i="1"/>
  <c r="V4177" i="1"/>
  <c r="W4177" i="1"/>
  <c r="X4177" i="1"/>
  <c r="V4178" i="1"/>
  <c r="W4178" i="1"/>
  <c r="X4178" i="1"/>
  <c r="V4249" i="1"/>
  <c r="W4249" i="1"/>
  <c r="X4249" i="1"/>
  <c r="V4062" i="1"/>
  <c r="W4062" i="1"/>
  <c r="X4062" i="1"/>
  <c r="V4063" i="1"/>
  <c r="W4063" i="1"/>
  <c r="X4063" i="1"/>
  <c r="V4064" i="1"/>
  <c r="W4064" i="1"/>
  <c r="X4064" i="1"/>
  <c r="V4065" i="1"/>
  <c r="W4065" i="1"/>
  <c r="X4065" i="1"/>
  <c r="V4066" i="1"/>
  <c r="W4066" i="1"/>
  <c r="X4066" i="1"/>
  <c r="V4067" i="1"/>
  <c r="W4067" i="1"/>
  <c r="X4067" i="1"/>
  <c r="V4068" i="1"/>
  <c r="W4068" i="1"/>
  <c r="X4068" i="1"/>
  <c r="V4069" i="1"/>
  <c r="W4069" i="1"/>
  <c r="X4069" i="1"/>
  <c r="V4070" i="1"/>
  <c r="W4070" i="1"/>
  <c r="X4070" i="1"/>
  <c r="V4071" i="1"/>
  <c r="W4071" i="1"/>
  <c r="X4071" i="1"/>
  <c r="V4179" i="1"/>
  <c r="W4179" i="1"/>
  <c r="X4179" i="1"/>
  <c r="V4180" i="1"/>
  <c r="W4180" i="1"/>
  <c r="X4180" i="1"/>
  <c r="V4181" i="1"/>
  <c r="W4181" i="1"/>
  <c r="X4181" i="1"/>
  <c r="V4182" i="1"/>
  <c r="W4182" i="1"/>
  <c r="X4182" i="1"/>
  <c r="V4183" i="1"/>
  <c r="W4183" i="1"/>
  <c r="X4183" i="1"/>
  <c r="V4184" i="1"/>
  <c r="W4184" i="1"/>
  <c r="X4184" i="1"/>
  <c r="V4185" i="1"/>
  <c r="W4185" i="1"/>
  <c r="X4185" i="1"/>
  <c r="V4072" i="1"/>
  <c r="W4072" i="1"/>
  <c r="X4072" i="1"/>
  <c r="V4402" i="1"/>
  <c r="W4402" i="1"/>
  <c r="X4402" i="1"/>
  <c r="V4403" i="1"/>
  <c r="W4403" i="1"/>
  <c r="X4403" i="1"/>
  <c r="V4404" i="1"/>
  <c r="W4404" i="1"/>
  <c r="X4404" i="1"/>
  <c r="V4405" i="1"/>
  <c r="W4405" i="1"/>
  <c r="X4405" i="1"/>
  <c r="V4406" i="1"/>
  <c r="W4406" i="1"/>
  <c r="X4406" i="1"/>
  <c r="V4407" i="1"/>
  <c r="W4407" i="1"/>
  <c r="X4407" i="1"/>
  <c r="V4408" i="1"/>
  <c r="W4408" i="1"/>
  <c r="X4408" i="1"/>
  <c r="V4409" i="1"/>
  <c r="W4409" i="1"/>
  <c r="X4409" i="1"/>
  <c r="V4410" i="1"/>
  <c r="W4410" i="1"/>
  <c r="X4410" i="1"/>
  <c r="V4411" i="1"/>
  <c r="W4411" i="1"/>
  <c r="X4411" i="1"/>
  <c r="V4412" i="1"/>
  <c r="W4412" i="1"/>
  <c r="X4412" i="1"/>
  <c r="V4073" i="1"/>
  <c r="W4073" i="1"/>
  <c r="X4073" i="1"/>
  <c r="V4074" i="1"/>
  <c r="W4074" i="1"/>
  <c r="X4074" i="1"/>
  <c r="V4075" i="1"/>
  <c r="W4075" i="1"/>
  <c r="X4075" i="1"/>
  <c r="V4203" i="1"/>
  <c r="W4203" i="1"/>
  <c r="X4203" i="1"/>
  <c r="V4364" i="1"/>
  <c r="W4364" i="1"/>
  <c r="X4364" i="1"/>
  <c r="V4365" i="1"/>
  <c r="W4365" i="1"/>
  <c r="X4365" i="1"/>
  <c r="V4496" i="1"/>
  <c r="W4496" i="1"/>
  <c r="X4496" i="1"/>
  <c r="V4497" i="1"/>
  <c r="W4497" i="1"/>
  <c r="X4497" i="1"/>
  <c r="V4250" i="1"/>
  <c r="W4250" i="1"/>
  <c r="X4250" i="1"/>
  <c r="V4204" i="1"/>
  <c r="W4204" i="1"/>
  <c r="X4204" i="1"/>
  <c r="V4205" i="1"/>
  <c r="W4205" i="1"/>
  <c r="X4205" i="1"/>
  <c r="V4206" i="1"/>
  <c r="W4206" i="1"/>
  <c r="X4206" i="1"/>
  <c r="V4207" i="1"/>
  <c r="W4207" i="1"/>
  <c r="X4207" i="1"/>
  <c r="V4208" i="1"/>
  <c r="W4208" i="1"/>
  <c r="X4208" i="1"/>
  <c r="V4209" i="1"/>
  <c r="W4209" i="1"/>
  <c r="X4209" i="1"/>
  <c r="V4210" i="1"/>
  <c r="W4210" i="1"/>
  <c r="X4210" i="1"/>
  <c r="V4211" i="1"/>
  <c r="W4211" i="1"/>
  <c r="X4211" i="1"/>
  <c r="V4212" i="1"/>
  <c r="W4212" i="1"/>
  <c r="X4212" i="1"/>
  <c r="V4213" i="1"/>
  <c r="W4213" i="1"/>
  <c r="X4213" i="1"/>
  <c r="H3975" i="1"/>
  <c r="H3976" i="1"/>
  <c r="H3977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3978" i="1"/>
  <c r="H3979" i="1"/>
  <c r="H4091" i="1"/>
  <c r="H3980" i="1"/>
  <c r="H3981" i="1"/>
  <c r="H3982" i="1"/>
  <c r="H3983" i="1"/>
  <c r="H3984" i="1"/>
  <c r="H4092" i="1"/>
  <c r="H4093" i="1"/>
  <c r="H4094" i="1"/>
  <c r="H4095" i="1"/>
  <c r="H3985" i="1"/>
  <c r="H3986" i="1"/>
  <c r="H3987" i="1"/>
  <c r="H3988" i="1"/>
  <c r="H3989" i="1"/>
  <c r="H3990" i="1"/>
  <c r="H3991" i="1"/>
  <c r="H3992" i="1"/>
  <c r="H3993" i="1"/>
  <c r="H3994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3995" i="1"/>
  <c r="H3996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3997" i="1"/>
  <c r="H3998" i="1"/>
  <c r="H4122" i="1"/>
  <c r="H4123" i="1"/>
  <c r="H4124" i="1"/>
  <c r="H4125" i="1"/>
  <c r="H3999" i="1"/>
  <c r="H4000" i="1"/>
  <c r="H4001" i="1"/>
  <c r="H4002" i="1"/>
  <c r="H4003" i="1"/>
  <c r="H4004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005" i="1"/>
  <c r="H4006" i="1"/>
  <c r="H4007" i="1"/>
  <c r="H4008" i="1"/>
  <c r="H4009" i="1"/>
  <c r="H4010" i="1"/>
  <c r="H4011" i="1"/>
  <c r="H4012" i="1"/>
  <c r="H4013" i="1"/>
  <c r="H4014" i="1"/>
  <c r="H4148" i="1"/>
  <c r="H4149" i="1"/>
  <c r="H4015" i="1"/>
  <c r="H4016" i="1"/>
  <c r="H4017" i="1"/>
  <c r="H4018" i="1"/>
  <c r="H4150" i="1"/>
  <c r="H4151" i="1"/>
  <c r="H4152" i="1"/>
  <c r="H4019" i="1"/>
  <c r="H4020" i="1"/>
  <c r="H4021" i="1"/>
  <c r="H4022" i="1"/>
  <c r="H4023" i="1"/>
  <c r="H4024" i="1"/>
  <c r="H4025" i="1"/>
  <c r="H4026" i="1"/>
  <c r="H4027" i="1"/>
  <c r="H4028" i="1"/>
  <c r="H4029" i="1"/>
  <c r="H4030" i="1"/>
  <c r="H4031" i="1"/>
  <c r="H4032" i="1"/>
  <c r="H4153" i="1"/>
  <c r="H4154" i="1"/>
  <c r="H4155" i="1"/>
  <c r="H4033" i="1"/>
  <c r="H4034" i="1"/>
  <c r="H4035" i="1"/>
  <c r="H4036" i="1"/>
  <c r="H4156" i="1"/>
  <c r="H4157" i="1"/>
  <c r="H4037" i="1"/>
  <c r="H4038" i="1"/>
  <c r="H4039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175" i="1"/>
  <c r="H4176" i="1"/>
  <c r="H4177" i="1"/>
  <c r="H4178" i="1"/>
  <c r="H4062" i="1"/>
  <c r="H4063" i="1"/>
  <c r="H4064" i="1"/>
  <c r="H4065" i="1"/>
  <c r="H4066" i="1"/>
  <c r="H4067" i="1"/>
  <c r="H4068" i="1"/>
  <c r="H4069" i="1"/>
  <c r="H4070" i="1"/>
  <c r="H4071" i="1"/>
  <c r="H4179" i="1"/>
  <c r="H4180" i="1"/>
  <c r="H4181" i="1"/>
  <c r="H4182" i="1"/>
  <c r="H4183" i="1"/>
  <c r="H4184" i="1"/>
  <c r="H4185" i="1"/>
  <c r="H4072" i="1"/>
  <c r="H4073" i="1"/>
  <c r="H4074" i="1"/>
  <c r="H4075" i="1"/>
  <c r="H2769" i="1"/>
  <c r="H2770" i="1"/>
  <c r="H3416" i="1"/>
  <c r="H3417" i="1"/>
  <c r="H3418" i="1"/>
  <c r="H3419" i="1"/>
  <c r="H3420" i="1"/>
  <c r="H3421" i="1"/>
  <c r="H2924" i="1"/>
  <c r="H3688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771" i="1"/>
  <c r="H2772" i="1"/>
  <c r="H2773" i="1"/>
  <c r="H2774" i="1"/>
  <c r="H2775" i="1"/>
  <c r="H2776" i="1"/>
  <c r="H2777" i="1"/>
  <c r="H2778" i="1"/>
  <c r="H2925" i="1"/>
  <c r="H3311" i="1"/>
  <c r="H3312" i="1"/>
  <c r="H3313" i="1"/>
  <c r="H3314" i="1"/>
  <c r="H3315" i="1"/>
  <c r="H3316" i="1"/>
  <c r="H3317" i="1"/>
  <c r="H3318" i="1"/>
  <c r="H3319" i="1"/>
  <c r="H3422" i="1"/>
  <c r="H3789" i="1"/>
  <c r="H3790" i="1"/>
  <c r="H3791" i="1"/>
  <c r="H3792" i="1"/>
  <c r="H3793" i="1"/>
  <c r="H3794" i="1"/>
  <c r="H2779" i="1"/>
  <c r="H2780" i="1"/>
  <c r="H2781" i="1"/>
  <c r="H2782" i="1"/>
  <c r="H2783" i="1"/>
  <c r="H3795" i="1"/>
  <c r="H3796" i="1"/>
  <c r="H3797" i="1"/>
  <c r="H3798" i="1"/>
  <c r="H379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092" i="1"/>
  <c r="H3093" i="1"/>
  <c r="H3094" i="1"/>
  <c r="H3095" i="1"/>
  <c r="H3096" i="1"/>
  <c r="H3704" i="1"/>
  <c r="H3705" i="1"/>
  <c r="H3706" i="1"/>
  <c r="H3097" i="1"/>
  <c r="H3800" i="1"/>
  <c r="H3801" i="1"/>
  <c r="H3802" i="1"/>
  <c r="H3803" i="1"/>
  <c r="H3804" i="1"/>
  <c r="H3805" i="1"/>
  <c r="H3806" i="1"/>
  <c r="H3807" i="1"/>
  <c r="H3808" i="1"/>
  <c r="H3809" i="1"/>
  <c r="H3810" i="1"/>
  <c r="H3811" i="1"/>
  <c r="H3812" i="1"/>
  <c r="H2690" i="1"/>
  <c r="H2691" i="1"/>
  <c r="H2784" i="1"/>
  <c r="H2785" i="1"/>
  <c r="H3546" i="1"/>
  <c r="H3547" i="1"/>
  <c r="H3548" i="1"/>
  <c r="H3549" i="1"/>
  <c r="H3813" i="1"/>
  <c r="H3814" i="1"/>
  <c r="H2467" i="1"/>
  <c r="H2468" i="1"/>
  <c r="H2692" i="1"/>
  <c r="H3320" i="1"/>
  <c r="H3321" i="1"/>
  <c r="H2693" i="1"/>
  <c r="H2786" i="1"/>
  <c r="H3550" i="1"/>
  <c r="H3707" i="1"/>
  <c r="H2787" i="1"/>
  <c r="H2788" i="1"/>
  <c r="H2789" i="1"/>
  <c r="H2790" i="1"/>
  <c r="H2791" i="1"/>
  <c r="H3708" i="1"/>
  <c r="H3709" i="1"/>
  <c r="H3710" i="1"/>
  <c r="H3711" i="1"/>
  <c r="H3712" i="1"/>
  <c r="H3713" i="1"/>
  <c r="H2792" i="1"/>
  <c r="H2793" i="1"/>
  <c r="H3551" i="1"/>
  <c r="H3552" i="1"/>
  <c r="H2794" i="1"/>
  <c r="H2926" i="1"/>
  <c r="H3021" i="1"/>
  <c r="H3322" i="1"/>
  <c r="H3323" i="1"/>
  <c r="H3324" i="1"/>
  <c r="H3553" i="1"/>
  <c r="H3234" i="1"/>
  <c r="H3235" i="1"/>
  <c r="H3236" i="1"/>
  <c r="H3237" i="1"/>
  <c r="H2795" i="1"/>
  <c r="H3815" i="1"/>
  <c r="H3816" i="1"/>
  <c r="H3817" i="1"/>
  <c r="H3818" i="1"/>
  <c r="H3819" i="1"/>
  <c r="H3820" i="1"/>
  <c r="H3821" i="1"/>
  <c r="H3822" i="1"/>
  <c r="H3823" i="1"/>
  <c r="H3824" i="1"/>
  <c r="H3825" i="1"/>
  <c r="H3826" i="1"/>
  <c r="H3827" i="1"/>
  <c r="H3828" i="1"/>
  <c r="H3829" i="1"/>
  <c r="H3098" i="1"/>
  <c r="H3099" i="1"/>
  <c r="H3100" i="1"/>
  <c r="H3101" i="1"/>
  <c r="H3102" i="1"/>
  <c r="H3103" i="1"/>
  <c r="H3104" i="1"/>
  <c r="H3554" i="1"/>
  <c r="H3555" i="1"/>
  <c r="H3022" i="1"/>
  <c r="H2796" i="1"/>
  <c r="H2797" i="1"/>
  <c r="H2798" i="1"/>
  <c r="H2799" i="1"/>
  <c r="H2800" i="1"/>
  <c r="H2801" i="1"/>
  <c r="H2469" i="1"/>
  <c r="H2562" i="1"/>
  <c r="H3105" i="1"/>
  <c r="H3325" i="1"/>
  <c r="H3556" i="1"/>
  <c r="H3557" i="1"/>
  <c r="H2927" i="1"/>
  <c r="H2928" i="1"/>
  <c r="H2929" i="1"/>
  <c r="H2930" i="1"/>
  <c r="H2931" i="1"/>
  <c r="H2932" i="1"/>
  <c r="H2933" i="1"/>
  <c r="H2934" i="1"/>
  <c r="H2935" i="1"/>
  <c r="H2936" i="1"/>
  <c r="H2802" i="1"/>
  <c r="H2803" i="1"/>
  <c r="H2804" i="1"/>
  <c r="H2805" i="1"/>
  <c r="H2806" i="1"/>
  <c r="H2807" i="1"/>
  <c r="H2808" i="1"/>
  <c r="H2809" i="1"/>
  <c r="H3830" i="1"/>
  <c r="H3831" i="1"/>
  <c r="H3832" i="1"/>
  <c r="H3833" i="1"/>
  <c r="H3834" i="1"/>
  <c r="H3835" i="1"/>
  <c r="H3836" i="1"/>
  <c r="H3837" i="1"/>
  <c r="H3838" i="1"/>
  <c r="H3839" i="1"/>
  <c r="H3840" i="1"/>
  <c r="H3558" i="1"/>
  <c r="H3559" i="1"/>
  <c r="H3560" i="1"/>
  <c r="H3561" i="1"/>
  <c r="H3106" i="1"/>
  <c r="H3107" i="1"/>
  <c r="H3326" i="1"/>
  <c r="H3238" i="1"/>
  <c r="H323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694" i="1"/>
  <c r="H2695" i="1"/>
  <c r="H2696" i="1"/>
  <c r="H2697" i="1"/>
  <c r="H2698" i="1"/>
  <c r="H2699" i="1"/>
  <c r="H2700" i="1"/>
  <c r="H2701" i="1"/>
  <c r="H2702" i="1"/>
  <c r="H2703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108" i="1"/>
  <c r="H3109" i="1"/>
  <c r="H3110" i="1"/>
  <c r="H3111" i="1"/>
  <c r="H3112" i="1"/>
  <c r="H3240" i="1"/>
  <c r="H3241" i="1"/>
  <c r="H3242" i="1"/>
  <c r="H3243" i="1"/>
  <c r="H3244" i="1"/>
  <c r="H3245" i="1"/>
  <c r="H3327" i="1"/>
  <c r="H3328" i="1"/>
  <c r="H3329" i="1"/>
  <c r="H3330" i="1"/>
  <c r="H3331" i="1"/>
  <c r="H333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113" i="1"/>
  <c r="H3114" i="1"/>
  <c r="H3115" i="1"/>
  <c r="H3714" i="1"/>
  <c r="H2937" i="1"/>
  <c r="H2938" i="1"/>
  <c r="H2939" i="1"/>
  <c r="H2940" i="1"/>
  <c r="H2941" i="1"/>
  <c r="H3864" i="1"/>
  <c r="H3865" i="1"/>
  <c r="H3866" i="1"/>
  <c r="H3867" i="1"/>
  <c r="H3868" i="1"/>
  <c r="H3869" i="1"/>
  <c r="H2704" i="1"/>
  <c r="H3038" i="1"/>
  <c r="H3039" i="1"/>
  <c r="H3040" i="1"/>
  <c r="H3116" i="1"/>
  <c r="H3117" i="1"/>
  <c r="H3118" i="1"/>
  <c r="H3119" i="1"/>
  <c r="H3120" i="1"/>
  <c r="H3121" i="1"/>
  <c r="H3122" i="1"/>
  <c r="H3123" i="1"/>
  <c r="H3124" i="1"/>
  <c r="H3125" i="1"/>
  <c r="H3126" i="1"/>
  <c r="H3246" i="1"/>
  <c r="H3715" i="1"/>
  <c r="H3716" i="1"/>
  <c r="H3717" i="1"/>
  <c r="H3718" i="1"/>
  <c r="H3719" i="1"/>
  <c r="H3870" i="1"/>
  <c r="H3871" i="1"/>
  <c r="H3872" i="1"/>
  <c r="H3873" i="1"/>
  <c r="H3874" i="1"/>
  <c r="H3247" i="1"/>
  <c r="H3248" i="1"/>
  <c r="H3249" i="1"/>
  <c r="H3250" i="1"/>
  <c r="H3251" i="1"/>
  <c r="H3252" i="1"/>
  <c r="H3448" i="1"/>
  <c r="H3449" i="1"/>
  <c r="H3450" i="1"/>
  <c r="H3451" i="1"/>
  <c r="H2810" i="1"/>
  <c r="H2811" i="1"/>
  <c r="H2812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875" i="1"/>
  <c r="H3876" i="1"/>
  <c r="H3877" i="1"/>
  <c r="H3878" i="1"/>
  <c r="H2584" i="1"/>
  <c r="H2585" i="1"/>
  <c r="H2586" i="1"/>
  <c r="H3720" i="1"/>
  <c r="H3721" i="1"/>
  <c r="H3722" i="1"/>
  <c r="H2587" i="1"/>
  <c r="H2942" i="1"/>
  <c r="H2943" i="1"/>
  <c r="H2944" i="1"/>
  <c r="H2945" i="1"/>
  <c r="H2946" i="1"/>
  <c r="H2947" i="1"/>
  <c r="H2948" i="1"/>
  <c r="H2949" i="1"/>
  <c r="H3723" i="1"/>
  <c r="H3724" i="1"/>
  <c r="H3725" i="1"/>
  <c r="H3726" i="1"/>
  <c r="H3727" i="1"/>
  <c r="H3728" i="1"/>
  <c r="H3729" i="1"/>
  <c r="H2705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3041" i="1"/>
  <c r="H3042" i="1"/>
  <c r="H3596" i="1"/>
  <c r="H2500" i="1"/>
  <c r="H2501" i="1"/>
  <c r="H2813" i="1"/>
  <c r="H2814" i="1"/>
  <c r="H2815" i="1"/>
  <c r="H2816" i="1"/>
  <c r="H2817" i="1"/>
  <c r="H3127" i="1"/>
  <c r="H3128" i="1"/>
  <c r="H3129" i="1"/>
  <c r="H3130" i="1"/>
  <c r="H3333" i="1"/>
  <c r="H3452" i="1"/>
  <c r="H3730" i="1"/>
  <c r="H3731" i="1"/>
  <c r="H3732" i="1"/>
  <c r="H3253" i="1"/>
  <c r="H3254" i="1"/>
  <c r="H3255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2588" i="1"/>
  <c r="H2986" i="1"/>
  <c r="H2987" i="1"/>
  <c r="H2988" i="1"/>
  <c r="H2989" i="1"/>
  <c r="H3131" i="1"/>
  <c r="H3132" i="1"/>
  <c r="H3133" i="1"/>
  <c r="H3134" i="1"/>
  <c r="H3356" i="1"/>
  <c r="H3357" i="1"/>
  <c r="H3358" i="1"/>
  <c r="H3359" i="1"/>
  <c r="H3360" i="1"/>
  <c r="H3361" i="1"/>
  <c r="H3362" i="1"/>
  <c r="H3363" i="1"/>
  <c r="H3733" i="1"/>
  <c r="H3734" i="1"/>
  <c r="H3735" i="1"/>
  <c r="H3736" i="1"/>
  <c r="H3737" i="1"/>
  <c r="H3738" i="1"/>
  <c r="H3453" i="1"/>
  <c r="H3454" i="1"/>
  <c r="H3455" i="1"/>
  <c r="H3456" i="1"/>
  <c r="H3457" i="1"/>
  <c r="H3458" i="1"/>
  <c r="H3459" i="1"/>
  <c r="H3460" i="1"/>
  <c r="H3879" i="1"/>
  <c r="H3880" i="1"/>
  <c r="H3881" i="1"/>
  <c r="H3882" i="1"/>
  <c r="H3883" i="1"/>
  <c r="H3884" i="1"/>
  <c r="H2706" i="1"/>
  <c r="H2707" i="1"/>
  <c r="H2589" i="1"/>
  <c r="H2590" i="1"/>
  <c r="H2591" i="1"/>
  <c r="H2990" i="1"/>
  <c r="H2991" i="1"/>
  <c r="H2992" i="1"/>
  <c r="H2993" i="1"/>
  <c r="H2994" i="1"/>
  <c r="H2995" i="1"/>
  <c r="H2996" i="1"/>
  <c r="H2997" i="1"/>
  <c r="H2998" i="1"/>
  <c r="H2999" i="1"/>
  <c r="H3000" i="1"/>
  <c r="H3364" i="1"/>
  <c r="H3365" i="1"/>
  <c r="H3366" i="1"/>
  <c r="H3461" i="1"/>
  <c r="H3462" i="1"/>
  <c r="H3739" i="1"/>
  <c r="H3885" i="1"/>
  <c r="H3886" i="1"/>
  <c r="H3887" i="1"/>
  <c r="H2592" i="1"/>
  <c r="H2593" i="1"/>
  <c r="H2594" i="1"/>
  <c r="H2595" i="1"/>
  <c r="H2596" i="1"/>
  <c r="H2597" i="1"/>
  <c r="H2598" i="1"/>
  <c r="H3135" i="1"/>
  <c r="H3136" i="1"/>
  <c r="H3137" i="1"/>
  <c r="H3138" i="1"/>
  <c r="H3139" i="1"/>
  <c r="H3463" i="1"/>
  <c r="H3464" i="1"/>
  <c r="H3465" i="1"/>
  <c r="H2599" i="1"/>
  <c r="H2600" i="1"/>
  <c r="H2601" i="1"/>
  <c r="H2602" i="1"/>
  <c r="H2818" i="1"/>
  <c r="H2819" i="1"/>
  <c r="H2820" i="1"/>
  <c r="H2821" i="1"/>
  <c r="H2822" i="1"/>
  <c r="H2823" i="1"/>
  <c r="H3740" i="1"/>
  <c r="H3043" i="1"/>
  <c r="H3044" i="1"/>
  <c r="H3045" i="1"/>
  <c r="H3046" i="1"/>
  <c r="H3047" i="1"/>
  <c r="H3048" i="1"/>
  <c r="H2708" i="1"/>
  <c r="H2709" i="1"/>
  <c r="H3049" i="1"/>
  <c r="H3888" i="1"/>
  <c r="H3889" i="1"/>
  <c r="H3890" i="1"/>
  <c r="H2502" i="1"/>
  <c r="H2503" i="1"/>
  <c r="H2504" i="1"/>
  <c r="H2505" i="1"/>
  <c r="H2506" i="1"/>
  <c r="H2710" i="1"/>
  <c r="H2711" i="1"/>
  <c r="H3367" i="1"/>
  <c r="H3597" i="1"/>
  <c r="H3598" i="1"/>
  <c r="H3891" i="1"/>
  <c r="H3892" i="1"/>
  <c r="H3893" i="1"/>
  <c r="H3894" i="1"/>
  <c r="H3050" i="1"/>
  <c r="H3051" i="1"/>
  <c r="H3052" i="1"/>
  <c r="H3053" i="1"/>
  <c r="H3599" i="1"/>
  <c r="H3600" i="1"/>
  <c r="H3601" i="1"/>
  <c r="H3602" i="1"/>
  <c r="H3603" i="1"/>
  <c r="H3604" i="1"/>
  <c r="H3605" i="1"/>
  <c r="H3606" i="1"/>
  <c r="H3607" i="1"/>
  <c r="H3608" i="1"/>
  <c r="H3609" i="1"/>
  <c r="H3368" i="1"/>
  <c r="H3369" i="1"/>
  <c r="H3370" i="1"/>
  <c r="H3371" i="1"/>
  <c r="H2507" i="1"/>
  <c r="H2508" i="1"/>
  <c r="H2509" i="1"/>
  <c r="H2510" i="1"/>
  <c r="H2511" i="1"/>
  <c r="H2512" i="1"/>
  <c r="H2513" i="1"/>
  <c r="H2514" i="1"/>
  <c r="H3256" i="1"/>
  <c r="H3257" i="1"/>
  <c r="H3258" i="1"/>
  <c r="H3610" i="1"/>
  <c r="H3611" i="1"/>
  <c r="H3612" i="1"/>
  <c r="H3613" i="1"/>
  <c r="H3614" i="1"/>
  <c r="H3895" i="1"/>
  <c r="H3896" i="1"/>
  <c r="H2824" i="1"/>
  <c r="H2825" i="1"/>
  <c r="H2826" i="1"/>
  <c r="H2827" i="1"/>
  <c r="H2828" i="1"/>
  <c r="H2829" i="1"/>
  <c r="H2830" i="1"/>
  <c r="H2831" i="1"/>
  <c r="H2832" i="1"/>
  <c r="H3615" i="1"/>
  <c r="H3616" i="1"/>
  <c r="H3617" i="1"/>
  <c r="H3618" i="1"/>
  <c r="H3619" i="1"/>
  <c r="H3620" i="1"/>
  <c r="H2603" i="1"/>
  <c r="H2604" i="1"/>
  <c r="H2605" i="1"/>
  <c r="H2606" i="1"/>
  <c r="H2607" i="1"/>
  <c r="H2608" i="1"/>
  <c r="H3259" i="1"/>
  <c r="H3260" i="1"/>
  <c r="H3621" i="1"/>
  <c r="H3622" i="1"/>
  <c r="H3623" i="1"/>
  <c r="H3624" i="1"/>
  <c r="H2833" i="1"/>
  <c r="H2834" i="1"/>
  <c r="H3625" i="1"/>
  <c r="H3626" i="1"/>
  <c r="H3627" i="1"/>
  <c r="H3140" i="1"/>
  <c r="H3141" i="1"/>
  <c r="H3142" i="1"/>
  <c r="H3372" i="1"/>
  <c r="H3628" i="1"/>
  <c r="H3629" i="1"/>
  <c r="H3630" i="1"/>
  <c r="H3631" i="1"/>
  <c r="H3632" i="1"/>
  <c r="H3897" i="1"/>
  <c r="H3898" i="1"/>
  <c r="H2712" i="1"/>
  <c r="H2713" i="1"/>
  <c r="H2835" i="1"/>
  <c r="H3001" i="1"/>
  <c r="H3373" i="1"/>
  <c r="H3374" i="1"/>
  <c r="H3375" i="1"/>
  <c r="H3376" i="1"/>
  <c r="H3466" i="1"/>
  <c r="H3467" i="1"/>
  <c r="H3468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054" i="1"/>
  <c r="H3055" i="1"/>
  <c r="H3056" i="1"/>
  <c r="H3741" i="1"/>
  <c r="H3742" i="1"/>
  <c r="H3743" i="1"/>
  <c r="H3744" i="1"/>
  <c r="H3745" i="1"/>
  <c r="H3899" i="1"/>
  <c r="H3900" i="1"/>
  <c r="H3901" i="1"/>
  <c r="H3902" i="1"/>
  <c r="H2836" i="1"/>
  <c r="H3469" i="1"/>
  <c r="H3470" i="1"/>
  <c r="H3471" i="1"/>
  <c r="H3472" i="1"/>
  <c r="H3473" i="1"/>
  <c r="H3474" i="1"/>
  <c r="H3475" i="1"/>
  <c r="H3476" i="1"/>
  <c r="H2714" i="1"/>
  <c r="H2837" i="1"/>
  <c r="H2838" i="1"/>
  <c r="H2839" i="1"/>
  <c r="H2840" i="1"/>
  <c r="H2841" i="1"/>
  <c r="H2842" i="1"/>
  <c r="H2843" i="1"/>
  <c r="H2609" i="1"/>
  <c r="H2610" i="1"/>
  <c r="H3746" i="1"/>
  <c r="H3747" i="1"/>
  <c r="H2515" i="1"/>
  <c r="H2516" i="1"/>
  <c r="H2517" i="1"/>
  <c r="H2518" i="1"/>
  <c r="H2715" i="1"/>
  <c r="H2716" i="1"/>
  <c r="H2717" i="1"/>
  <c r="H2718" i="1"/>
  <c r="H3143" i="1"/>
  <c r="H3144" i="1"/>
  <c r="H3145" i="1"/>
  <c r="H3647" i="1"/>
  <c r="H3648" i="1"/>
  <c r="H3649" i="1"/>
  <c r="H3650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146" i="1"/>
  <c r="H3147" i="1"/>
  <c r="H3148" i="1"/>
  <c r="H3149" i="1"/>
  <c r="H3150" i="1"/>
  <c r="H3377" i="1"/>
  <c r="H3378" i="1"/>
  <c r="H3379" i="1"/>
  <c r="H3380" i="1"/>
  <c r="H3381" i="1"/>
  <c r="H3382" i="1"/>
  <c r="H3383" i="1"/>
  <c r="H2519" i="1"/>
  <c r="H2520" i="1"/>
  <c r="H2521" i="1"/>
  <c r="H2522" i="1"/>
  <c r="H2523" i="1"/>
  <c r="H2524" i="1"/>
  <c r="H2525" i="1"/>
  <c r="H2526" i="1"/>
  <c r="H2527" i="1"/>
  <c r="H3651" i="1"/>
  <c r="H3652" i="1"/>
  <c r="H3653" i="1"/>
  <c r="H3654" i="1"/>
  <c r="H3655" i="1"/>
  <c r="H3656" i="1"/>
  <c r="H3657" i="1"/>
  <c r="H3057" i="1"/>
  <c r="H2611" i="1"/>
  <c r="H2612" i="1"/>
  <c r="H2719" i="1"/>
  <c r="H2720" i="1"/>
  <c r="H2721" i="1"/>
  <c r="H2722" i="1"/>
  <c r="H2723" i="1"/>
  <c r="H2724" i="1"/>
  <c r="H2725" i="1"/>
  <c r="H2726" i="1"/>
  <c r="H2727" i="1"/>
  <c r="H2728" i="1"/>
  <c r="H2729" i="1"/>
  <c r="H3058" i="1"/>
  <c r="H3059" i="1"/>
  <c r="H3060" i="1"/>
  <c r="H3151" i="1"/>
  <c r="H3152" i="1"/>
  <c r="H3153" i="1"/>
  <c r="H3154" i="1"/>
  <c r="H3155" i="1"/>
  <c r="H3156" i="1"/>
  <c r="H2528" i="1"/>
  <c r="H3384" i="1"/>
  <c r="H3385" i="1"/>
  <c r="H3061" i="1"/>
  <c r="H2730" i="1"/>
  <c r="H2731" i="1"/>
  <c r="H3921" i="1"/>
  <c r="H3922" i="1"/>
  <c r="H2529" i="1"/>
  <c r="H2732" i="1"/>
  <c r="H3157" i="1"/>
  <c r="H3386" i="1"/>
  <c r="H3748" i="1"/>
  <c r="H3749" i="1"/>
  <c r="H3261" i="1"/>
  <c r="H2844" i="1"/>
  <c r="H2530" i="1"/>
  <c r="H2845" i="1"/>
  <c r="H2846" i="1"/>
  <c r="H2847" i="1"/>
  <c r="H2848" i="1"/>
  <c r="H2849" i="1"/>
  <c r="H2850" i="1"/>
  <c r="H2851" i="1"/>
  <c r="H3262" i="1"/>
  <c r="H3263" i="1"/>
  <c r="H3264" i="1"/>
  <c r="H3265" i="1"/>
  <c r="H3266" i="1"/>
  <c r="H3267" i="1"/>
  <c r="H3268" i="1"/>
  <c r="H3269" i="1"/>
  <c r="H3270" i="1"/>
  <c r="H3658" i="1"/>
  <c r="H3659" i="1"/>
  <c r="H3660" i="1"/>
  <c r="H3661" i="1"/>
  <c r="H2852" i="1"/>
  <c r="H2853" i="1"/>
  <c r="H2854" i="1"/>
  <c r="H2855" i="1"/>
  <c r="H2856" i="1"/>
  <c r="H2857" i="1"/>
  <c r="H2858" i="1"/>
  <c r="H2859" i="1"/>
  <c r="H2860" i="1"/>
  <c r="H2861" i="1"/>
  <c r="H2862" i="1"/>
  <c r="H3477" i="1"/>
  <c r="H3478" i="1"/>
  <c r="H3479" i="1"/>
  <c r="H3923" i="1"/>
  <c r="H3924" i="1"/>
  <c r="H3925" i="1"/>
  <c r="H3002" i="1"/>
  <c r="H3480" i="1"/>
  <c r="H2613" i="1"/>
  <c r="H2614" i="1"/>
  <c r="H2615" i="1"/>
  <c r="H2616" i="1"/>
  <c r="H2617" i="1"/>
  <c r="H2618" i="1"/>
  <c r="H2619" i="1"/>
  <c r="H2620" i="1"/>
  <c r="H2621" i="1"/>
  <c r="H2622" i="1"/>
  <c r="H2623" i="1"/>
  <c r="H3158" i="1"/>
  <c r="H3387" i="1"/>
  <c r="H3388" i="1"/>
  <c r="H3389" i="1"/>
  <c r="H3390" i="1"/>
  <c r="H3391" i="1"/>
  <c r="H3392" i="1"/>
  <c r="H3393" i="1"/>
  <c r="H3926" i="1"/>
  <c r="H3927" i="1"/>
  <c r="H3928" i="1"/>
  <c r="H2624" i="1"/>
  <c r="H2625" i="1"/>
  <c r="H3062" i="1"/>
  <c r="H2863" i="1"/>
  <c r="H3159" i="1"/>
  <c r="H3394" i="1"/>
  <c r="H2531" i="1"/>
  <c r="H2532" i="1"/>
  <c r="H2533" i="1"/>
  <c r="H2534" i="1"/>
  <c r="H3160" i="1"/>
  <c r="H3662" i="1"/>
  <c r="H3663" i="1"/>
  <c r="H2733" i="1"/>
  <c r="H2734" i="1"/>
  <c r="H2735" i="1"/>
  <c r="H2736" i="1"/>
  <c r="H2864" i="1"/>
  <c r="H2865" i="1"/>
  <c r="H3395" i="1"/>
  <c r="H3396" i="1"/>
  <c r="H3397" i="1"/>
  <c r="H3929" i="1"/>
  <c r="H3930" i="1"/>
  <c r="H3931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866" i="1"/>
  <c r="H2867" i="1"/>
  <c r="H2868" i="1"/>
  <c r="H2869" i="1"/>
  <c r="H2870" i="1"/>
  <c r="H2871" i="1"/>
  <c r="H3750" i="1"/>
  <c r="H3751" i="1"/>
  <c r="H2535" i="1"/>
  <c r="H2536" i="1"/>
  <c r="H2537" i="1"/>
  <c r="H2538" i="1"/>
  <c r="H2539" i="1"/>
  <c r="H2540" i="1"/>
  <c r="H2638" i="1"/>
  <c r="H2639" i="1"/>
  <c r="H2640" i="1"/>
  <c r="H2641" i="1"/>
  <c r="H2642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398" i="1"/>
  <c r="H2737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738" i="1"/>
  <c r="H2739" i="1"/>
  <c r="H2740" i="1"/>
  <c r="H3752" i="1"/>
  <c r="H3753" i="1"/>
  <c r="H3754" i="1"/>
  <c r="H3285" i="1"/>
  <c r="H3286" i="1"/>
  <c r="H3161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2655" i="1"/>
  <c r="H2656" i="1"/>
  <c r="H2657" i="1"/>
  <c r="H2658" i="1"/>
  <c r="H2659" i="1"/>
  <c r="H2660" i="1"/>
  <c r="H2661" i="1"/>
  <c r="H2662" i="1"/>
  <c r="H2663" i="1"/>
  <c r="H2664" i="1"/>
  <c r="H2665" i="1"/>
  <c r="H2741" i="1"/>
  <c r="H2742" i="1"/>
  <c r="H2743" i="1"/>
  <c r="H2744" i="1"/>
  <c r="H2872" i="1"/>
  <c r="H2873" i="1"/>
  <c r="H2874" i="1"/>
  <c r="H2875" i="1"/>
  <c r="H2876" i="1"/>
  <c r="H2877" i="1"/>
  <c r="H2878" i="1"/>
  <c r="H2879" i="1"/>
  <c r="H3063" i="1"/>
  <c r="H3162" i="1"/>
  <c r="H3163" i="1"/>
  <c r="H3164" i="1"/>
  <c r="H3165" i="1"/>
  <c r="H3166" i="1"/>
  <c r="H3167" i="1"/>
  <c r="H3168" i="1"/>
  <c r="H3169" i="1"/>
  <c r="H3170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755" i="1"/>
  <c r="H3756" i="1"/>
  <c r="H3757" i="1"/>
  <c r="H3758" i="1"/>
  <c r="H3759" i="1"/>
  <c r="H3760" i="1"/>
  <c r="H3761" i="1"/>
  <c r="H3762" i="1"/>
  <c r="H3763" i="1"/>
  <c r="H3764" i="1"/>
  <c r="H3932" i="1"/>
  <c r="H3933" i="1"/>
  <c r="H3934" i="1"/>
  <c r="H3935" i="1"/>
  <c r="H2666" i="1"/>
  <c r="H2667" i="1"/>
  <c r="H2668" i="1"/>
  <c r="H2669" i="1"/>
  <c r="H2670" i="1"/>
  <c r="H2671" i="1"/>
  <c r="H2672" i="1"/>
  <c r="H3765" i="1"/>
  <c r="H3766" i="1"/>
  <c r="H3767" i="1"/>
  <c r="H3768" i="1"/>
  <c r="H3769" i="1"/>
  <c r="H3770" i="1"/>
  <c r="H3771" i="1"/>
  <c r="H3772" i="1"/>
  <c r="H3773" i="1"/>
  <c r="H3774" i="1"/>
  <c r="H2880" i="1"/>
  <c r="H2745" i="1"/>
  <c r="H2746" i="1"/>
  <c r="H2881" i="1"/>
  <c r="H3399" i="1"/>
  <c r="H3775" i="1"/>
  <c r="H3776" i="1"/>
  <c r="H3064" i="1"/>
  <c r="H3065" i="1"/>
  <c r="H3400" i="1"/>
  <c r="H3401" i="1"/>
  <c r="H3936" i="1"/>
  <c r="H3937" i="1"/>
  <c r="H3402" i="1"/>
  <c r="H2673" i="1"/>
  <c r="H2674" i="1"/>
  <c r="H2675" i="1"/>
  <c r="H2676" i="1"/>
  <c r="H3171" i="1"/>
  <c r="H3172" i="1"/>
  <c r="H3173" i="1"/>
  <c r="H3174" i="1"/>
  <c r="H3175" i="1"/>
  <c r="H3176" i="1"/>
  <c r="H3287" i="1"/>
  <c r="H3288" i="1"/>
  <c r="H3289" i="1"/>
  <c r="H3016" i="1"/>
  <c r="H3017" i="1"/>
  <c r="H2882" i="1"/>
  <c r="H3403" i="1"/>
  <c r="H3481" i="1"/>
  <c r="H3938" i="1"/>
  <c r="H3290" i="1"/>
  <c r="H3777" i="1"/>
  <c r="H2677" i="1"/>
  <c r="H2678" i="1"/>
  <c r="H2679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2883" i="1"/>
  <c r="H2884" i="1"/>
  <c r="H2885" i="1"/>
  <c r="H2886" i="1"/>
  <c r="H2887" i="1"/>
  <c r="H2888" i="1"/>
  <c r="H3018" i="1"/>
  <c r="H3019" i="1"/>
  <c r="H3291" i="1"/>
  <c r="H3292" i="1"/>
  <c r="H3293" i="1"/>
  <c r="H3294" i="1"/>
  <c r="H3295" i="1"/>
  <c r="H3296" i="1"/>
  <c r="H3297" i="1"/>
  <c r="H2541" i="1"/>
  <c r="H2542" i="1"/>
  <c r="H2543" i="1"/>
  <c r="H2544" i="1"/>
  <c r="H3298" i="1"/>
  <c r="H2680" i="1"/>
  <c r="H2681" i="1"/>
  <c r="H2682" i="1"/>
  <c r="H2683" i="1"/>
  <c r="H3066" i="1"/>
  <c r="H3067" i="1"/>
  <c r="H3068" i="1"/>
  <c r="H3069" i="1"/>
  <c r="H3070" i="1"/>
  <c r="H3071" i="1"/>
  <c r="H3072" i="1"/>
  <c r="H3073" i="1"/>
  <c r="H3074" i="1"/>
  <c r="H3075" i="1"/>
  <c r="H3678" i="1"/>
  <c r="H3939" i="1"/>
  <c r="H3940" i="1"/>
  <c r="H2684" i="1"/>
  <c r="H2685" i="1"/>
  <c r="H2686" i="1"/>
  <c r="H2687" i="1"/>
  <c r="H2688" i="1"/>
  <c r="H2689" i="1"/>
  <c r="H3404" i="1"/>
  <c r="H3405" i="1"/>
  <c r="H3406" i="1"/>
  <c r="H3407" i="1"/>
  <c r="H3408" i="1"/>
  <c r="H2545" i="1"/>
  <c r="H2546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3076" i="1"/>
  <c r="H3077" i="1"/>
  <c r="H3679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H3961" i="1"/>
  <c r="H3962" i="1"/>
  <c r="H3963" i="1"/>
  <c r="H3964" i="1"/>
  <c r="H2547" i="1"/>
  <c r="H2548" i="1"/>
  <c r="H2913" i="1"/>
  <c r="H2914" i="1"/>
  <c r="H2915" i="1"/>
  <c r="H2916" i="1"/>
  <c r="H2917" i="1"/>
  <c r="H2918" i="1"/>
  <c r="H2919" i="1"/>
  <c r="H2920" i="1"/>
  <c r="H2921" i="1"/>
  <c r="H2922" i="1"/>
  <c r="H3299" i="1"/>
  <c r="H3300" i="1"/>
  <c r="H3301" i="1"/>
  <c r="H3078" i="1"/>
  <c r="H3079" i="1"/>
  <c r="H3080" i="1"/>
  <c r="H3302" i="1"/>
  <c r="H3303" i="1"/>
  <c r="H3304" i="1"/>
  <c r="H3305" i="1"/>
  <c r="H3306" i="1"/>
  <c r="H3307" i="1"/>
  <c r="H3680" i="1"/>
  <c r="H3681" i="1"/>
  <c r="H3682" i="1"/>
  <c r="H3498" i="1"/>
  <c r="H3081" i="1"/>
  <c r="H3082" i="1"/>
  <c r="H3083" i="1"/>
  <c r="H3084" i="1"/>
  <c r="H3085" i="1"/>
  <c r="H3086" i="1"/>
  <c r="H3087" i="1"/>
  <c r="H3088" i="1"/>
  <c r="H3089" i="1"/>
  <c r="H3090" i="1"/>
  <c r="H3091" i="1"/>
  <c r="H3499" i="1"/>
  <c r="H3217" i="1"/>
  <c r="H3218" i="1"/>
  <c r="H3219" i="1"/>
  <c r="H3965" i="1"/>
  <c r="H3966" i="1"/>
  <c r="H3967" i="1"/>
  <c r="H3968" i="1"/>
  <c r="H3969" i="1"/>
  <c r="H3970" i="1"/>
  <c r="H3971" i="1"/>
  <c r="H2549" i="1"/>
  <c r="H3308" i="1"/>
  <c r="H3778" i="1"/>
  <c r="H3779" i="1"/>
  <c r="H3780" i="1"/>
  <c r="H3781" i="1"/>
  <c r="H3782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020" i="1"/>
  <c r="H3516" i="1"/>
  <c r="H3517" i="1"/>
  <c r="H3518" i="1"/>
  <c r="H3519" i="1"/>
  <c r="H3683" i="1"/>
  <c r="H3684" i="1"/>
  <c r="H3685" i="1"/>
  <c r="H2923" i="1"/>
  <c r="H3409" i="1"/>
  <c r="H3783" i="1"/>
  <c r="H3410" i="1"/>
  <c r="H3411" i="1"/>
  <c r="H3412" i="1"/>
  <c r="H3413" i="1"/>
  <c r="H3414" i="1"/>
  <c r="H3415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686" i="1"/>
  <c r="H3687" i="1"/>
  <c r="H3972" i="1"/>
  <c r="H3973" i="1"/>
  <c r="H3974" i="1"/>
  <c r="H3784" i="1"/>
  <c r="H3785" i="1"/>
  <c r="H3786" i="1"/>
  <c r="H3787" i="1"/>
  <c r="H3788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233" i="1"/>
  <c r="H3309" i="1"/>
  <c r="H3310" i="1"/>
  <c r="H2763" i="1"/>
  <c r="H2764" i="1"/>
  <c r="H2765" i="1"/>
  <c r="H2766" i="1"/>
  <c r="H2767" i="1"/>
  <c r="H2768" i="1"/>
  <c r="V2756" i="1"/>
  <c r="V2757" i="1"/>
  <c r="V2758" i="1"/>
  <c r="V2759" i="1"/>
  <c r="V2760" i="1"/>
  <c r="V2761" i="1"/>
  <c r="V2762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020" i="1"/>
  <c r="V3516" i="1"/>
  <c r="V3517" i="1"/>
  <c r="V3518" i="1"/>
  <c r="V3519" i="1"/>
  <c r="V3683" i="1"/>
  <c r="V3684" i="1"/>
  <c r="V3685" i="1"/>
  <c r="V2923" i="1"/>
  <c r="V3409" i="1"/>
  <c r="V3783" i="1"/>
  <c r="V3410" i="1"/>
  <c r="V3411" i="1"/>
  <c r="V3412" i="1"/>
  <c r="V3413" i="1"/>
  <c r="V3414" i="1"/>
  <c r="V3415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686" i="1"/>
  <c r="V3687" i="1"/>
  <c r="V3972" i="1"/>
  <c r="V3973" i="1"/>
  <c r="V3974" i="1"/>
  <c r="V3784" i="1"/>
  <c r="V3785" i="1"/>
  <c r="V3786" i="1"/>
  <c r="V3787" i="1"/>
  <c r="V3788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233" i="1"/>
  <c r="V3309" i="1"/>
  <c r="V3310" i="1"/>
  <c r="V2763" i="1"/>
  <c r="V2764" i="1"/>
  <c r="V2765" i="1"/>
  <c r="V2766" i="1"/>
  <c r="V2767" i="1"/>
  <c r="V2768" i="1"/>
  <c r="W2756" i="1"/>
  <c r="W2757" i="1"/>
  <c r="W2758" i="1"/>
  <c r="W2759" i="1"/>
  <c r="W2760" i="1"/>
  <c r="W2761" i="1"/>
  <c r="W2762" i="1"/>
  <c r="W3500" i="1"/>
  <c r="W3501" i="1"/>
  <c r="W3502" i="1"/>
  <c r="W3503" i="1"/>
  <c r="W3504" i="1"/>
  <c r="W3505" i="1"/>
  <c r="W3506" i="1"/>
  <c r="W3507" i="1"/>
  <c r="W3508" i="1"/>
  <c r="W3509" i="1"/>
  <c r="W3510" i="1"/>
  <c r="W3511" i="1"/>
  <c r="W3512" i="1"/>
  <c r="W3513" i="1"/>
  <c r="W3514" i="1"/>
  <c r="W3515" i="1"/>
  <c r="W3020" i="1"/>
  <c r="W3516" i="1"/>
  <c r="W3517" i="1"/>
  <c r="W3518" i="1"/>
  <c r="W3519" i="1"/>
  <c r="W3683" i="1"/>
  <c r="W3684" i="1"/>
  <c r="W3685" i="1"/>
  <c r="W2923" i="1"/>
  <c r="W3409" i="1"/>
  <c r="W3783" i="1"/>
  <c r="W3410" i="1"/>
  <c r="W3411" i="1"/>
  <c r="W3412" i="1"/>
  <c r="W3413" i="1"/>
  <c r="W3414" i="1"/>
  <c r="W3415" i="1"/>
  <c r="W3220" i="1"/>
  <c r="W3221" i="1"/>
  <c r="W3222" i="1"/>
  <c r="W3223" i="1"/>
  <c r="W3224" i="1"/>
  <c r="W3225" i="1"/>
  <c r="W3226" i="1"/>
  <c r="W3227" i="1"/>
  <c r="W3228" i="1"/>
  <c r="W3229" i="1"/>
  <c r="W3230" i="1"/>
  <c r="W3231" i="1"/>
  <c r="W3232" i="1"/>
  <c r="W3686" i="1"/>
  <c r="W3687" i="1"/>
  <c r="W3972" i="1"/>
  <c r="W3973" i="1"/>
  <c r="W3974" i="1"/>
  <c r="W3784" i="1"/>
  <c r="W3785" i="1"/>
  <c r="W3786" i="1"/>
  <c r="W3787" i="1"/>
  <c r="W3788" i="1"/>
  <c r="W3520" i="1"/>
  <c r="W3521" i="1"/>
  <c r="W3522" i="1"/>
  <c r="W3523" i="1"/>
  <c r="W3524" i="1"/>
  <c r="W3525" i="1"/>
  <c r="W3526" i="1"/>
  <c r="W3527" i="1"/>
  <c r="W3528" i="1"/>
  <c r="W3529" i="1"/>
  <c r="W3530" i="1"/>
  <c r="W3531" i="1"/>
  <c r="W3532" i="1"/>
  <c r="W3533" i="1"/>
  <c r="W3534" i="1"/>
  <c r="W3535" i="1"/>
  <c r="W3536" i="1"/>
  <c r="W3537" i="1"/>
  <c r="W3538" i="1"/>
  <c r="W3539" i="1"/>
  <c r="W3540" i="1"/>
  <c r="W3541" i="1"/>
  <c r="W3542" i="1"/>
  <c r="W3543" i="1"/>
  <c r="W3544" i="1"/>
  <c r="W3545" i="1"/>
  <c r="W3233" i="1"/>
  <c r="W3309" i="1"/>
  <c r="W3310" i="1"/>
  <c r="W2763" i="1"/>
  <c r="W2764" i="1"/>
  <c r="W2765" i="1"/>
  <c r="W2766" i="1"/>
  <c r="W2767" i="1"/>
  <c r="W2768" i="1"/>
  <c r="X2756" i="1"/>
  <c r="X2757" i="1"/>
  <c r="X2758" i="1"/>
  <c r="X2759" i="1"/>
  <c r="X2760" i="1"/>
  <c r="X2761" i="1"/>
  <c r="X2762" i="1"/>
  <c r="X3500" i="1"/>
  <c r="X3501" i="1"/>
  <c r="X3502" i="1"/>
  <c r="X3503" i="1"/>
  <c r="X3504" i="1"/>
  <c r="X3505" i="1"/>
  <c r="X3506" i="1"/>
  <c r="X3507" i="1"/>
  <c r="X3508" i="1"/>
  <c r="X3509" i="1"/>
  <c r="X3510" i="1"/>
  <c r="X3511" i="1"/>
  <c r="X3512" i="1"/>
  <c r="X3513" i="1"/>
  <c r="X3514" i="1"/>
  <c r="X3515" i="1"/>
  <c r="X3020" i="1"/>
  <c r="X3516" i="1"/>
  <c r="X3517" i="1"/>
  <c r="X3518" i="1"/>
  <c r="X3519" i="1"/>
  <c r="X3683" i="1"/>
  <c r="X3684" i="1"/>
  <c r="X3685" i="1"/>
  <c r="X2923" i="1"/>
  <c r="X3409" i="1"/>
  <c r="X3783" i="1"/>
  <c r="X3410" i="1"/>
  <c r="X3411" i="1"/>
  <c r="X3412" i="1"/>
  <c r="X3413" i="1"/>
  <c r="X3414" i="1"/>
  <c r="X3415" i="1"/>
  <c r="X3220" i="1"/>
  <c r="X3221" i="1"/>
  <c r="X3222" i="1"/>
  <c r="X3223" i="1"/>
  <c r="X3224" i="1"/>
  <c r="X3225" i="1"/>
  <c r="X3226" i="1"/>
  <c r="X3227" i="1"/>
  <c r="X3228" i="1"/>
  <c r="X3229" i="1"/>
  <c r="X3230" i="1"/>
  <c r="X3231" i="1"/>
  <c r="X3232" i="1"/>
  <c r="X3686" i="1"/>
  <c r="X3687" i="1"/>
  <c r="X3972" i="1"/>
  <c r="X3973" i="1"/>
  <c r="X3974" i="1"/>
  <c r="X3784" i="1"/>
  <c r="X3785" i="1"/>
  <c r="X3786" i="1"/>
  <c r="X3787" i="1"/>
  <c r="X3788" i="1"/>
  <c r="X3520" i="1"/>
  <c r="X3521" i="1"/>
  <c r="X3522" i="1"/>
  <c r="X3523" i="1"/>
  <c r="X3524" i="1"/>
  <c r="X3525" i="1"/>
  <c r="X3526" i="1"/>
  <c r="X3527" i="1"/>
  <c r="X3528" i="1"/>
  <c r="X3529" i="1"/>
  <c r="X3530" i="1"/>
  <c r="X3531" i="1"/>
  <c r="X3532" i="1"/>
  <c r="X3533" i="1"/>
  <c r="X3534" i="1"/>
  <c r="X3535" i="1"/>
  <c r="X3536" i="1"/>
  <c r="X3537" i="1"/>
  <c r="X3538" i="1"/>
  <c r="X3539" i="1"/>
  <c r="X3540" i="1"/>
  <c r="X3541" i="1"/>
  <c r="X3542" i="1"/>
  <c r="X3543" i="1"/>
  <c r="X3544" i="1"/>
  <c r="X3545" i="1"/>
  <c r="X3233" i="1"/>
  <c r="X3309" i="1"/>
  <c r="X3310" i="1"/>
  <c r="X2763" i="1"/>
  <c r="X2764" i="1"/>
  <c r="X2765" i="1"/>
  <c r="X2766" i="1"/>
  <c r="X2767" i="1"/>
  <c r="X2768" i="1"/>
  <c r="V2769" i="1"/>
  <c r="W2769" i="1"/>
  <c r="X2769" i="1"/>
  <c r="V2770" i="1"/>
  <c r="W2770" i="1"/>
  <c r="X2770" i="1"/>
  <c r="V3416" i="1"/>
  <c r="W3416" i="1"/>
  <c r="X3416" i="1"/>
  <c r="V3417" i="1"/>
  <c r="W3417" i="1"/>
  <c r="X3417" i="1"/>
  <c r="V3418" i="1"/>
  <c r="W3418" i="1"/>
  <c r="X3418" i="1"/>
  <c r="V3419" i="1"/>
  <c r="W3419" i="1"/>
  <c r="X3419" i="1"/>
  <c r="V3420" i="1"/>
  <c r="W3420" i="1"/>
  <c r="X3420" i="1"/>
  <c r="V3421" i="1"/>
  <c r="W3421" i="1"/>
  <c r="X3421" i="1"/>
  <c r="V2924" i="1"/>
  <c r="W2924" i="1"/>
  <c r="X2924" i="1"/>
  <c r="V3688" i="1"/>
  <c r="W3688" i="1"/>
  <c r="X3688" i="1"/>
  <c r="V2455" i="1"/>
  <c r="W2455" i="1"/>
  <c r="X2455" i="1"/>
  <c r="V2456" i="1"/>
  <c r="W2456" i="1"/>
  <c r="X2456" i="1"/>
  <c r="V2457" i="1"/>
  <c r="W2457" i="1"/>
  <c r="X2457" i="1"/>
  <c r="V2458" i="1"/>
  <c r="W2458" i="1"/>
  <c r="X2458" i="1"/>
  <c r="V2459" i="1"/>
  <c r="W2459" i="1"/>
  <c r="X2459" i="1"/>
  <c r="V2460" i="1"/>
  <c r="W2460" i="1"/>
  <c r="X2460" i="1"/>
  <c r="V2461" i="1"/>
  <c r="W2461" i="1"/>
  <c r="X2461" i="1"/>
  <c r="V2462" i="1"/>
  <c r="W2462" i="1"/>
  <c r="X2462" i="1"/>
  <c r="V2463" i="1"/>
  <c r="W2463" i="1"/>
  <c r="X2463" i="1"/>
  <c r="V2464" i="1"/>
  <c r="W2464" i="1"/>
  <c r="X2464" i="1"/>
  <c r="V2465" i="1"/>
  <c r="W2465" i="1"/>
  <c r="X2465" i="1"/>
  <c r="V2466" i="1"/>
  <c r="W2466" i="1"/>
  <c r="X2466" i="1"/>
  <c r="V2771" i="1"/>
  <c r="W2771" i="1"/>
  <c r="X2771" i="1"/>
  <c r="V2772" i="1"/>
  <c r="W2772" i="1"/>
  <c r="X2772" i="1"/>
  <c r="V2773" i="1"/>
  <c r="W2773" i="1"/>
  <c r="X2773" i="1"/>
  <c r="V2774" i="1"/>
  <c r="W2774" i="1"/>
  <c r="X2774" i="1"/>
  <c r="V2775" i="1"/>
  <c r="W2775" i="1"/>
  <c r="X2775" i="1"/>
  <c r="V2776" i="1"/>
  <c r="W2776" i="1"/>
  <c r="X2776" i="1"/>
  <c r="V2777" i="1"/>
  <c r="W2777" i="1"/>
  <c r="X2777" i="1"/>
  <c r="V2778" i="1"/>
  <c r="W2778" i="1"/>
  <c r="X2778" i="1"/>
  <c r="V2925" i="1"/>
  <c r="W2925" i="1"/>
  <c r="X2925" i="1"/>
  <c r="V3311" i="1"/>
  <c r="W3311" i="1"/>
  <c r="X3311" i="1"/>
  <c r="V3312" i="1"/>
  <c r="W3312" i="1"/>
  <c r="X3312" i="1"/>
  <c r="V3313" i="1"/>
  <c r="W3313" i="1"/>
  <c r="X3313" i="1"/>
  <c r="V3314" i="1"/>
  <c r="W3314" i="1"/>
  <c r="X3314" i="1"/>
  <c r="V3315" i="1"/>
  <c r="W3315" i="1"/>
  <c r="X3315" i="1"/>
  <c r="V3316" i="1"/>
  <c r="W3316" i="1"/>
  <c r="X3316" i="1"/>
  <c r="V3317" i="1"/>
  <c r="W3317" i="1"/>
  <c r="X3317" i="1"/>
  <c r="V3318" i="1"/>
  <c r="W3318" i="1"/>
  <c r="X3318" i="1"/>
  <c r="V3319" i="1"/>
  <c r="W3319" i="1"/>
  <c r="X3319" i="1"/>
  <c r="V3422" i="1"/>
  <c r="W3422" i="1"/>
  <c r="X3422" i="1"/>
  <c r="V3789" i="1"/>
  <c r="W3789" i="1"/>
  <c r="X3789" i="1"/>
  <c r="V3790" i="1"/>
  <c r="W3790" i="1"/>
  <c r="X3790" i="1"/>
  <c r="V3791" i="1"/>
  <c r="W3791" i="1"/>
  <c r="X3791" i="1"/>
  <c r="V3792" i="1"/>
  <c r="W3792" i="1"/>
  <c r="X3792" i="1"/>
  <c r="V3793" i="1"/>
  <c r="W3793" i="1"/>
  <c r="X3793" i="1"/>
  <c r="V3794" i="1"/>
  <c r="W3794" i="1"/>
  <c r="X3794" i="1"/>
  <c r="V2779" i="1"/>
  <c r="W2779" i="1"/>
  <c r="X2779" i="1"/>
  <c r="V2780" i="1"/>
  <c r="W2780" i="1"/>
  <c r="X2780" i="1"/>
  <c r="V2781" i="1"/>
  <c r="W2781" i="1"/>
  <c r="X2781" i="1"/>
  <c r="V2782" i="1"/>
  <c r="W2782" i="1"/>
  <c r="X2782" i="1"/>
  <c r="V2783" i="1"/>
  <c r="W2783" i="1"/>
  <c r="X2783" i="1"/>
  <c r="V3795" i="1"/>
  <c r="W3795" i="1"/>
  <c r="X3795" i="1"/>
  <c r="V3796" i="1"/>
  <c r="W3796" i="1"/>
  <c r="X3796" i="1"/>
  <c r="V3797" i="1"/>
  <c r="W3797" i="1"/>
  <c r="X3797" i="1"/>
  <c r="V3798" i="1"/>
  <c r="W3798" i="1"/>
  <c r="X3798" i="1"/>
  <c r="V3799" i="1"/>
  <c r="W3799" i="1"/>
  <c r="X3799" i="1"/>
  <c r="V2550" i="1"/>
  <c r="W2550" i="1"/>
  <c r="X2550" i="1"/>
  <c r="V2551" i="1"/>
  <c r="W2551" i="1"/>
  <c r="X2551" i="1"/>
  <c r="V2552" i="1"/>
  <c r="W2552" i="1"/>
  <c r="X2552" i="1"/>
  <c r="V2553" i="1"/>
  <c r="W2553" i="1"/>
  <c r="X2553" i="1"/>
  <c r="V2554" i="1"/>
  <c r="W2554" i="1"/>
  <c r="X2554" i="1"/>
  <c r="V2555" i="1"/>
  <c r="W2555" i="1"/>
  <c r="X2555" i="1"/>
  <c r="V2556" i="1"/>
  <c r="W2556" i="1"/>
  <c r="X2556" i="1"/>
  <c r="V2557" i="1"/>
  <c r="W2557" i="1"/>
  <c r="X2557" i="1"/>
  <c r="V2558" i="1"/>
  <c r="W2558" i="1"/>
  <c r="X2558" i="1"/>
  <c r="V2559" i="1"/>
  <c r="W2559" i="1"/>
  <c r="X2559" i="1"/>
  <c r="V2560" i="1"/>
  <c r="W2560" i="1"/>
  <c r="X2560" i="1"/>
  <c r="V2561" i="1"/>
  <c r="W2561" i="1"/>
  <c r="X2561" i="1"/>
  <c r="V3689" i="1"/>
  <c r="W3689" i="1"/>
  <c r="X3689" i="1"/>
  <c r="V3690" i="1"/>
  <c r="W3690" i="1"/>
  <c r="X3690" i="1"/>
  <c r="V3691" i="1"/>
  <c r="W3691" i="1"/>
  <c r="X3691" i="1"/>
  <c r="V3692" i="1"/>
  <c r="W3692" i="1"/>
  <c r="X3692" i="1"/>
  <c r="V3693" i="1"/>
  <c r="W3693" i="1"/>
  <c r="X3693" i="1"/>
  <c r="V3694" i="1"/>
  <c r="W3694" i="1"/>
  <c r="X3694" i="1"/>
  <c r="V3695" i="1"/>
  <c r="W3695" i="1"/>
  <c r="X3695" i="1"/>
  <c r="V3696" i="1"/>
  <c r="W3696" i="1"/>
  <c r="X3696" i="1"/>
  <c r="V3697" i="1"/>
  <c r="W3697" i="1"/>
  <c r="X3697" i="1"/>
  <c r="V3698" i="1"/>
  <c r="W3698" i="1"/>
  <c r="X3698" i="1"/>
  <c r="V3699" i="1"/>
  <c r="W3699" i="1"/>
  <c r="X3699" i="1"/>
  <c r="V3700" i="1"/>
  <c r="W3700" i="1"/>
  <c r="X3700" i="1"/>
  <c r="V3701" i="1"/>
  <c r="W3701" i="1"/>
  <c r="X3701" i="1"/>
  <c r="V3702" i="1"/>
  <c r="W3702" i="1"/>
  <c r="X3702" i="1"/>
  <c r="V3703" i="1"/>
  <c r="W3703" i="1"/>
  <c r="X3703" i="1"/>
  <c r="V3092" i="1"/>
  <c r="W3092" i="1"/>
  <c r="X3092" i="1"/>
  <c r="V3093" i="1"/>
  <c r="W3093" i="1"/>
  <c r="X3093" i="1"/>
  <c r="V3094" i="1"/>
  <c r="W3094" i="1"/>
  <c r="X3094" i="1"/>
  <c r="V3095" i="1"/>
  <c r="W3095" i="1"/>
  <c r="X3095" i="1"/>
  <c r="V3096" i="1"/>
  <c r="W3096" i="1"/>
  <c r="X3096" i="1"/>
  <c r="V3704" i="1"/>
  <c r="W3704" i="1"/>
  <c r="X3704" i="1"/>
  <c r="V3705" i="1"/>
  <c r="W3705" i="1"/>
  <c r="X3705" i="1"/>
  <c r="V3706" i="1"/>
  <c r="W3706" i="1"/>
  <c r="X3706" i="1"/>
  <c r="V3097" i="1"/>
  <c r="W3097" i="1"/>
  <c r="X3097" i="1"/>
  <c r="V3800" i="1"/>
  <c r="W3800" i="1"/>
  <c r="X3800" i="1"/>
  <c r="V3801" i="1"/>
  <c r="W3801" i="1"/>
  <c r="X3801" i="1"/>
  <c r="V3802" i="1"/>
  <c r="W3802" i="1"/>
  <c r="X3802" i="1"/>
  <c r="V3803" i="1"/>
  <c r="W3803" i="1"/>
  <c r="X3803" i="1"/>
  <c r="V3804" i="1"/>
  <c r="W3804" i="1"/>
  <c r="X3804" i="1"/>
  <c r="V3805" i="1"/>
  <c r="W3805" i="1"/>
  <c r="X3805" i="1"/>
  <c r="V3806" i="1"/>
  <c r="W3806" i="1"/>
  <c r="X3806" i="1"/>
  <c r="V3807" i="1"/>
  <c r="W3807" i="1"/>
  <c r="X3807" i="1"/>
  <c r="V3808" i="1"/>
  <c r="W3808" i="1"/>
  <c r="X3808" i="1"/>
  <c r="V3809" i="1"/>
  <c r="W3809" i="1"/>
  <c r="X3809" i="1"/>
  <c r="V3810" i="1"/>
  <c r="W3810" i="1"/>
  <c r="X3810" i="1"/>
  <c r="V3811" i="1"/>
  <c r="W3811" i="1"/>
  <c r="X3811" i="1"/>
  <c r="V3812" i="1"/>
  <c r="W3812" i="1"/>
  <c r="X3812" i="1"/>
  <c r="V2690" i="1"/>
  <c r="W2690" i="1"/>
  <c r="X2690" i="1"/>
  <c r="V2691" i="1"/>
  <c r="W2691" i="1"/>
  <c r="X2691" i="1"/>
  <c r="V2784" i="1"/>
  <c r="W2784" i="1"/>
  <c r="X2784" i="1"/>
  <c r="V2785" i="1"/>
  <c r="W2785" i="1"/>
  <c r="X2785" i="1"/>
  <c r="V3546" i="1"/>
  <c r="W3546" i="1"/>
  <c r="X3546" i="1"/>
  <c r="V3547" i="1"/>
  <c r="W3547" i="1"/>
  <c r="X3547" i="1"/>
  <c r="V3548" i="1"/>
  <c r="W3548" i="1"/>
  <c r="X3548" i="1"/>
  <c r="V3549" i="1"/>
  <c r="W3549" i="1"/>
  <c r="X3549" i="1"/>
  <c r="V3813" i="1"/>
  <c r="W3813" i="1"/>
  <c r="X3813" i="1"/>
  <c r="V3814" i="1"/>
  <c r="W3814" i="1"/>
  <c r="X3814" i="1"/>
  <c r="V2467" i="1"/>
  <c r="W2467" i="1"/>
  <c r="X2467" i="1"/>
  <c r="V2468" i="1"/>
  <c r="W2468" i="1"/>
  <c r="X2468" i="1"/>
  <c r="V2692" i="1"/>
  <c r="W2692" i="1"/>
  <c r="X2692" i="1"/>
  <c r="V3320" i="1"/>
  <c r="W3320" i="1"/>
  <c r="X3320" i="1"/>
  <c r="V3321" i="1"/>
  <c r="W3321" i="1"/>
  <c r="X3321" i="1"/>
  <c r="V2693" i="1"/>
  <c r="W2693" i="1"/>
  <c r="X2693" i="1"/>
  <c r="V2786" i="1"/>
  <c r="W2786" i="1"/>
  <c r="X2786" i="1"/>
  <c r="V3550" i="1"/>
  <c r="W3550" i="1"/>
  <c r="X3550" i="1"/>
  <c r="V3707" i="1"/>
  <c r="W3707" i="1"/>
  <c r="X3707" i="1"/>
  <c r="V2787" i="1"/>
  <c r="W2787" i="1"/>
  <c r="X2787" i="1"/>
  <c r="V2788" i="1"/>
  <c r="W2788" i="1"/>
  <c r="X2788" i="1"/>
  <c r="V2789" i="1"/>
  <c r="W2789" i="1"/>
  <c r="X2789" i="1"/>
  <c r="V2790" i="1"/>
  <c r="W2790" i="1"/>
  <c r="X2790" i="1"/>
  <c r="V2791" i="1"/>
  <c r="W2791" i="1"/>
  <c r="X2791" i="1"/>
  <c r="V3708" i="1"/>
  <c r="W3708" i="1"/>
  <c r="X3708" i="1"/>
  <c r="V3709" i="1"/>
  <c r="W3709" i="1"/>
  <c r="X3709" i="1"/>
  <c r="V3710" i="1"/>
  <c r="W3710" i="1"/>
  <c r="X3710" i="1"/>
  <c r="V3711" i="1"/>
  <c r="W3711" i="1"/>
  <c r="X3711" i="1"/>
  <c r="V3712" i="1"/>
  <c r="W3712" i="1"/>
  <c r="X3712" i="1"/>
  <c r="V3713" i="1"/>
  <c r="W3713" i="1"/>
  <c r="X3713" i="1"/>
  <c r="V2792" i="1"/>
  <c r="W2792" i="1"/>
  <c r="X2792" i="1"/>
  <c r="V2793" i="1"/>
  <c r="W2793" i="1"/>
  <c r="X2793" i="1"/>
  <c r="V3551" i="1"/>
  <c r="W3551" i="1"/>
  <c r="X3551" i="1"/>
  <c r="V3552" i="1"/>
  <c r="W3552" i="1"/>
  <c r="X3552" i="1"/>
  <c r="V2794" i="1"/>
  <c r="W2794" i="1"/>
  <c r="X2794" i="1"/>
  <c r="V2926" i="1"/>
  <c r="W2926" i="1"/>
  <c r="X2926" i="1"/>
  <c r="V3021" i="1"/>
  <c r="W3021" i="1"/>
  <c r="X3021" i="1"/>
  <c r="V3322" i="1"/>
  <c r="W3322" i="1"/>
  <c r="X3322" i="1"/>
  <c r="V3323" i="1"/>
  <c r="W3323" i="1"/>
  <c r="X3323" i="1"/>
  <c r="V3324" i="1"/>
  <c r="W3324" i="1"/>
  <c r="X3324" i="1"/>
  <c r="V3553" i="1"/>
  <c r="W3553" i="1"/>
  <c r="X3553" i="1"/>
  <c r="V3234" i="1"/>
  <c r="W3234" i="1"/>
  <c r="X3234" i="1"/>
  <c r="V3235" i="1"/>
  <c r="W3235" i="1"/>
  <c r="X3235" i="1"/>
  <c r="V3236" i="1"/>
  <c r="W3236" i="1"/>
  <c r="X3236" i="1"/>
  <c r="V3237" i="1"/>
  <c r="W3237" i="1"/>
  <c r="X3237" i="1"/>
  <c r="V2795" i="1"/>
  <c r="W2795" i="1"/>
  <c r="X2795" i="1"/>
  <c r="V3815" i="1"/>
  <c r="W3815" i="1"/>
  <c r="X3815" i="1"/>
  <c r="V3816" i="1"/>
  <c r="W3816" i="1"/>
  <c r="X3816" i="1"/>
  <c r="V3817" i="1"/>
  <c r="W3817" i="1"/>
  <c r="X3817" i="1"/>
  <c r="V3818" i="1"/>
  <c r="W3818" i="1"/>
  <c r="X3818" i="1"/>
  <c r="V3819" i="1"/>
  <c r="W3819" i="1"/>
  <c r="X3819" i="1"/>
  <c r="V3820" i="1"/>
  <c r="W3820" i="1"/>
  <c r="X3820" i="1"/>
  <c r="V3821" i="1"/>
  <c r="W3821" i="1"/>
  <c r="X3821" i="1"/>
  <c r="V3822" i="1"/>
  <c r="W3822" i="1"/>
  <c r="X3822" i="1"/>
  <c r="V3823" i="1"/>
  <c r="W3823" i="1"/>
  <c r="X3823" i="1"/>
  <c r="V3824" i="1"/>
  <c r="W3824" i="1"/>
  <c r="X3824" i="1"/>
  <c r="V3825" i="1"/>
  <c r="W3825" i="1"/>
  <c r="X3825" i="1"/>
  <c r="V3826" i="1"/>
  <c r="W3826" i="1"/>
  <c r="X3826" i="1"/>
  <c r="V3827" i="1"/>
  <c r="W3827" i="1"/>
  <c r="X3827" i="1"/>
  <c r="V3828" i="1"/>
  <c r="W3828" i="1"/>
  <c r="X3828" i="1"/>
  <c r="V3829" i="1"/>
  <c r="W3829" i="1"/>
  <c r="X3829" i="1"/>
  <c r="V3098" i="1"/>
  <c r="W3098" i="1"/>
  <c r="X3098" i="1"/>
  <c r="V3099" i="1"/>
  <c r="W3099" i="1"/>
  <c r="X3099" i="1"/>
  <c r="V3100" i="1"/>
  <c r="W3100" i="1"/>
  <c r="X3100" i="1"/>
  <c r="V3101" i="1"/>
  <c r="W3101" i="1"/>
  <c r="X3101" i="1"/>
  <c r="V3102" i="1"/>
  <c r="W3102" i="1"/>
  <c r="X3102" i="1"/>
  <c r="V3103" i="1"/>
  <c r="W3103" i="1"/>
  <c r="X3103" i="1"/>
  <c r="V3104" i="1"/>
  <c r="W3104" i="1"/>
  <c r="X3104" i="1"/>
  <c r="V3554" i="1"/>
  <c r="W3554" i="1"/>
  <c r="X3554" i="1"/>
  <c r="V3555" i="1"/>
  <c r="W3555" i="1"/>
  <c r="X3555" i="1"/>
  <c r="V3022" i="1"/>
  <c r="W3022" i="1"/>
  <c r="X3022" i="1"/>
  <c r="V2796" i="1"/>
  <c r="W2796" i="1"/>
  <c r="X2796" i="1"/>
  <c r="V2797" i="1"/>
  <c r="W2797" i="1"/>
  <c r="X2797" i="1"/>
  <c r="V2798" i="1"/>
  <c r="W2798" i="1"/>
  <c r="X2798" i="1"/>
  <c r="V2799" i="1"/>
  <c r="W2799" i="1"/>
  <c r="X2799" i="1"/>
  <c r="V2800" i="1"/>
  <c r="W2800" i="1"/>
  <c r="X2800" i="1"/>
  <c r="V2801" i="1"/>
  <c r="W2801" i="1"/>
  <c r="X2801" i="1"/>
  <c r="V2469" i="1"/>
  <c r="W2469" i="1"/>
  <c r="X2469" i="1"/>
  <c r="V2562" i="1"/>
  <c r="W2562" i="1"/>
  <c r="X2562" i="1"/>
  <c r="V3105" i="1"/>
  <c r="W3105" i="1"/>
  <c r="X3105" i="1"/>
  <c r="V3325" i="1"/>
  <c r="W3325" i="1"/>
  <c r="X3325" i="1"/>
  <c r="V3556" i="1"/>
  <c r="W3556" i="1"/>
  <c r="X3556" i="1"/>
  <c r="V3557" i="1"/>
  <c r="W3557" i="1"/>
  <c r="X3557" i="1"/>
  <c r="V2927" i="1"/>
  <c r="W2927" i="1"/>
  <c r="X2927" i="1"/>
  <c r="V2928" i="1"/>
  <c r="W2928" i="1"/>
  <c r="X2928" i="1"/>
  <c r="V2929" i="1"/>
  <c r="W2929" i="1"/>
  <c r="X2929" i="1"/>
  <c r="V2930" i="1"/>
  <c r="W2930" i="1"/>
  <c r="X2930" i="1"/>
  <c r="V2931" i="1"/>
  <c r="W2931" i="1"/>
  <c r="X2931" i="1"/>
  <c r="V2932" i="1"/>
  <c r="W2932" i="1"/>
  <c r="X2932" i="1"/>
  <c r="V2933" i="1"/>
  <c r="W2933" i="1"/>
  <c r="X2933" i="1"/>
  <c r="V2934" i="1"/>
  <c r="W2934" i="1"/>
  <c r="X2934" i="1"/>
  <c r="V2935" i="1"/>
  <c r="W2935" i="1"/>
  <c r="X2935" i="1"/>
  <c r="V2936" i="1"/>
  <c r="W2936" i="1"/>
  <c r="X2936" i="1"/>
  <c r="V2802" i="1"/>
  <c r="W2802" i="1"/>
  <c r="X2802" i="1"/>
  <c r="V2803" i="1"/>
  <c r="W2803" i="1"/>
  <c r="X2803" i="1"/>
  <c r="V2804" i="1"/>
  <c r="W2804" i="1"/>
  <c r="X2804" i="1"/>
  <c r="V2805" i="1"/>
  <c r="W2805" i="1"/>
  <c r="X2805" i="1"/>
  <c r="V2806" i="1"/>
  <c r="W2806" i="1"/>
  <c r="X2806" i="1"/>
  <c r="V2807" i="1"/>
  <c r="W2807" i="1"/>
  <c r="X2807" i="1"/>
  <c r="V2808" i="1"/>
  <c r="W2808" i="1"/>
  <c r="X2808" i="1"/>
  <c r="V2809" i="1"/>
  <c r="W2809" i="1"/>
  <c r="X2809" i="1"/>
  <c r="V3830" i="1"/>
  <c r="W3830" i="1"/>
  <c r="X3830" i="1"/>
  <c r="V3831" i="1"/>
  <c r="W3831" i="1"/>
  <c r="X3831" i="1"/>
  <c r="V3832" i="1"/>
  <c r="W3832" i="1"/>
  <c r="X3832" i="1"/>
  <c r="V3833" i="1"/>
  <c r="W3833" i="1"/>
  <c r="X3833" i="1"/>
  <c r="V3834" i="1"/>
  <c r="W3834" i="1"/>
  <c r="X3834" i="1"/>
  <c r="V3835" i="1"/>
  <c r="W3835" i="1"/>
  <c r="X3835" i="1"/>
  <c r="V3836" i="1"/>
  <c r="W3836" i="1"/>
  <c r="X3836" i="1"/>
  <c r="V3837" i="1"/>
  <c r="W3837" i="1"/>
  <c r="X3837" i="1"/>
  <c r="V3838" i="1"/>
  <c r="W3838" i="1"/>
  <c r="X3838" i="1"/>
  <c r="V3839" i="1"/>
  <c r="W3839" i="1"/>
  <c r="X3839" i="1"/>
  <c r="V3840" i="1"/>
  <c r="W3840" i="1"/>
  <c r="X3840" i="1"/>
  <c r="V3558" i="1"/>
  <c r="W3558" i="1"/>
  <c r="X3558" i="1"/>
  <c r="V3559" i="1"/>
  <c r="W3559" i="1"/>
  <c r="X3559" i="1"/>
  <c r="V3560" i="1"/>
  <c r="W3560" i="1"/>
  <c r="X3560" i="1"/>
  <c r="V3561" i="1"/>
  <c r="W3561" i="1"/>
  <c r="X3561" i="1"/>
  <c r="V3106" i="1"/>
  <c r="W3106" i="1"/>
  <c r="X3106" i="1"/>
  <c r="V3107" i="1"/>
  <c r="W3107" i="1"/>
  <c r="X3107" i="1"/>
  <c r="V3326" i="1"/>
  <c r="W3326" i="1"/>
  <c r="X3326" i="1"/>
  <c r="V3238" i="1"/>
  <c r="W3238" i="1"/>
  <c r="X3238" i="1"/>
  <c r="V3239" i="1"/>
  <c r="W3239" i="1"/>
  <c r="X3239" i="1"/>
  <c r="V2470" i="1"/>
  <c r="W2470" i="1"/>
  <c r="X2470" i="1"/>
  <c r="V2471" i="1"/>
  <c r="W2471" i="1"/>
  <c r="X2471" i="1"/>
  <c r="V2472" i="1"/>
  <c r="W2472" i="1"/>
  <c r="X2472" i="1"/>
  <c r="V2473" i="1"/>
  <c r="W2473" i="1"/>
  <c r="X2473" i="1"/>
  <c r="V2474" i="1"/>
  <c r="W2474" i="1"/>
  <c r="X2474" i="1"/>
  <c r="V2475" i="1"/>
  <c r="W2475" i="1"/>
  <c r="X2475" i="1"/>
  <c r="V2476" i="1"/>
  <c r="W2476" i="1"/>
  <c r="X2476" i="1"/>
  <c r="V2477" i="1"/>
  <c r="W2477" i="1"/>
  <c r="X2477" i="1"/>
  <c r="V2478" i="1"/>
  <c r="W2478" i="1"/>
  <c r="X2478" i="1"/>
  <c r="V2479" i="1"/>
  <c r="W2479" i="1"/>
  <c r="X2479" i="1"/>
  <c r="V2480" i="1"/>
  <c r="W2480" i="1"/>
  <c r="X2480" i="1"/>
  <c r="V2481" i="1"/>
  <c r="W2481" i="1"/>
  <c r="X2481" i="1"/>
  <c r="V2563" i="1"/>
  <c r="W2563" i="1"/>
  <c r="X2563" i="1"/>
  <c r="V2564" i="1"/>
  <c r="W2564" i="1"/>
  <c r="X2564" i="1"/>
  <c r="V2565" i="1"/>
  <c r="W2565" i="1"/>
  <c r="X2565" i="1"/>
  <c r="V2566" i="1"/>
  <c r="W2566" i="1"/>
  <c r="X2566" i="1"/>
  <c r="V2567" i="1"/>
  <c r="W2567" i="1"/>
  <c r="X2567" i="1"/>
  <c r="V2568" i="1"/>
  <c r="W2568" i="1"/>
  <c r="X2568" i="1"/>
  <c r="V2569" i="1"/>
  <c r="W2569" i="1"/>
  <c r="X2569" i="1"/>
  <c r="V2570" i="1"/>
  <c r="W2570" i="1"/>
  <c r="X2570" i="1"/>
  <c r="V2571" i="1"/>
  <c r="W2571" i="1"/>
  <c r="X2571" i="1"/>
  <c r="V2572" i="1"/>
  <c r="W2572" i="1"/>
  <c r="X2572" i="1"/>
  <c r="V2573" i="1"/>
  <c r="W2573" i="1"/>
  <c r="X2573" i="1"/>
  <c r="V2574" i="1"/>
  <c r="W2574" i="1"/>
  <c r="X2574" i="1"/>
  <c r="V2575" i="1"/>
  <c r="W2575" i="1"/>
  <c r="X2575" i="1"/>
  <c r="V2576" i="1"/>
  <c r="W2576" i="1"/>
  <c r="X2576" i="1"/>
  <c r="V2577" i="1"/>
  <c r="W2577" i="1"/>
  <c r="X2577" i="1"/>
  <c r="V2578" i="1"/>
  <c r="W2578" i="1"/>
  <c r="X2578" i="1"/>
  <c r="V2579" i="1"/>
  <c r="W2579" i="1"/>
  <c r="X2579" i="1"/>
  <c r="V2580" i="1"/>
  <c r="W2580" i="1"/>
  <c r="X2580" i="1"/>
  <c r="V2581" i="1"/>
  <c r="W2581" i="1"/>
  <c r="X2581" i="1"/>
  <c r="V2582" i="1"/>
  <c r="W2582" i="1"/>
  <c r="X2582" i="1"/>
  <c r="V2583" i="1"/>
  <c r="W2583" i="1"/>
  <c r="X2583" i="1"/>
  <c r="V2694" i="1"/>
  <c r="W2694" i="1"/>
  <c r="X2694" i="1"/>
  <c r="V2695" i="1"/>
  <c r="W2695" i="1"/>
  <c r="X2695" i="1"/>
  <c r="V2696" i="1"/>
  <c r="W2696" i="1"/>
  <c r="X2696" i="1"/>
  <c r="V2697" i="1"/>
  <c r="W2697" i="1"/>
  <c r="X2697" i="1"/>
  <c r="V2698" i="1"/>
  <c r="W2698" i="1"/>
  <c r="X2698" i="1"/>
  <c r="V2699" i="1"/>
  <c r="W2699" i="1"/>
  <c r="X2699" i="1"/>
  <c r="V2700" i="1"/>
  <c r="W2700" i="1"/>
  <c r="X2700" i="1"/>
  <c r="V2701" i="1"/>
  <c r="W2701" i="1"/>
  <c r="X2701" i="1"/>
  <c r="V2702" i="1"/>
  <c r="W2702" i="1"/>
  <c r="X2702" i="1"/>
  <c r="V2703" i="1"/>
  <c r="W2703" i="1"/>
  <c r="X2703" i="1"/>
  <c r="V3023" i="1"/>
  <c r="W3023" i="1"/>
  <c r="X3023" i="1"/>
  <c r="V3024" i="1"/>
  <c r="W3024" i="1"/>
  <c r="X3024" i="1"/>
  <c r="V3025" i="1"/>
  <c r="W3025" i="1"/>
  <c r="X3025" i="1"/>
  <c r="V3026" i="1"/>
  <c r="W3026" i="1"/>
  <c r="X3026" i="1"/>
  <c r="V3027" i="1"/>
  <c r="W3027" i="1"/>
  <c r="X3027" i="1"/>
  <c r="V3028" i="1"/>
  <c r="W3028" i="1"/>
  <c r="X3028" i="1"/>
  <c r="V3029" i="1"/>
  <c r="W3029" i="1"/>
  <c r="X3029" i="1"/>
  <c r="V3030" i="1"/>
  <c r="W3030" i="1"/>
  <c r="X3030" i="1"/>
  <c r="V3031" i="1"/>
  <c r="W3031" i="1"/>
  <c r="X3031" i="1"/>
  <c r="V3032" i="1"/>
  <c r="W3032" i="1"/>
  <c r="X3032" i="1"/>
  <c r="V3033" i="1"/>
  <c r="W3033" i="1"/>
  <c r="X3033" i="1"/>
  <c r="V3034" i="1"/>
  <c r="W3034" i="1"/>
  <c r="X3034" i="1"/>
  <c r="V3035" i="1"/>
  <c r="W3035" i="1"/>
  <c r="X3035" i="1"/>
  <c r="V3036" i="1"/>
  <c r="W3036" i="1"/>
  <c r="X3036" i="1"/>
  <c r="V3037" i="1"/>
  <c r="W3037" i="1"/>
  <c r="X3037" i="1"/>
  <c r="V3108" i="1"/>
  <c r="W3108" i="1"/>
  <c r="X3108" i="1"/>
  <c r="V3109" i="1"/>
  <c r="W3109" i="1"/>
  <c r="X3109" i="1"/>
  <c r="V3110" i="1"/>
  <c r="W3110" i="1"/>
  <c r="X3110" i="1"/>
  <c r="V3111" i="1"/>
  <c r="W3111" i="1"/>
  <c r="X3111" i="1"/>
  <c r="V3112" i="1"/>
  <c r="W3112" i="1"/>
  <c r="X3112" i="1"/>
  <c r="V3240" i="1"/>
  <c r="W3240" i="1"/>
  <c r="X3240" i="1"/>
  <c r="V3241" i="1"/>
  <c r="W3241" i="1"/>
  <c r="X3241" i="1"/>
  <c r="V3242" i="1"/>
  <c r="W3242" i="1"/>
  <c r="X3242" i="1"/>
  <c r="V3243" i="1"/>
  <c r="W3243" i="1"/>
  <c r="X3243" i="1"/>
  <c r="V3244" i="1"/>
  <c r="W3244" i="1"/>
  <c r="X3244" i="1"/>
  <c r="V3245" i="1"/>
  <c r="W3245" i="1"/>
  <c r="X3245" i="1"/>
  <c r="V3327" i="1"/>
  <c r="W3327" i="1"/>
  <c r="X3327" i="1"/>
  <c r="V3328" i="1"/>
  <c r="W3328" i="1"/>
  <c r="X3328" i="1"/>
  <c r="V3329" i="1"/>
  <c r="W3329" i="1"/>
  <c r="X3329" i="1"/>
  <c r="V3330" i="1"/>
  <c r="W3330" i="1"/>
  <c r="X3330" i="1"/>
  <c r="V3331" i="1"/>
  <c r="W3331" i="1"/>
  <c r="X3331" i="1"/>
  <c r="V3332" i="1"/>
  <c r="W3332" i="1"/>
  <c r="X3332" i="1"/>
  <c r="V3423" i="1"/>
  <c r="W3423" i="1"/>
  <c r="X3423" i="1"/>
  <c r="V3424" i="1"/>
  <c r="W3424" i="1"/>
  <c r="X3424" i="1"/>
  <c r="V3425" i="1"/>
  <c r="W3425" i="1"/>
  <c r="X3425" i="1"/>
  <c r="V3426" i="1"/>
  <c r="W3426" i="1"/>
  <c r="X3426" i="1"/>
  <c r="V3427" i="1"/>
  <c r="W3427" i="1"/>
  <c r="X3427" i="1"/>
  <c r="V3428" i="1"/>
  <c r="W3428" i="1"/>
  <c r="X3428" i="1"/>
  <c r="V3429" i="1"/>
  <c r="W3429" i="1"/>
  <c r="X3429" i="1"/>
  <c r="V3430" i="1"/>
  <c r="W3430" i="1"/>
  <c r="X3430" i="1"/>
  <c r="V3431" i="1"/>
  <c r="W3431" i="1"/>
  <c r="X3431" i="1"/>
  <c r="V3432" i="1"/>
  <c r="W3432" i="1"/>
  <c r="X3432" i="1"/>
  <c r="V3433" i="1"/>
  <c r="W3433" i="1"/>
  <c r="X3433" i="1"/>
  <c r="V3434" i="1"/>
  <c r="W3434" i="1"/>
  <c r="X3434" i="1"/>
  <c r="V3435" i="1"/>
  <c r="W3435" i="1"/>
  <c r="X3435" i="1"/>
  <c r="V3436" i="1"/>
  <c r="W3436" i="1"/>
  <c r="X3436" i="1"/>
  <c r="V3437" i="1"/>
  <c r="W3437" i="1"/>
  <c r="X3437" i="1"/>
  <c r="V3438" i="1"/>
  <c r="W3438" i="1"/>
  <c r="X3438" i="1"/>
  <c r="V3439" i="1"/>
  <c r="W3439" i="1"/>
  <c r="X3439" i="1"/>
  <c r="V3440" i="1"/>
  <c r="W3440" i="1"/>
  <c r="X3440" i="1"/>
  <c r="V3441" i="1"/>
  <c r="W3441" i="1"/>
  <c r="X3441" i="1"/>
  <c r="V3442" i="1"/>
  <c r="W3442" i="1"/>
  <c r="X3442" i="1"/>
  <c r="V3443" i="1"/>
  <c r="W3443" i="1"/>
  <c r="X3443" i="1"/>
  <c r="V3444" i="1"/>
  <c r="W3444" i="1"/>
  <c r="X3444" i="1"/>
  <c r="V3445" i="1"/>
  <c r="W3445" i="1"/>
  <c r="X3445" i="1"/>
  <c r="V3446" i="1"/>
  <c r="W3446" i="1"/>
  <c r="X3446" i="1"/>
  <c r="V3447" i="1"/>
  <c r="W3447" i="1"/>
  <c r="X3447" i="1"/>
  <c r="V3562" i="1"/>
  <c r="W3562" i="1"/>
  <c r="X3562" i="1"/>
  <c r="V3563" i="1"/>
  <c r="W3563" i="1"/>
  <c r="X3563" i="1"/>
  <c r="V3564" i="1"/>
  <c r="W3564" i="1"/>
  <c r="X3564" i="1"/>
  <c r="V3565" i="1"/>
  <c r="W3565" i="1"/>
  <c r="X3565" i="1"/>
  <c r="V3566" i="1"/>
  <c r="W3566" i="1"/>
  <c r="X3566" i="1"/>
  <c r="V3567" i="1"/>
  <c r="W3567" i="1"/>
  <c r="X3567" i="1"/>
  <c r="V3568" i="1"/>
  <c r="W3568" i="1"/>
  <c r="X3568" i="1"/>
  <c r="V3569" i="1"/>
  <c r="W3569" i="1"/>
  <c r="X3569" i="1"/>
  <c r="V3570" i="1"/>
  <c r="W3570" i="1"/>
  <c r="X3570" i="1"/>
  <c r="V3571" i="1"/>
  <c r="W3571" i="1"/>
  <c r="X3571" i="1"/>
  <c r="V3572" i="1"/>
  <c r="W3572" i="1"/>
  <c r="X3572" i="1"/>
  <c r="V3573" i="1"/>
  <c r="W3573" i="1"/>
  <c r="X3573" i="1"/>
  <c r="V3574" i="1"/>
  <c r="W3574" i="1"/>
  <c r="X3574" i="1"/>
  <c r="V3575" i="1"/>
  <c r="W3575" i="1"/>
  <c r="X3575" i="1"/>
  <c r="V3576" i="1"/>
  <c r="W3576" i="1"/>
  <c r="X3576" i="1"/>
  <c r="V3577" i="1"/>
  <c r="W3577" i="1"/>
  <c r="X3577" i="1"/>
  <c r="V3578" i="1"/>
  <c r="W3578" i="1"/>
  <c r="X3578" i="1"/>
  <c r="V3579" i="1"/>
  <c r="W3579" i="1"/>
  <c r="X3579" i="1"/>
  <c r="V3580" i="1"/>
  <c r="W3580" i="1"/>
  <c r="X3580" i="1"/>
  <c r="V3841" i="1"/>
  <c r="W3841" i="1"/>
  <c r="X3841" i="1"/>
  <c r="V3842" i="1"/>
  <c r="W3842" i="1"/>
  <c r="X3842" i="1"/>
  <c r="V3843" i="1"/>
  <c r="W3843" i="1"/>
  <c r="X3843" i="1"/>
  <c r="V3844" i="1"/>
  <c r="W3844" i="1"/>
  <c r="X3844" i="1"/>
  <c r="V3845" i="1"/>
  <c r="W3845" i="1"/>
  <c r="X3845" i="1"/>
  <c r="V3846" i="1"/>
  <c r="W3846" i="1"/>
  <c r="X3846" i="1"/>
  <c r="V3847" i="1"/>
  <c r="W3847" i="1"/>
  <c r="X3847" i="1"/>
  <c r="V3848" i="1"/>
  <c r="W3848" i="1"/>
  <c r="X3848" i="1"/>
  <c r="V3849" i="1"/>
  <c r="W3849" i="1"/>
  <c r="X3849" i="1"/>
  <c r="V3850" i="1"/>
  <c r="W3850" i="1"/>
  <c r="X3850" i="1"/>
  <c r="V3851" i="1"/>
  <c r="W3851" i="1"/>
  <c r="X3851" i="1"/>
  <c r="V3852" i="1"/>
  <c r="W3852" i="1"/>
  <c r="X3852" i="1"/>
  <c r="V3853" i="1"/>
  <c r="W3853" i="1"/>
  <c r="X3853" i="1"/>
  <c r="V3854" i="1"/>
  <c r="W3854" i="1"/>
  <c r="X3854" i="1"/>
  <c r="V3855" i="1"/>
  <c r="W3855" i="1"/>
  <c r="X3855" i="1"/>
  <c r="V3856" i="1"/>
  <c r="W3856" i="1"/>
  <c r="X3856" i="1"/>
  <c r="V3857" i="1"/>
  <c r="W3857" i="1"/>
  <c r="X3857" i="1"/>
  <c r="V3858" i="1"/>
  <c r="W3858" i="1"/>
  <c r="X3858" i="1"/>
  <c r="V3859" i="1"/>
  <c r="W3859" i="1"/>
  <c r="X3859" i="1"/>
  <c r="V3860" i="1"/>
  <c r="W3860" i="1"/>
  <c r="X3860" i="1"/>
  <c r="V3861" i="1"/>
  <c r="W3861" i="1"/>
  <c r="X3861" i="1"/>
  <c r="V3862" i="1"/>
  <c r="W3862" i="1"/>
  <c r="X3862" i="1"/>
  <c r="V3863" i="1"/>
  <c r="W3863" i="1"/>
  <c r="X3863" i="1"/>
  <c r="V3113" i="1"/>
  <c r="W3113" i="1"/>
  <c r="X3113" i="1"/>
  <c r="V3114" i="1"/>
  <c r="W3114" i="1"/>
  <c r="X3114" i="1"/>
  <c r="V3115" i="1"/>
  <c r="W3115" i="1"/>
  <c r="X3115" i="1"/>
  <c r="V3714" i="1"/>
  <c r="W3714" i="1"/>
  <c r="X3714" i="1"/>
  <c r="V2937" i="1"/>
  <c r="W2937" i="1"/>
  <c r="X2937" i="1"/>
  <c r="V2938" i="1"/>
  <c r="W2938" i="1"/>
  <c r="X2938" i="1"/>
  <c r="V2939" i="1"/>
  <c r="W2939" i="1"/>
  <c r="X2939" i="1"/>
  <c r="V2940" i="1"/>
  <c r="W2940" i="1"/>
  <c r="X2940" i="1"/>
  <c r="V2941" i="1"/>
  <c r="W2941" i="1"/>
  <c r="X2941" i="1"/>
  <c r="V3864" i="1"/>
  <c r="W3864" i="1"/>
  <c r="X3864" i="1"/>
  <c r="V3865" i="1"/>
  <c r="W3865" i="1"/>
  <c r="X3865" i="1"/>
  <c r="V3866" i="1"/>
  <c r="W3866" i="1"/>
  <c r="X3866" i="1"/>
  <c r="V3867" i="1"/>
  <c r="W3867" i="1"/>
  <c r="X3867" i="1"/>
  <c r="V3868" i="1"/>
  <c r="W3868" i="1"/>
  <c r="X3868" i="1"/>
  <c r="V3869" i="1"/>
  <c r="W3869" i="1"/>
  <c r="X3869" i="1"/>
  <c r="V2704" i="1"/>
  <c r="W2704" i="1"/>
  <c r="X2704" i="1"/>
  <c r="V3038" i="1"/>
  <c r="W3038" i="1"/>
  <c r="X3038" i="1"/>
  <c r="V3039" i="1"/>
  <c r="W3039" i="1"/>
  <c r="X3039" i="1"/>
  <c r="V3040" i="1"/>
  <c r="W3040" i="1"/>
  <c r="X3040" i="1"/>
  <c r="V3116" i="1"/>
  <c r="W3116" i="1"/>
  <c r="X3116" i="1"/>
  <c r="V3117" i="1"/>
  <c r="W3117" i="1"/>
  <c r="X3117" i="1"/>
  <c r="V3118" i="1"/>
  <c r="W3118" i="1"/>
  <c r="X3118" i="1"/>
  <c r="V3119" i="1"/>
  <c r="W3119" i="1"/>
  <c r="X3119" i="1"/>
  <c r="V3120" i="1"/>
  <c r="W3120" i="1"/>
  <c r="X3120" i="1"/>
  <c r="V3121" i="1"/>
  <c r="W3121" i="1"/>
  <c r="X3121" i="1"/>
  <c r="V3122" i="1"/>
  <c r="W3122" i="1"/>
  <c r="X3122" i="1"/>
  <c r="V3123" i="1"/>
  <c r="W3123" i="1"/>
  <c r="X3123" i="1"/>
  <c r="V3124" i="1"/>
  <c r="W3124" i="1"/>
  <c r="X3124" i="1"/>
  <c r="V3125" i="1"/>
  <c r="W3125" i="1"/>
  <c r="X3125" i="1"/>
  <c r="V3126" i="1"/>
  <c r="W3126" i="1"/>
  <c r="X3126" i="1"/>
  <c r="V3246" i="1"/>
  <c r="W3246" i="1"/>
  <c r="X3246" i="1"/>
  <c r="V3715" i="1"/>
  <c r="W3715" i="1"/>
  <c r="X3715" i="1"/>
  <c r="V3716" i="1"/>
  <c r="W3716" i="1"/>
  <c r="X3716" i="1"/>
  <c r="V3717" i="1"/>
  <c r="W3717" i="1"/>
  <c r="X3717" i="1"/>
  <c r="V3718" i="1"/>
  <c r="W3718" i="1"/>
  <c r="X3718" i="1"/>
  <c r="V3719" i="1"/>
  <c r="W3719" i="1"/>
  <c r="X3719" i="1"/>
  <c r="V3870" i="1"/>
  <c r="W3870" i="1"/>
  <c r="X3870" i="1"/>
  <c r="V3871" i="1"/>
  <c r="W3871" i="1"/>
  <c r="X3871" i="1"/>
  <c r="V3872" i="1"/>
  <c r="W3872" i="1"/>
  <c r="X3872" i="1"/>
  <c r="V3873" i="1"/>
  <c r="W3873" i="1"/>
  <c r="X3873" i="1"/>
  <c r="V3874" i="1"/>
  <c r="W3874" i="1"/>
  <c r="X3874" i="1"/>
  <c r="V3247" i="1"/>
  <c r="W3247" i="1"/>
  <c r="X3247" i="1"/>
  <c r="V3248" i="1"/>
  <c r="W3248" i="1"/>
  <c r="X3248" i="1"/>
  <c r="V3249" i="1"/>
  <c r="W3249" i="1"/>
  <c r="X3249" i="1"/>
  <c r="V3250" i="1"/>
  <c r="W3250" i="1"/>
  <c r="X3250" i="1"/>
  <c r="V3251" i="1"/>
  <c r="W3251" i="1"/>
  <c r="X3251" i="1"/>
  <c r="V3252" i="1"/>
  <c r="W3252" i="1"/>
  <c r="X3252" i="1"/>
  <c r="V3448" i="1"/>
  <c r="W3448" i="1"/>
  <c r="X3448" i="1"/>
  <c r="V3449" i="1"/>
  <c r="W3449" i="1"/>
  <c r="X3449" i="1"/>
  <c r="V3450" i="1"/>
  <c r="W3450" i="1"/>
  <c r="X3450" i="1"/>
  <c r="V3451" i="1"/>
  <c r="W3451" i="1"/>
  <c r="X3451" i="1"/>
  <c r="V2810" i="1"/>
  <c r="W2810" i="1"/>
  <c r="X2810" i="1"/>
  <c r="V2811" i="1"/>
  <c r="W2811" i="1"/>
  <c r="X2811" i="1"/>
  <c r="V2812" i="1"/>
  <c r="W2812" i="1"/>
  <c r="X2812" i="1"/>
  <c r="V3581" i="1"/>
  <c r="W3581" i="1"/>
  <c r="X3581" i="1"/>
  <c r="V3582" i="1"/>
  <c r="W3582" i="1"/>
  <c r="X3582" i="1"/>
  <c r="V3583" i="1"/>
  <c r="W3583" i="1"/>
  <c r="X3583" i="1"/>
  <c r="V3584" i="1"/>
  <c r="W3584" i="1"/>
  <c r="X3584" i="1"/>
  <c r="V3585" i="1"/>
  <c r="W3585" i="1"/>
  <c r="X3585" i="1"/>
  <c r="V3586" i="1"/>
  <c r="W3586" i="1"/>
  <c r="X3586" i="1"/>
  <c r="V3587" i="1"/>
  <c r="W3587" i="1"/>
  <c r="X3587" i="1"/>
  <c r="V3588" i="1"/>
  <c r="W3588" i="1"/>
  <c r="X3588" i="1"/>
  <c r="V3589" i="1"/>
  <c r="W3589" i="1"/>
  <c r="X3589" i="1"/>
  <c r="V3590" i="1"/>
  <c r="W3590" i="1"/>
  <c r="X3590" i="1"/>
  <c r="V3591" i="1"/>
  <c r="W3591" i="1"/>
  <c r="X3591" i="1"/>
  <c r="V3592" i="1"/>
  <c r="W3592" i="1"/>
  <c r="X3592" i="1"/>
  <c r="V3593" i="1"/>
  <c r="W3593" i="1"/>
  <c r="X3593" i="1"/>
  <c r="V3594" i="1"/>
  <c r="W3594" i="1"/>
  <c r="X3594" i="1"/>
  <c r="V3595" i="1"/>
  <c r="W3595" i="1"/>
  <c r="X3595" i="1"/>
  <c r="V3875" i="1"/>
  <c r="W3875" i="1"/>
  <c r="X3875" i="1"/>
  <c r="V3876" i="1"/>
  <c r="W3876" i="1"/>
  <c r="X3876" i="1"/>
  <c r="V3877" i="1"/>
  <c r="W3877" i="1"/>
  <c r="X3877" i="1"/>
  <c r="V3878" i="1"/>
  <c r="W3878" i="1"/>
  <c r="X3878" i="1"/>
  <c r="V2584" i="1"/>
  <c r="W2584" i="1"/>
  <c r="X2584" i="1"/>
  <c r="V2585" i="1"/>
  <c r="W2585" i="1"/>
  <c r="X2585" i="1"/>
  <c r="V2586" i="1"/>
  <c r="W2586" i="1"/>
  <c r="X2586" i="1"/>
  <c r="V3720" i="1"/>
  <c r="W3720" i="1"/>
  <c r="X3720" i="1"/>
  <c r="V3721" i="1"/>
  <c r="W3721" i="1"/>
  <c r="X3721" i="1"/>
  <c r="V3722" i="1"/>
  <c r="W3722" i="1"/>
  <c r="X3722" i="1"/>
  <c r="V2587" i="1"/>
  <c r="W2587" i="1"/>
  <c r="X2587" i="1"/>
  <c r="V2942" i="1"/>
  <c r="W2942" i="1"/>
  <c r="X2942" i="1"/>
  <c r="V2943" i="1"/>
  <c r="W2943" i="1"/>
  <c r="X2943" i="1"/>
  <c r="V2944" i="1"/>
  <c r="W2944" i="1"/>
  <c r="X2944" i="1"/>
  <c r="V2945" i="1"/>
  <c r="W2945" i="1"/>
  <c r="X2945" i="1"/>
  <c r="V2946" i="1"/>
  <c r="W2946" i="1"/>
  <c r="X2946" i="1"/>
  <c r="V2947" i="1"/>
  <c r="W2947" i="1"/>
  <c r="X2947" i="1"/>
  <c r="V2948" i="1"/>
  <c r="W2948" i="1"/>
  <c r="X2948" i="1"/>
  <c r="V2949" i="1"/>
  <c r="W2949" i="1"/>
  <c r="X2949" i="1"/>
  <c r="V3723" i="1"/>
  <c r="W3723" i="1"/>
  <c r="X3723" i="1"/>
  <c r="V3724" i="1"/>
  <c r="W3724" i="1"/>
  <c r="X3724" i="1"/>
  <c r="V3725" i="1"/>
  <c r="W3725" i="1"/>
  <c r="X3725" i="1"/>
  <c r="V3726" i="1"/>
  <c r="W3726" i="1"/>
  <c r="X3726" i="1"/>
  <c r="V3727" i="1"/>
  <c r="W3727" i="1"/>
  <c r="X3727" i="1"/>
  <c r="V3728" i="1"/>
  <c r="W3728" i="1"/>
  <c r="X3728" i="1"/>
  <c r="V3729" i="1"/>
  <c r="W3729" i="1"/>
  <c r="X3729" i="1"/>
  <c r="V2705" i="1"/>
  <c r="W2705" i="1"/>
  <c r="X2705" i="1"/>
  <c r="V2950" i="1"/>
  <c r="W2950" i="1"/>
  <c r="X2950" i="1"/>
  <c r="V2951" i="1"/>
  <c r="W2951" i="1"/>
  <c r="X2951" i="1"/>
  <c r="V2952" i="1"/>
  <c r="W2952" i="1"/>
  <c r="X2952" i="1"/>
  <c r="V2953" i="1"/>
  <c r="W2953" i="1"/>
  <c r="X2953" i="1"/>
  <c r="V2954" i="1"/>
  <c r="W2954" i="1"/>
  <c r="X2954" i="1"/>
  <c r="V2955" i="1"/>
  <c r="W2955" i="1"/>
  <c r="X2955" i="1"/>
  <c r="V2956" i="1"/>
  <c r="W2956" i="1"/>
  <c r="X2956" i="1"/>
  <c r="V2957" i="1"/>
  <c r="W2957" i="1"/>
  <c r="X2957" i="1"/>
  <c r="V2958" i="1"/>
  <c r="W2958" i="1"/>
  <c r="X2958" i="1"/>
  <c r="V2959" i="1"/>
  <c r="W2959" i="1"/>
  <c r="X2959" i="1"/>
  <c r="V2960" i="1"/>
  <c r="W2960" i="1"/>
  <c r="X2960" i="1"/>
  <c r="V2961" i="1"/>
  <c r="W2961" i="1"/>
  <c r="X2961" i="1"/>
  <c r="V2962" i="1"/>
  <c r="W2962" i="1"/>
  <c r="X2962" i="1"/>
  <c r="V2963" i="1"/>
  <c r="W2963" i="1"/>
  <c r="X2963" i="1"/>
  <c r="V2964" i="1"/>
  <c r="W2964" i="1"/>
  <c r="X2964" i="1"/>
  <c r="V2965" i="1"/>
  <c r="W2965" i="1"/>
  <c r="X2965" i="1"/>
  <c r="V2966" i="1"/>
  <c r="W2966" i="1"/>
  <c r="X2966" i="1"/>
  <c r="V2967" i="1"/>
  <c r="W2967" i="1"/>
  <c r="X2967" i="1"/>
  <c r="V2968" i="1"/>
  <c r="W2968" i="1"/>
  <c r="X2968" i="1"/>
  <c r="V2969" i="1"/>
  <c r="W2969" i="1"/>
  <c r="X2969" i="1"/>
  <c r="V2970" i="1"/>
  <c r="W2970" i="1"/>
  <c r="X2970" i="1"/>
  <c r="V2971" i="1"/>
  <c r="W2971" i="1"/>
  <c r="X2971" i="1"/>
  <c r="V2972" i="1"/>
  <c r="W2972" i="1"/>
  <c r="X2972" i="1"/>
  <c r="V2973" i="1"/>
  <c r="W2973" i="1"/>
  <c r="X2973" i="1"/>
  <c r="V2974" i="1"/>
  <c r="W2974" i="1"/>
  <c r="X2974" i="1"/>
  <c r="V2975" i="1"/>
  <c r="W2975" i="1"/>
  <c r="X2975" i="1"/>
  <c r="V2976" i="1"/>
  <c r="W2976" i="1"/>
  <c r="X2976" i="1"/>
  <c r="V2977" i="1"/>
  <c r="W2977" i="1"/>
  <c r="X2977" i="1"/>
  <c r="V2978" i="1"/>
  <c r="W2978" i="1"/>
  <c r="X2978" i="1"/>
  <c r="V2979" i="1"/>
  <c r="W2979" i="1"/>
  <c r="X2979" i="1"/>
  <c r="V2980" i="1"/>
  <c r="W2980" i="1"/>
  <c r="X2980" i="1"/>
  <c r="V2981" i="1"/>
  <c r="W2981" i="1"/>
  <c r="X2981" i="1"/>
  <c r="V2982" i="1"/>
  <c r="W2982" i="1"/>
  <c r="X2982" i="1"/>
  <c r="V2983" i="1"/>
  <c r="W2983" i="1"/>
  <c r="X2983" i="1"/>
  <c r="V2984" i="1"/>
  <c r="W2984" i="1"/>
  <c r="X2984" i="1"/>
  <c r="V2985" i="1"/>
  <c r="W2985" i="1"/>
  <c r="X2985" i="1"/>
  <c r="V2482" i="1"/>
  <c r="W2482" i="1"/>
  <c r="X2482" i="1"/>
  <c r="V2483" i="1"/>
  <c r="W2483" i="1"/>
  <c r="X2483" i="1"/>
  <c r="V2484" i="1"/>
  <c r="W2484" i="1"/>
  <c r="X2484" i="1"/>
  <c r="V2485" i="1"/>
  <c r="W2485" i="1"/>
  <c r="X2485" i="1"/>
  <c r="V2486" i="1"/>
  <c r="W2486" i="1"/>
  <c r="X2486" i="1"/>
  <c r="V2487" i="1"/>
  <c r="W2487" i="1"/>
  <c r="X2487" i="1"/>
  <c r="V2488" i="1"/>
  <c r="W2488" i="1"/>
  <c r="X2488" i="1"/>
  <c r="V2489" i="1"/>
  <c r="W2489" i="1"/>
  <c r="X2489" i="1"/>
  <c r="V2490" i="1"/>
  <c r="W2490" i="1"/>
  <c r="X2490" i="1"/>
  <c r="V2491" i="1"/>
  <c r="W2491" i="1"/>
  <c r="X2491" i="1"/>
  <c r="V2492" i="1"/>
  <c r="W2492" i="1"/>
  <c r="X2492" i="1"/>
  <c r="V2493" i="1"/>
  <c r="W2493" i="1"/>
  <c r="X2493" i="1"/>
  <c r="V2494" i="1"/>
  <c r="W2494" i="1"/>
  <c r="X2494" i="1"/>
  <c r="V2495" i="1"/>
  <c r="W2495" i="1"/>
  <c r="X2495" i="1"/>
  <c r="V2496" i="1"/>
  <c r="W2496" i="1"/>
  <c r="X2496" i="1"/>
  <c r="V2497" i="1"/>
  <c r="W2497" i="1"/>
  <c r="X2497" i="1"/>
  <c r="V2498" i="1"/>
  <c r="W2498" i="1"/>
  <c r="X2498" i="1"/>
  <c r="V2499" i="1"/>
  <c r="W2499" i="1"/>
  <c r="X2499" i="1"/>
  <c r="V3041" i="1"/>
  <c r="W3041" i="1"/>
  <c r="X3041" i="1"/>
  <c r="V3042" i="1"/>
  <c r="W3042" i="1"/>
  <c r="X3042" i="1"/>
  <c r="V3596" i="1"/>
  <c r="W3596" i="1"/>
  <c r="X3596" i="1"/>
  <c r="V2500" i="1"/>
  <c r="W2500" i="1"/>
  <c r="X2500" i="1"/>
  <c r="V2501" i="1"/>
  <c r="W2501" i="1"/>
  <c r="X2501" i="1"/>
  <c r="V2813" i="1"/>
  <c r="W2813" i="1"/>
  <c r="X2813" i="1"/>
  <c r="V2814" i="1"/>
  <c r="W2814" i="1"/>
  <c r="X2814" i="1"/>
  <c r="V2815" i="1"/>
  <c r="W2815" i="1"/>
  <c r="X2815" i="1"/>
  <c r="V2816" i="1"/>
  <c r="W2816" i="1"/>
  <c r="X2816" i="1"/>
  <c r="V2817" i="1"/>
  <c r="W2817" i="1"/>
  <c r="X2817" i="1"/>
  <c r="V3127" i="1"/>
  <c r="W3127" i="1"/>
  <c r="X3127" i="1"/>
  <c r="V3128" i="1"/>
  <c r="W3128" i="1"/>
  <c r="X3128" i="1"/>
  <c r="V3129" i="1"/>
  <c r="W3129" i="1"/>
  <c r="X3129" i="1"/>
  <c r="V3130" i="1"/>
  <c r="W3130" i="1"/>
  <c r="X3130" i="1"/>
  <c r="V3333" i="1"/>
  <c r="W3333" i="1"/>
  <c r="X3333" i="1"/>
  <c r="V3452" i="1"/>
  <c r="W3452" i="1"/>
  <c r="X3452" i="1"/>
  <c r="V3730" i="1"/>
  <c r="W3730" i="1"/>
  <c r="X3730" i="1"/>
  <c r="V3731" i="1"/>
  <c r="W3731" i="1"/>
  <c r="X3731" i="1"/>
  <c r="V3732" i="1"/>
  <c r="W3732" i="1"/>
  <c r="X3732" i="1"/>
  <c r="V3253" i="1"/>
  <c r="W3253" i="1"/>
  <c r="X3253" i="1"/>
  <c r="V3254" i="1"/>
  <c r="W3254" i="1"/>
  <c r="X3254" i="1"/>
  <c r="V3255" i="1"/>
  <c r="W3255" i="1"/>
  <c r="X3255" i="1"/>
  <c r="V3334" i="1"/>
  <c r="W3334" i="1"/>
  <c r="X3334" i="1"/>
  <c r="V3335" i="1"/>
  <c r="W3335" i="1"/>
  <c r="X3335" i="1"/>
  <c r="V3336" i="1"/>
  <c r="W3336" i="1"/>
  <c r="X3336" i="1"/>
  <c r="V3337" i="1"/>
  <c r="W3337" i="1"/>
  <c r="X3337" i="1"/>
  <c r="V3338" i="1"/>
  <c r="W3338" i="1"/>
  <c r="X3338" i="1"/>
  <c r="V3339" i="1"/>
  <c r="W3339" i="1"/>
  <c r="X3339" i="1"/>
  <c r="V3340" i="1"/>
  <c r="W3340" i="1"/>
  <c r="X3340" i="1"/>
  <c r="V3341" i="1"/>
  <c r="W3341" i="1"/>
  <c r="X3341" i="1"/>
  <c r="V3342" i="1"/>
  <c r="W3342" i="1"/>
  <c r="X3342" i="1"/>
  <c r="V3343" i="1"/>
  <c r="W3343" i="1"/>
  <c r="X3343" i="1"/>
  <c r="V3344" i="1"/>
  <c r="W3344" i="1"/>
  <c r="X3344" i="1"/>
  <c r="V3345" i="1"/>
  <c r="W3345" i="1"/>
  <c r="X3345" i="1"/>
  <c r="V3346" i="1"/>
  <c r="W3346" i="1"/>
  <c r="X3346" i="1"/>
  <c r="V3347" i="1"/>
  <c r="W3347" i="1"/>
  <c r="X3347" i="1"/>
  <c r="V3348" i="1"/>
  <c r="W3348" i="1"/>
  <c r="X3348" i="1"/>
  <c r="V3349" i="1"/>
  <c r="W3349" i="1"/>
  <c r="X3349" i="1"/>
  <c r="V3350" i="1"/>
  <c r="W3350" i="1"/>
  <c r="X3350" i="1"/>
  <c r="V3351" i="1"/>
  <c r="W3351" i="1"/>
  <c r="X3351" i="1"/>
  <c r="V3352" i="1"/>
  <c r="W3352" i="1"/>
  <c r="X3352" i="1"/>
  <c r="V3353" i="1"/>
  <c r="W3353" i="1"/>
  <c r="X3353" i="1"/>
  <c r="V3354" i="1"/>
  <c r="W3354" i="1"/>
  <c r="X3354" i="1"/>
  <c r="V3355" i="1"/>
  <c r="W3355" i="1"/>
  <c r="X3355" i="1"/>
  <c r="V2588" i="1"/>
  <c r="W2588" i="1"/>
  <c r="X2588" i="1"/>
  <c r="V2986" i="1"/>
  <c r="W2986" i="1"/>
  <c r="X2986" i="1"/>
  <c r="V2987" i="1"/>
  <c r="W2987" i="1"/>
  <c r="X2987" i="1"/>
  <c r="V2988" i="1"/>
  <c r="W2988" i="1"/>
  <c r="X2988" i="1"/>
  <c r="V2989" i="1"/>
  <c r="W2989" i="1"/>
  <c r="X2989" i="1"/>
  <c r="V3131" i="1"/>
  <c r="W3131" i="1"/>
  <c r="X3131" i="1"/>
  <c r="V3132" i="1"/>
  <c r="W3132" i="1"/>
  <c r="X3132" i="1"/>
  <c r="V3133" i="1"/>
  <c r="W3133" i="1"/>
  <c r="X3133" i="1"/>
  <c r="V3134" i="1"/>
  <c r="W3134" i="1"/>
  <c r="X3134" i="1"/>
  <c r="V3356" i="1"/>
  <c r="W3356" i="1"/>
  <c r="X3356" i="1"/>
  <c r="V3357" i="1"/>
  <c r="W3357" i="1"/>
  <c r="X3357" i="1"/>
  <c r="V3358" i="1"/>
  <c r="W3358" i="1"/>
  <c r="X3358" i="1"/>
  <c r="V3359" i="1"/>
  <c r="W3359" i="1"/>
  <c r="X3359" i="1"/>
  <c r="V3360" i="1"/>
  <c r="W3360" i="1"/>
  <c r="X3360" i="1"/>
  <c r="V3361" i="1"/>
  <c r="W3361" i="1"/>
  <c r="X3361" i="1"/>
  <c r="V3362" i="1"/>
  <c r="W3362" i="1"/>
  <c r="X3362" i="1"/>
  <c r="V3363" i="1"/>
  <c r="W3363" i="1"/>
  <c r="X3363" i="1"/>
  <c r="V3733" i="1"/>
  <c r="W3733" i="1"/>
  <c r="X3733" i="1"/>
  <c r="V3734" i="1"/>
  <c r="W3734" i="1"/>
  <c r="X3734" i="1"/>
  <c r="V3735" i="1"/>
  <c r="W3735" i="1"/>
  <c r="X3735" i="1"/>
  <c r="V3736" i="1"/>
  <c r="W3736" i="1"/>
  <c r="X3736" i="1"/>
  <c r="V3737" i="1"/>
  <c r="W3737" i="1"/>
  <c r="X3737" i="1"/>
  <c r="V3738" i="1"/>
  <c r="W3738" i="1"/>
  <c r="X3738" i="1"/>
  <c r="V3453" i="1"/>
  <c r="W3453" i="1"/>
  <c r="X3453" i="1"/>
  <c r="V3454" i="1"/>
  <c r="W3454" i="1"/>
  <c r="X3454" i="1"/>
  <c r="V3455" i="1"/>
  <c r="W3455" i="1"/>
  <c r="X3455" i="1"/>
  <c r="V3456" i="1"/>
  <c r="W3456" i="1"/>
  <c r="X3456" i="1"/>
  <c r="V3457" i="1"/>
  <c r="W3457" i="1"/>
  <c r="X3457" i="1"/>
  <c r="V3458" i="1"/>
  <c r="W3458" i="1"/>
  <c r="X3458" i="1"/>
  <c r="V3459" i="1"/>
  <c r="W3459" i="1"/>
  <c r="X3459" i="1"/>
  <c r="V3460" i="1"/>
  <c r="W3460" i="1"/>
  <c r="X3460" i="1"/>
  <c r="V3879" i="1"/>
  <c r="W3879" i="1"/>
  <c r="X3879" i="1"/>
  <c r="V3880" i="1"/>
  <c r="W3880" i="1"/>
  <c r="X3880" i="1"/>
  <c r="V3881" i="1"/>
  <c r="W3881" i="1"/>
  <c r="X3881" i="1"/>
  <c r="V3882" i="1"/>
  <c r="W3882" i="1"/>
  <c r="X3882" i="1"/>
  <c r="V3883" i="1"/>
  <c r="W3883" i="1"/>
  <c r="X3883" i="1"/>
  <c r="V3884" i="1"/>
  <c r="W3884" i="1"/>
  <c r="X3884" i="1"/>
  <c r="V2706" i="1"/>
  <c r="W2706" i="1"/>
  <c r="X2706" i="1"/>
  <c r="V2707" i="1"/>
  <c r="W2707" i="1"/>
  <c r="X2707" i="1"/>
  <c r="V2589" i="1"/>
  <c r="W2589" i="1"/>
  <c r="X2589" i="1"/>
  <c r="V2590" i="1"/>
  <c r="W2590" i="1"/>
  <c r="X2590" i="1"/>
  <c r="V2591" i="1"/>
  <c r="W2591" i="1"/>
  <c r="X2591" i="1"/>
  <c r="V2990" i="1"/>
  <c r="W2990" i="1"/>
  <c r="X2990" i="1"/>
  <c r="V2991" i="1"/>
  <c r="W2991" i="1"/>
  <c r="X2991" i="1"/>
  <c r="V2992" i="1"/>
  <c r="W2992" i="1"/>
  <c r="X2992" i="1"/>
  <c r="V2993" i="1"/>
  <c r="W2993" i="1"/>
  <c r="X2993" i="1"/>
  <c r="V2994" i="1"/>
  <c r="W2994" i="1"/>
  <c r="X2994" i="1"/>
  <c r="V2995" i="1"/>
  <c r="W2995" i="1"/>
  <c r="X2995" i="1"/>
  <c r="V2996" i="1"/>
  <c r="W2996" i="1"/>
  <c r="X2996" i="1"/>
  <c r="V2997" i="1"/>
  <c r="W2997" i="1"/>
  <c r="X2997" i="1"/>
  <c r="V2998" i="1"/>
  <c r="W2998" i="1"/>
  <c r="X2998" i="1"/>
  <c r="V2999" i="1"/>
  <c r="W2999" i="1"/>
  <c r="X2999" i="1"/>
  <c r="V3000" i="1"/>
  <c r="W3000" i="1"/>
  <c r="X3000" i="1"/>
  <c r="V3364" i="1"/>
  <c r="W3364" i="1"/>
  <c r="X3364" i="1"/>
  <c r="V3365" i="1"/>
  <c r="W3365" i="1"/>
  <c r="X3365" i="1"/>
  <c r="V3366" i="1"/>
  <c r="W3366" i="1"/>
  <c r="X3366" i="1"/>
  <c r="V3461" i="1"/>
  <c r="W3461" i="1"/>
  <c r="X3461" i="1"/>
  <c r="V3462" i="1"/>
  <c r="W3462" i="1"/>
  <c r="X3462" i="1"/>
  <c r="V3739" i="1"/>
  <c r="W3739" i="1"/>
  <c r="X3739" i="1"/>
  <c r="V3885" i="1"/>
  <c r="W3885" i="1"/>
  <c r="X3885" i="1"/>
  <c r="V3886" i="1"/>
  <c r="W3886" i="1"/>
  <c r="X3886" i="1"/>
  <c r="V3887" i="1"/>
  <c r="W3887" i="1"/>
  <c r="X3887" i="1"/>
  <c r="V2592" i="1"/>
  <c r="W2592" i="1"/>
  <c r="X2592" i="1"/>
  <c r="V2593" i="1"/>
  <c r="W2593" i="1"/>
  <c r="X2593" i="1"/>
  <c r="V2594" i="1"/>
  <c r="W2594" i="1"/>
  <c r="X2594" i="1"/>
  <c r="V2595" i="1"/>
  <c r="W2595" i="1"/>
  <c r="X2595" i="1"/>
  <c r="V2596" i="1"/>
  <c r="W2596" i="1"/>
  <c r="X2596" i="1"/>
  <c r="V2597" i="1"/>
  <c r="W2597" i="1"/>
  <c r="X2597" i="1"/>
  <c r="V2598" i="1"/>
  <c r="W2598" i="1"/>
  <c r="X2598" i="1"/>
  <c r="V3135" i="1"/>
  <c r="W3135" i="1"/>
  <c r="X3135" i="1"/>
  <c r="V3136" i="1"/>
  <c r="W3136" i="1"/>
  <c r="X3136" i="1"/>
  <c r="V3137" i="1"/>
  <c r="W3137" i="1"/>
  <c r="X3137" i="1"/>
  <c r="V3138" i="1"/>
  <c r="W3138" i="1"/>
  <c r="X3138" i="1"/>
  <c r="V3139" i="1"/>
  <c r="W3139" i="1"/>
  <c r="X3139" i="1"/>
  <c r="V3463" i="1"/>
  <c r="W3463" i="1"/>
  <c r="X3463" i="1"/>
  <c r="V3464" i="1"/>
  <c r="W3464" i="1"/>
  <c r="X3464" i="1"/>
  <c r="V3465" i="1"/>
  <c r="W3465" i="1"/>
  <c r="X3465" i="1"/>
  <c r="V2599" i="1"/>
  <c r="W2599" i="1"/>
  <c r="X2599" i="1"/>
  <c r="V2600" i="1"/>
  <c r="W2600" i="1"/>
  <c r="X2600" i="1"/>
  <c r="V2601" i="1"/>
  <c r="W2601" i="1"/>
  <c r="X2601" i="1"/>
  <c r="V2602" i="1"/>
  <c r="W2602" i="1"/>
  <c r="X2602" i="1"/>
  <c r="V2818" i="1"/>
  <c r="W2818" i="1"/>
  <c r="X2818" i="1"/>
  <c r="V2819" i="1"/>
  <c r="W2819" i="1"/>
  <c r="X2819" i="1"/>
  <c r="V2820" i="1"/>
  <c r="W2820" i="1"/>
  <c r="X2820" i="1"/>
  <c r="V2821" i="1"/>
  <c r="W2821" i="1"/>
  <c r="X2821" i="1"/>
  <c r="V2822" i="1"/>
  <c r="W2822" i="1"/>
  <c r="X2822" i="1"/>
  <c r="V2823" i="1"/>
  <c r="W2823" i="1"/>
  <c r="X2823" i="1"/>
  <c r="V3740" i="1"/>
  <c r="W3740" i="1"/>
  <c r="X3740" i="1"/>
  <c r="V3043" i="1"/>
  <c r="W3043" i="1"/>
  <c r="X3043" i="1"/>
  <c r="V3044" i="1"/>
  <c r="W3044" i="1"/>
  <c r="X3044" i="1"/>
  <c r="V3045" i="1"/>
  <c r="W3045" i="1"/>
  <c r="X3045" i="1"/>
  <c r="V3046" i="1"/>
  <c r="W3046" i="1"/>
  <c r="X3046" i="1"/>
  <c r="V3047" i="1"/>
  <c r="W3047" i="1"/>
  <c r="X3047" i="1"/>
  <c r="V3048" i="1"/>
  <c r="W3048" i="1"/>
  <c r="X3048" i="1"/>
  <c r="V2708" i="1"/>
  <c r="W2708" i="1"/>
  <c r="X2708" i="1"/>
  <c r="V2709" i="1"/>
  <c r="W2709" i="1"/>
  <c r="X2709" i="1"/>
  <c r="V3049" i="1"/>
  <c r="W3049" i="1"/>
  <c r="X3049" i="1"/>
  <c r="V3888" i="1"/>
  <c r="W3888" i="1"/>
  <c r="X3888" i="1"/>
  <c r="V3889" i="1"/>
  <c r="W3889" i="1"/>
  <c r="X3889" i="1"/>
  <c r="V3890" i="1"/>
  <c r="W3890" i="1"/>
  <c r="X3890" i="1"/>
  <c r="V2502" i="1"/>
  <c r="W2502" i="1"/>
  <c r="X2502" i="1"/>
  <c r="V2503" i="1"/>
  <c r="W2503" i="1"/>
  <c r="X2503" i="1"/>
  <c r="V2504" i="1"/>
  <c r="W2504" i="1"/>
  <c r="X2504" i="1"/>
  <c r="V2505" i="1"/>
  <c r="W2505" i="1"/>
  <c r="X2505" i="1"/>
  <c r="V2506" i="1"/>
  <c r="W2506" i="1"/>
  <c r="X2506" i="1"/>
  <c r="V2710" i="1"/>
  <c r="W2710" i="1"/>
  <c r="X2710" i="1"/>
  <c r="V2711" i="1"/>
  <c r="W2711" i="1"/>
  <c r="X2711" i="1"/>
  <c r="V3367" i="1"/>
  <c r="W3367" i="1"/>
  <c r="X3367" i="1"/>
  <c r="V3597" i="1"/>
  <c r="W3597" i="1"/>
  <c r="X3597" i="1"/>
  <c r="V3598" i="1"/>
  <c r="W3598" i="1"/>
  <c r="X3598" i="1"/>
  <c r="V3891" i="1"/>
  <c r="W3891" i="1"/>
  <c r="X3891" i="1"/>
  <c r="V3892" i="1"/>
  <c r="W3892" i="1"/>
  <c r="X3892" i="1"/>
  <c r="V3893" i="1"/>
  <c r="W3893" i="1"/>
  <c r="X3893" i="1"/>
  <c r="V3894" i="1"/>
  <c r="W3894" i="1"/>
  <c r="X3894" i="1"/>
  <c r="V3050" i="1"/>
  <c r="W3050" i="1"/>
  <c r="X3050" i="1"/>
  <c r="V3051" i="1"/>
  <c r="W3051" i="1"/>
  <c r="X3051" i="1"/>
  <c r="V3052" i="1"/>
  <c r="W3052" i="1"/>
  <c r="X3052" i="1"/>
  <c r="V3053" i="1"/>
  <c r="W3053" i="1"/>
  <c r="X3053" i="1"/>
  <c r="V3599" i="1"/>
  <c r="W3599" i="1"/>
  <c r="X3599" i="1"/>
  <c r="V3600" i="1"/>
  <c r="W3600" i="1"/>
  <c r="X3600" i="1"/>
  <c r="V3601" i="1"/>
  <c r="W3601" i="1"/>
  <c r="X3601" i="1"/>
  <c r="V3602" i="1"/>
  <c r="W3602" i="1"/>
  <c r="X3602" i="1"/>
  <c r="V3603" i="1"/>
  <c r="W3603" i="1"/>
  <c r="X3603" i="1"/>
  <c r="V3604" i="1"/>
  <c r="W3604" i="1"/>
  <c r="X3604" i="1"/>
  <c r="V3605" i="1"/>
  <c r="W3605" i="1"/>
  <c r="X3605" i="1"/>
  <c r="V3606" i="1"/>
  <c r="W3606" i="1"/>
  <c r="X3606" i="1"/>
  <c r="V3607" i="1"/>
  <c r="W3607" i="1"/>
  <c r="X3607" i="1"/>
  <c r="V3608" i="1"/>
  <c r="W3608" i="1"/>
  <c r="X3608" i="1"/>
  <c r="V3609" i="1"/>
  <c r="W3609" i="1"/>
  <c r="X3609" i="1"/>
  <c r="V3368" i="1"/>
  <c r="W3368" i="1"/>
  <c r="X3368" i="1"/>
  <c r="V3369" i="1"/>
  <c r="W3369" i="1"/>
  <c r="X3369" i="1"/>
  <c r="V3370" i="1"/>
  <c r="W3370" i="1"/>
  <c r="X3370" i="1"/>
  <c r="V3371" i="1"/>
  <c r="W3371" i="1"/>
  <c r="X3371" i="1"/>
  <c r="V2507" i="1"/>
  <c r="W2507" i="1"/>
  <c r="X2507" i="1"/>
  <c r="V2508" i="1"/>
  <c r="W2508" i="1"/>
  <c r="X2508" i="1"/>
  <c r="V2509" i="1"/>
  <c r="W2509" i="1"/>
  <c r="X2509" i="1"/>
  <c r="V2510" i="1"/>
  <c r="W2510" i="1"/>
  <c r="X2510" i="1"/>
  <c r="V2511" i="1"/>
  <c r="W2511" i="1"/>
  <c r="X2511" i="1"/>
  <c r="V2512" i="1"/>
  <c r="W2512" i="1"/>
  <c r="X2512" i="1"/>
  <c r="V2513" i="1"/>
  <c r="W2513" i="1"/>
  <c r="X2513" i="1"/>
  <c r="V2514" i="1"/>
  <c r="W2514" i="1"/>
  <c r="X2514" i="1"/>
  <c r="V3256" i="1"/>
  <c r="W3256" i="1"/>
  <c r="X3256" i="1"/>
  <c r="V3257" i="1"/>
  <c r="W3257" i="1"/>
  <c r="X3257" i="1"/>
  <c r="V3258" i="1"/>
  <c r="W3258" i="1"/>
  <c r="X3258" i="1"/>
  <c r="V3610" i="1"/>
  <c r="W3610" i="1"/>
  <c r="X3610" i="1"/>
  <c r="V3611" i="1"/>
  <c r="W3611" i="1"/>
  <c r="X3611" i="1"/>
  <c r="V3612" i="1"/>
  <c r="W3612" i="1"/>
  <c r="X3612" i="1"/>
  <c r="V3613" i="1"/>
  <c r="W3613" i="1"/>
  <c r="X3613" i="1"/>
  <c r="V3614" i="1"/>
  <c r="W3614" i="1"/>
  <c r="X3614" i="1"/>
  <c r="V3895" i="1"/>
  <c r="W3895" i="1"/>
  <c r="X3895" i="1"/>
  <c r="V3896" i="1"/>
  <c r="W3896" i="1"/>
  <c r="X3896" i="1"/>
  <c r="V2824" i="1"/>
  <c r="W2824" i="1"/>
  <c r="X2824" i="1"/>
  <c r="V2825" i="1"/>
  <c r="W2825" i="1"/>
  <c r="X2825" i="1"/>
  <c r="V2826" i="1"/>
  <c r="W2826" i="1"/>
  <c r="X2826" i="1"/>
  <c r="V2827" i="1"/>
  <c r="W2827" i="1"/>
  <c r="X2827" i="1"/>
  <c r="V2828" i="1"/>
  <c r="W2828" i="1"/>
  <c r="X2828" i="1"/>
  <c r="V2829" i="1"/>
  <c r="W2829" i="1"/>
  <c r="X2829" i="1"/>
  <c r="V2830" i="1"/>
  <c r="W2830" i="1"/>
  <c r="X2830" i="1"/>
  <c r="V2831" i="1"/>
  <c r="W2831" i="1"/>
  <c r="X2831" i="1"/>
  <c r="V2832" i="1"/>
  <c r="W2832" i="1"/>
  <c r="X2832" i="1"/>
  <c r="V3615" i="1"/>
  <c r="W3615" i="1"/>
  <c r="X3615" i="1"/>
  <c r="V3616" i="1"/>
  <c r="W3616" i="1"/>
  <c r="X3616" i="1"/>
  <c r="V3617" i="1"/>
  <c r="W3617" i="1"/>
  <c r="X3617" i="1"/>
  <c r="V3618" i="1"/>
  <c r="W3618" i="1"/>
  <c r="X3618" i="1"/>
  <c r="V3619" i="1"/>
  <c r="W3619" i="1"/>
  <c r="X3619" i="1"/>
  <c r="V3620" i="1"/>
  <c r="W3620" i="1"/>
  <c r="X3620" i="1"/>
  <c r="V2603" i="1"/>
  <c r="W2603" i="1"/>
  <c r="X2603" i="1"/>
  <c r="V2604" i="1"/>
  <c r="W2604" i="1"/>
  <c r="X2604" i="1"/>
  <c r="V2605" i="1"/>
  <c r="W2605" i="1"/>
  <c r="X2605" i="1"/>
  <c r="V2606" i="1"/>
  <c r="W2606" i="1"/>
  <c r="X2606" i="1"/>
  <c r="V2607" i="1"/>
  <c r="W2607" i="1"/>
  <c r="X2607" i="1"/>
  <c r="V2608" i="1"/>
  <c r="W2608" i="1"/>
  <c r="X2608" i="1"/>
  <c r="V3259" i="1"/>
  <c r="W3259" i="1"/>
  <c r="X3259" i="1"/>
  <c r="V3260" i="1"/>
  <c r="W3260" i="1"/>
  <c r="X3260" i="1"/>
  <c r="V3621" i="1"/>
  <c r="W3621" i="1"/>
  <c r="X3621" i="1"/>
  <c r="V3622" i="1"/>
  <c r="W3622" i="1"/>
  <c r="X3622" i="1"/>
  <c r="V3623" i="1"/>
  <c r="W3623" i="1"/>
  <c r="X3623" i="1"/>
  <c r="V3624" i="1"/>
  <c r="W3624" i="1"/>
  <c r="X3624" i="1"/>
  <c r="V2833" i="1"/>
  <c r="W2833" i="1"/>
  <c r="X2833" i="1"/>
  <c r="V2834" i="1"/>
  <c r="W2834" i="1"/>
  <c r="X2834" i="1"/>
  <c r="V3625" i="1"/>
  <c r="W3625" i="1"/>
  <c r="X3625" i="1"/>
  <c r="V3626" i="1"/>
  <c r="W3626" i="1"/>
  <c r="X3626" i="1"/>
  <c r="V3627" i="1"/>
  <c r="W3627" i="1"/>
  <c r="X3627" i="1"/>
  <c r="V3140" i="1"/>
  <c r="W3140" i="1"/>
  <c r="X3140" i="1"/>
  <c r="V3141" i="1"/>
  <c r="W3141" i="1"/>
  <c r="X3141" i="1"/>
  <c r="V3142" i="1"/>
  <c r="W3142" i="1"/>
  <c r="X3142" i="1"/>
  <c r="V3372" i="1"/>
  <c r="W3372" i="1"/>
  <c r="X3372" i="1"/>
  <c r="V3628" i="1"/>
  <c r="W3628" i="1"/>
  <c r="X3628" i="1"/>
  <c r="V3629" i="1"/>
  <c r="W3629" i="1"/>
  <c r="X3629" i="1"/>
  <c r="V3630" i="1"/>
  <c r="W3630" i="1"/>
  <c r="X3630" i="1"/>
  <c r="V3631" i="1"/>
  <c r="W3631" i="1"/>
  <c r="X3631" i="1"/>
  <c r="V3632" i="1"/>
  <c r="W3632" i="1"/>
  <c r="X3632" i="1"/>
  <c r="V3897" i="1"/>
  <c r="W3897" i="1"/>
  <c r="X3897" i="1"/>
  <c r="V3898" i="1"/>
  <c r="W3898" i="1"/>
  <c r="X3898" i="1"/>
  <c r="V2712" i="1"/>
  <c r="W2712" i="1"/>
  <c r="X2712" i="1"/>
  <c r="V2713" i="1"/>
  <c r="W2713" i="1"/>
  <c r="X2713" i="1"/>
  <c r="V2835" i="1"/>
  <c r="W2835" i="1"/>
  <c r="X2835" i="1"/>
  <c r="V3001" i="1"/>
  <c r="W3001" i="1"/>
  <c r="X3001" i="1"/>
  <c r="V3373" i="1"/>
  <c r="W3373" i="1"/>
  <c r="X3373" i="1"/>
  <c r="V3374" i="1"/>
  <c r="W3374" i="1"/>
  <c r="X3374" i="1"/>
  <c r="V3375" i="1"/>
  <c r="W3375" i="1"/>
  <c r="X3375" i="1"/>
  <c r="V3376" i="1"/>
  <c r="W3376" i="1"/>
  <c r="X3376" i="1"/>
  <c r="V3466" i="1"/>
  <c r="W3466" i="1"/>
  <c r="X3466" i="1"/>
  <c r="V3467" i="1"/>
  <c r="W3467" i="1"/>
  <c r="X3467" i="1"/>
  <c r="V3468" i="1"/>
  <c r="W3468" i="1"/>
  <c r="X3468" i="1"/>
  <c r="V3633" i="1"/>
  <c r="W3633" i="1"/>
  <c r="X3633" i="1"/>
  <c r="V3634" i="1"/>
  <c r="W3634" i="1"/>
  <c r="X3634" i="1"/>
  <c r="V3635" i="1"/>
  <c r="W3635" i="1"/>
  <c r="X3635" i="1"/>
  <c r="V3636" i="1"/>
  <c r="W3636" i="1"/>
  <c r="X3636" i="1"/>
  <c r="V3637" i="1"/>
  <c r="W3637" i="1"/>
  <c r="X3637" i="1"/>
  <c r="V3638" i="1"/>
  <c r="W3638" i="1"/>
  <c r="X3638" i="1"/>
  <c r="V3639" i="1"/>
  <c r="W3639" i="1"/>
  <c r="X3639" i="1"/>
  <c r="V3640" i="1"/>
  <c r="W3640" i="1"/>
  <c r="X3640" i="1"/>
  <c r="V3641" i="1"/>
  <c r="W3641" i="1"/>
  <c r="X3641" i="1"/>
  <c r="V3642" i="1"/>
  <c r="W3642" i="1"/>
  <c r="X3642" i="1"/>
  <c r="V3643" i="1"/>
  <c r="W3643" i="1"/>
  <c r="X3643" i="1"/>
  <c r="V3644" i="1"/>
  <c r="W3644" i="1"/>
  <c r="X3644" i="1"/>
  <c r="V3645" i="1"/>
  <c r="W3645" i="1"/>
  <c r="X3645" i="1"/>
  <c r="V3646" i="1"/>
  <c r="W3646" i="1"/>
  <c r="X3646" i="1"/>
  <c r="V3054" i="1"/>
  <c r="W3054" i="1"/>
  <c r="X3054" i="1"/>
  <c r="V3055" i="1"/>
  <c r="W3055" i="1"/>
  <c r="X3055" i="1"/>
  <c r="V3056" i="1"/>
  <c r="W3056" i="1"/>
  <c r="X3056" i="1"/>
  <c r="V3741" i="1"/>
  <c r="W3741" i="1"/>
  <c r="X3741" i="1"/>
  <c r="V3742" i="1"/>
  <c r="W3742" i="1"/>
  <c r="X3742" i="1"/>
  <c r="V3743" i="1"/>
  <c r="W3743" i="1"/>
  <c r="X3743" i="1"/>
  <c r="V3744" i="1"/>
  <c r="W3744" i="1"/>
  <c r="X3744" i="1"/>
  <c r="V3745" i="1"/>
  <c r="W3745" i="1"/>
  <c r="X3745" i="1"/>
  <c r="V3899" i="1"/>
  <c r="W3899" i="1"/>
  <c r="X3899" i="1"/>
  <c r="V3900" i="1"/>
  <c r="W3900" i="1"/>
  <c r="X3900" i="1"/>
  <c r="V3901" i="1"/>
  <c r="W3901" i="1"/>
  <c r="X3901" i="1"/>
  <c r="V3902" i="1"/>
  <c r="W3902" i="1"/>
  <c r="X3902" i="1"/>
  <c r="V2836" i="1"/>
  <c r="W2836" i="1"/>
  <c r="X2836" i="1"/>
  <c r="V3469" i="1"/>
  <c r="W3469" i="1"/>
  <c r="X3469" i="1"/>
  <c r="V3470" i="1"/>
  <c r="W3470" i="1"/>
  <c r="X3470" i="1"/>
  <c r="V3471" i="1"/>
  <c r="W3471" i="1"/>
  <c r="X3471" i="1"/>
  <c r="V3472" i="1"/>
  <c r="W3472" i="1"/>
  <c r="X3472" i="1"/>
  <c r="V3473" i="1"/>
  <c r="W3473" i="1"/>
  <c r="X3473" i="1"/>
  <c r="V3474" i="1"/>
  <c r="W3474" i="1"/>
  <c r="X3474" i="1"/>
  <c r="V3475" i="1"/>
  <c r="W3475" i="1"/>
  <c r="X3475" i="1"/>
  <c r="V3476" i="1"/>
  <c r="W3476" i="1"/>
  <c r="X3476" i="1"/>
  <c r="V2714" i="1"/>
  <c r="W2714" i="1"/>
  <c r="X2714" i="1"/>
  <c r="V2837" i="1"/>
  <c r="W2837" i="1"/>
  <c r="X2837" i="1"/>
  <c r="V2838" i="1"/>
  <c r="W2838" i="1"/>
  <c r="X2838" i="1"/>
  <c r="V2839" i="1"/>
  <c r="W2839" i="1"/>
  <c r="X2839" i="1"/>
  <c r="V2840" i="1"/>
  <c r="W2840" i="1"/>
  <c r="X2840" i="1"/>
  <c r="V2841" i="1"/>
  <c r="W2841" i="1"/>
  <c r="X2841" i="1"/>
  <c r="V2842" i="1"/>
  <c r="W2842" i="1"/>
  <c r="X2842" i="1"/>
  <c r="V2843" i="1"/>
  <c r="W2843" i="1"/>
  <c r="X2843" i="1"/>
  <c r="V2609" i="1"/>
  <c r="W2609" i="1"/>
  <c r="X2609" i="1"/>
  <c r="V2610" i="1"/>
  <c r="W2610" i="1"/>
  <c r="X2610" i="1"/>
  <c r="V3746" i="1"/>
  <c r="W3746" i="1"/>
  <c r="X3746" i="1"/>
  <c r="V3747" i="1"/>
  <c r="W3747" i="1"/>
  <c r="X3747" i="1"/>
  <c r="V2515" i="1"/>
  <c r="W2515" i="1"/>
  <c r="X2515" i="1"/>
  <c r="V2516" i="1"/>
  <c r="W2516" i="1"/>
  <c r="X2516" i="1"/>
  <c r="V2517" i="1"/>
  <c r="W2517" i="1"/>
  <c r="X2517" i="1"/>
  <c r="V2518" i="1"/>
  <c r="W2518" i="1"/>
  <c r="X2518" i="1"/>
  <c r="V2715" i="1"/>
  <c r="W2715" i="1"/>
  <c r="X2715" i="1"/>
  <c r="V2716" i="1"/>
  <c r="W2716" i="1"/>
  <c r="X2716" i="1"/>
  <c r="V2717" i="1"/>
  <c r="W2717" i="1"/>
  <c r="X2717" i="1"/>
  <c r="V2718" i="1"/>
  <c r="W2718" i="1"/>
  <c r="X2718" i="1"/>
  <c r="V3143" i="1"/>
  <c r="W3143" i="1"/>
  <c r="X3143" i="1"/>
  <c r="V3144" i="1"/>
  <c r="W3144" i="1"/>
  <c r="X3144" i="1"/>
  <c r="V3145" i="1"/>
  <c r="W3145" i="1"/>
  <c r="X3145" i="1"/>
  <c r="V3647" i="1"/>
  <c r="W3647" i="1"/>
  <c r="X3647" i="1"/>
  <c r="V3648" i="1"/>
  <c r="W3648" i="1"/>
  <c r="X3648" i="1"/>
  <c r="V3649" i="1"/>
  <c r="W3649" i="1"/>
  <c r="X3649" i="1"/>
  <c r="V3650" i="1"/>
  <c r="W3650" i="1"/>
  <c r="X3650" i="1"/>
  <c r="V3903" i="1"/>
  <c r="W3903" i="1"/>
  <c r="X3903" i="1"/>
  <c r="V3904" i="1"/>
  <c r="W3904" i="1"/>
  <c r="X3904" i="1"/>
  <c r="V3905" i="1"/>
  <c r="W3905" i="1"/>
  <c r="X3905" i="1"/>
  <c r="V3906" i="1"/>
  <c r="W3906" i="1"/>
  <c r="X3906" i="1"/>
  <c r="V3907" i="1"/>
  <c r="W3907" i="1"/>
  <c r="X3907" i="1"/>
  <c r="V3908" i="1"/>
  <c r="W3908" i="1"/>
  <c r="X3908" i="1"/>
  <c r="V3909" i="1"/>
  <c r="W3909" i="1"/>
  <c r="X3909" i="1"/>
  <c r="V3910" i="1"/>
  <c r="W3910" i="1"/>
  <c r="X3910" i="1"/>
  <c r="V3911" i="1"/>
  <c r="W3911" i="1"/>
  <c r="X3911" i="1"/>
  <c r="V3912" i="1"/>
  <c r="W3912" i="1"/>
  <c r="X3912" i="1"/>
  <c r="V3913" i="1"/>
  <c r="W3913" i="1"/>
  <c r="X3913" i="1"/>
  <c r="V3914" i="1"/>
  <c r="W3914" i="1"/>
  <c r="X3914" i="1"/>
  <c r="V3915" i="1"/>
  <c r="W3915" i="1"/>
  <c r="X3915" i="1"/>
  <c r="V3916" i="1"/>
  <c r="W3916" i="1"/>
  <c r="X3916" i="1"/>
  <c r="V3917" i="1"/>
  <c r="W3917" i="1"/>
  <c r="X3917" i="1"/>
  <c r="V3918" i="1"/>
  <c r="W3918" i="1"/>
  <c r="X3918" i="1"/>
  <c r="V3919" i="1"/>
  <c r="W3919" i="1"/>
  <c r="X3919" i="1"/>
  <c r="V3920" i="1"/>
  <c r="W3920" i="1"/>
  <c r="X3920" i="1"/>
  <c r="V3146" i="1"/>
  <c r="W3146" i="1"/>
  <c r="X3146" i="1"/>
  <c r="V3147" i="1"/>
  <c r="W3147" i="1"/>
  <c r="X3147" i="1"/>
  <c r="V3148" i="1"/>
  <c r="W3148" i="1"/>
  <c r="X3148" i="1"/>
  <c r="V3149" i="1"/>
  <c r="W3149" i="1"/>
  <c r="X3149" i="1"/>
  <c r="V3150" i="1"/>
  <c r="W3150" i="1"/>
  <c r="X3150" i="1"/>
  <c r="V3377" i="1"/>
  <c r="W3377" i="1"/>
  <c r="X3377" i="1"/>
  <c r="V3378" i="1"/>
  <c r="W3378" i="1"/>
  <c r="X3378" i="1"/>
  <c r="V3379" i="1"/>
  <c r="W3379" i="1"/>
  <c r="X3379" i="1"/>
  <c r="V3380" i="1"/>
  <c r="W3380" i="1"/>
  <c r="X3380" i="1"/>
  <c r="V3381" i="1"/>
  <c r="W3381" i="1"/>
  <c r="X3381" i="1"/>
  <c r="V3382" i="1"/>
  <c r="W3382" i="1"/>
  <c r="X3382" i="1"/>
  <c r="V3383" i="1"/>
  <c r="W3383" i="1"/>
  <c r="X3383" i="1"/>
  <c r="V2519" i="1"/>
  <c r="W2519" i="1"/>
  <c r="X2519" i="1"/>
  <c r="V2520" i="1"/>
  <c r="W2520" i="1"/>
  <c r="X2520" i="1"/>
  <c r="V2521" i="1"/>
  <c r="W2521" i="1"/>
  <c r="X2521" i="1"/>
  <c r="V2522" i="1"/>
  <c r="W2522" i="1"/>
  <c r="X2522" i="1"/>
  <c r="V2523" i="1"/>
  <c r="W2523" i="1"/>
  <c r="X2523" i="1"/>
  <c r="V2524" i="1"/>
  <c r="W2524" i="1"/>
  <c r="X2524" i="1"/>
  <c r="V2525" i="1"/>
  <c r="W2525" i="1"/>
  <c r="X2525" i="1"/>
  <c r="V2526" i="1"/>
  <c r="W2526" i="1"/>
  <c r="X2526" i="1"/>
  <c r="V2527" i="1"/>
  <c r="W2527" i="1"/>
  <c r="X2527" i="1"/>
  <c r="V3651" i="1"/>
  <c r="W3651" i="1"/>
  <c r="X3651" i="1"/>
  <c r="V3652" i="1"/>
  <c r="W3652" i="1"/>
  <c r="X3652" i="1"/>
  <c r="V3653" i="1"/>
  <c r="W3653" i="1"/>
  <c r="X3653" i="1"/>
  <c r="V3654" i="1"/>
  <c r="W3654" i="1"/>
  <c r="X3654" i="1"/>
  <c r="V3655" i="1"/>
  <c r="W3655" i="1"/>
  <c r="X3655" i="1"/>
  <c r="V3656" i="1"/>
  <c r="W3656" i="1"/>
  <c r="X3656" i="1"/>
  <c r="V3657" i="1"/>
  <c r="W3657" i="1"/>
  <c r="X3657" i="1"/>
  <c r="V3057" i="1"/>
  <c r="W3057" i="1"/>
  <c r="X3057" i="1"/>
  <c r="V2611" i="1"/>
  <c r="W2611" i="1"/>
  <c r="X2611" i="1"/>
  <c r="V2612" i="1"/>
  <c r="W2612" i="1"/>
  <c r="X2612" i="1"/>
  <c r="V2719" i="1"/>
  <c r="W2719" i="1"/>
  <c r="X2719" i="1"/>
  <c r="V2720" i="1"/>
  <c r="W2720" i="1"/>
  <c r="X2720" i="1"/>
  <c r="V2721" i="1"/>
  <c r="W2721" i="1"/>
  <c r="X2721" i="1"/>
  <c r="V2722" i="1"/>
  <c r="W2722" i="1"/>
  <c r="X2722" i="1"/>
  <c r="V2723" i="1"/>
  <c r="W2723" i="1"/>
  <c r="X2723" i="1"/>
  <c r="V2724" i="1"/>
  <c r="W2724" i="1"/>
  <c r="X2724" i="1"/>
  <c r="V2725" i="1"/>
  <c r="W2725" i="1"/>
  <c r="X2725" i="1"/>
  <c r="V2726" i="1"/>
  <c r="W2726" i="1"/>
  <c r="X2726" i="1"/>
  <c r="V2727" i="1"/>
  <c r="W2727" i="1"/>
  <c r="X2727" i="1"/>
  <c r="V2728" i="1"/>
  <c r="W2728" i="1"/>
  <c r="X2728" i="1"/>
  <c r="V2729" i="1"/>
  <c r="W2729" i="1"/>
  <c r="X2729" i="1"/>
  <c r="V3058" i="1"/>
  <c r="W3058" i="1"/>
  <c r="X3058" i="1"/>
  <c r="V3059" i="1"/>
  <c r="W3059" i="1"/>
  <c r="X3059" i="1"/>
  <c r="V3060" i="1"/>
  <c r="W3060" i="1"/>
  <c r="X3060" i="1"/>
  <c r="V3151" i="1"/>
  <c r="W3151" i="1"/>
  <c r="X3151" i="1"/>
  <c r="V3152" i="1"/>
  <c r="W3152" i="1"/>
  <c r="X3152" i="1"/>
  <c r="V3153" i="1"/>
  <c r="W3153" i="1"/>
  <c r="X3153" i="1"/>
  <c r="V3154" i="1"/>
  <c r="W3154" i="1"/>
  <c r="X3154" i="1"/>
  <c r="V3155" i="1"/>
  <c r="W3155" i="1"/>
  <c r="X3155" i="1"/>
  <c r="V3156" i="1"/>
  <c r="W3156" i="1"/>
  <c r="X3156" i="1"/>
  <c r="V2528" i="1"/>
  <c r="W2528" i="1"/>
  <c r="X2528" i="1"/>
  <c r="V3384" i="1"/>
  <c r="W3384" i="1"/>
  <c r="X3384" i="1"/>
  <c r="V3385" i="1"/>
  <c r="W3385" i="1"/>
  <c r="X3385" i="1"/>
  <c r="V3061" i="1"/>
  <c r="W3061" i="1"/>
  <c r="X3061" i="1"/>
  <c r="V2730" i="1"/>
  <c r="W2730" i="1"/>
  <c r="X2730" i="1"/>
  <c r="V2731" i="1"/>
  <c r="W2731" i="1"/>
  <c r="X2731" i="1"/>
  <c r="V3921" i="1"/>
  <c r="W3921" i="1"/>
  <c r="X3921" i="1"/>
  <c r="V3922" i="1"/>
  <c r="W3922" i="1"/>
  <c r="X3922" i="1"/>
  <c r="V2529" i="1"/>
  <c r="W2529" i="1"/>
  <c r="X2529" i="1"/>
  <c r="V2732" i="1"/>
  <c r="W2732" i="1"/>
  <c r="X2732" i="1"/>
  <c r="V3157" i="1"/>
  <c r="W3157" i="1"/>
  <c r="X3157" i="1"/>
  <c r="V3386" i="1"/>
  <c r="W3386" i="1"/>
  <c r="X3386" i="1"/>
  <c r="V3748" i="1"/>
  <c r="W3748" i="1"/>
  <c r="X3748" i="1"/>
  <c r="V3749" i="1"/>
  <c r="W3749" i="1"/>
  <c r="X3749" i="1"/>
  <c r="V3261" i="1"/>
  <c r="W3261" i="1"/>
  <c r="X3261" i="1"/>
  <c r="V2844" i="1"/>
  <c r="W2844" i="1"/>
  <c r="X2844" i="1"/>
  <c r="V2530" i="1"/>
  <c r="W2530" i="1"/>
  <c r="X2530" i="1"/>
  <c r="V2845" i="1"/>
  <c r="W2845" i="1"/>
  <c r="X2845" i="1"/>
  <c r="V2846" i="1"/>
  <c r="W2846" i="1"/>
  <c r="X2846" i="1"/>
  <c r="V2847" i="1"/>
  <c r="W2847" i="1"/>
  <c r="X2847" i="1"/>
  <c r="V2848" i="1"/>
  <c r="W2848" i="1"/>
  <c r="X2848" i="1"/>
  <c r="V2849" i="1"/>
  <c r="W2849" i="1"/>
  <c r="X2849" i="1"/>
  <c r="V2850" i="1"/>
  <c r="W2850" i="1"/>
  <c r="X2850" i="1"/>
  <c r="V2851" i="1"/>
  <c r="W2851" i="1"/>
  <c r="X2851" i="1"/>
  <c r="V3262" i="1"/>
  <c r="W3262" i="1"/>
  <c r="X3262" i="1"/>
  <c r="V3263" i="1"/>
  <c r="W3263" i="1"/>
  <c r="X3263" i="1"/>
  <c r="V3264" i="1"/>
  <c r="W3264" i="1"/>
  <c r="X3264" i="1"/>
  <c r="V3265" i="1"/>
  <c r="W3265" i="1"/>
  <c r="X3265" i="1"/>
  <c r="V3266" i="1"/>
  <c r="W3266" i="1"/>
  <c r="X3266" i="1"/>
  <c r="V3267" i="1"/>
  <c r="W3267" i="1"/>
  <c r="X3267" i="1"/>
  <c r="V3268" i="1"/>
  <c r="W3268" i="1"/>
  <c r="X3268" i="1"/>
  <c r="V3269" i="1"/>
  <c r="W3269" i="1"/>
  <c r="X3269" i="1"/>
  <c r="V3270" i="1"/>
  <c r="W3270" i="1"/>
  <c r="X3270" i="1"/>
  <c r="V3658" i="1"/>
  <c r="W3658" i="1"/>
  <c r="X3658" i="1"/>
  <c r="V3659" i="1"/>
  <c r="W3659" i="1"/>
  <c r="X3659" i="1"/>
  <c r="V3660" i="1"/>
  <c r="W3660" i="1"/>
  <c r="X3660" i="1"/>
  <c r="V3661" i="1"/>
  <c r="W3661" i="1"/>
  <c r="X3661" i="1"/>
  <c r="V2852" i="1"/>
  <c r="W2852" i="1"/>
  <c r="X2852" i="1"/>
  <c r="V2853" i="1"/>
  <c r="W2853" i="1"/>
  <c r="X2853" i="1"/>
  <c r="V2854" i="1"/>
  <c r="W2854" i="1"/>
  <c r="X2854" i="1"/>
  <c r="V2855" i="1"/>
  <c r="W2855" i="1"/>
  <c r="X2855" i="1"/>
  <c r="V2856" i="1"/>
  <c r="W2856" i="1"/>
  <c r="X2856" i="1"/>
  <c r="V2857" i="1"/>
  <c r="W2857" i="1"/>
  <c r="X2857" i="1"/>
  <c r="V2858" i="1"/>
  <c r="W2858" i="1"/>
  <c r="X2858" i="1"/>
  <c r="V2859" i="1"/>
  <c r="W2859" i="1"/>
  <c r="X2859" i="1"/>
  <c r="V2860" i="1"/>
  <c r="W2860" i="1"/>
  <c r="X2860" i="1"/>
  <c r="V2861" i="1"/>
  <c r="W2861" i="1"/>
  <c r="X2861" i="1"/>
  <c r="V2862" i="1"/>
  <c r="W2862" i="1"/>
  <c r="X2862" i="1"/>
  <c r="V3477" i="1"/>
  <c r="W3477" i="1"/>
  <c r="X3477" i="1"/>
  <c r="V3478" i="1"/>
  <c r="W3478" i="1"/>
  <c r="X3478" i="1"/>
  <c r="V3479" i="1"/>
  <c r="W3479" i="1"/>
  <c r="X3479" i="1"/>
  <c r="V3923" i="1"/>
  <c r="W3923" i="1"/>
  <c r="X3923" i="1"/>
  <c r="V3924" i="1"/>
  <c r="W3924" i="1"/>
  <c r="X3924" i="1"/>
  <c r="V3925" i="1"/>
  <c r="W3925" i="1"/>
  <c r="X3925" i="1"/>
  <c r="V3002" i="1"/>
  <c r="W3002" i="1"/>
  <c r="X3002" i="1"/>
  <c r="V3480" i="1"/>
  <c r="W3480" i="1"/>
  <c r="X3480" i="1"/>
  <c r="V2613" i="1"/>
  <c r="W2613" i="1"/>
  <c r="X2613" i="1"/>
  <c r="V2614" i="1"/>
  <c r="W2614" i="1"/>
  <c r="X2614" i="1"/>
  <c r="V2615" i="1"/>
  <c r="W2615" i="1"/>
  <c r="X2615" i="1"/>
  <c r="V2616" i="1"/>
  <c r="W2616" i="1"/>
  <c r="X2616" i="1"/>
  <c r="V2617" i="1"/>
  <c r="W2617" i="1"/>
  <c r="X2617" i="1"/>
  <c r="V2618" i="1"/>
  <c r="W2618" i="1"/>
  <c r="X2618" i="1"/>
  <c r="V2619" i="1"/>
  <c r="W2619" i="1"/>
  <c r="X2619" i="1"/>
  <c r="V2620" i="1"/>
  <c r="W2620" i="1"/>
  <c r="X2620" i="1"/>
  <c r="V2621" i="1"/>
  <c r="W2621" i="1"/>
  <c r="X2621" i="1"/>
  <c r="V2622" i="1"/>
  <c r="W2622" i="1"/>
  <c r="X2622" i="1"/>
  <c r="V2623" i="1"/>
  <c r="W2623" i="1"/>
  <c r="X2623" i="1"/>
  <c r="V3158" i="1"/>
  <c r="W3158" i="1"/>
  <c r="X3158" i="1"/>
  <c r="V3387" i="1"/>
  <c r="W3387" i="1"/>
  <c r="X3387" i="1"/>
  <c r="V3388" i="1"/>
  <c r="W3388" i="1"/>
  <c r="X3388" i="1"/>
  <c r="V3389" i="1"/>
  <c r="W3389" i="1"/>
  <c r="X3389" i="1"/>
  <c r="V3390" i="1"/>
  <c r="W3390" i="1"/>
  <c r="X3390" i="1"/>
  <c r="V3391" i="1"/>
  <c r="W3391" i="1"/>
  <c r="X3391" i="1"/>
  <c r="V3392" i="1"/>
  <c r="W3392" i="1"/>
  <c r="X3392" i="1"/>
  <c r="V3393" i="1"/>
  <c r="W3393" i="1"/>
  <c r="X3393" i="1"/>
  <c r="V3926" i="1"/>
  <c r="W3926" i="1"/>
  <c r="X3926" i="1"/>
  <c r="V3927" i="1"/>
  <c r="W3927" i="1"/>
  <c r="X3927" i="1"/>
  <c r="V3928" i="1"/>
  <c r="W3928" i="1"/>
  <c r="X3928" i="1"/>
  <c r="V2624" i="1"/>
  <c r="W2624" i="1"/>
  <c r="X2624" i="1"/>
  <c r="V2625" i="1"/>
  <c r="W2625" i="1"/>
  <c r="X2625" i="1"/>
  <c r="V3062" i="1"/>
  <c r="W3062" i="1"/>
  <c r="X3062" i="1"/>
  <c r="V2863" i="1"/>
  <c r="W2863" i="1"/>
  <c r="X2863" i="1"/>
  <c r="V3159" i="1"/>
  <c r="W3159" i="1"/>
  <c r="X3159" i="1"/>
  <c r="V3394" i="1"/>
  <c r="W3394" i="1"/>
  <c r="X3394" i="1"/>
  <c r="V2531" i="1"/>
  <c r="W2531" i="1"/>
  <c r="X2531" i="1"/>
  <c r="V2532" i="1"/>
  <c r="W2532" i="1"/>
  <c r="X2532" i="1"/>
  <c r="V2533" i="1"/>
  <c r="W2533" i="1"/>
  <c r="X2533" i="1"/>
  <c r="V2534" i="1"/>
  <c r="W2534" i="1"/>
  <c r="X2534" i="1"/>
  <c r="V3160" i="1"/>
  <c r="W3160" i="1"/>
  <c r="X3160" i="1"/>
  <c r="V3662" i="1"/>
  <c r="W3662" i="1"/>
  <c r="X3662" i="1"/>
  <c r="V3663" i="1"/>
  <c r="W3663" i="1"/>
  <c r="X3663" i="1"/>
  <c r="V2733" i="1"/>
  <c r="W2733" i="1"/>
  <c r="X2733" i="1"/>
  <c r="V2734" i="1"/>
  <c r="W2734" i="1"/>
  <c r="X2734" i="1"/>
  <c r="V2735" i="1"/>
  <c r="W2735" i="1"/>
  <c r="X2735" i="1"/>
  <c r="V2736" i="1"/>
  <c r="W2736" i="1"/>
  <c r="X2736" i="1"/>
  <c r="V2864" i="1"/>
  <c r="W2864" i="1"/>
  <c r="X2864" i="1"/>
  <c r="V2865" i="1"/>
  <c r="W2865" i="1"/>
  <c r="X2865" i="1"/>
  <c r="V3395" i="1"/>
  <c r="W3395" i="1"/>
  <c r="X3395" i="1"/>
  <c r="V3396" i="1"/>
  <c r="W3396" i="1"/>
  <c r="X3396" i="1"/>
  <c r="V3397" i="1"/>
  <c r="W3397" i="1"/>
  <c r="X3397" i="1"/>
  <c r="V3929" i="1"/>
  <c r="W3929" i="1"/>
  <c r="X3929" i="1"/>
  <c r="V3930" i="1"/>
  <c r="W3930" i="1"/>
  <c r="X3930" i="1"/>
  <c r="V3931" i="1"/>
  <c r="W3931" i="1"/>
  <c r="X3931" i="1"/>
  <c r="V2626" i="1"/>
  <c r="W2626" i="1"/>
  <c r="X2626" i="1"/>
  <c r="V2627" i="1"/>
  <c r="W2627" i="1"/>
  <c r="X2627" i="1"/>
  <c r="V2628" i="1"/>
  <c r="W2628" i="1"/>
  <c r="X2628" i="1"/>
  <c r="V2629" i="1"/>
  <c r="W2629" i="1"/>
  <c r="X2629" i="1"/>
  <c r="V2630" i="1"/>
  <c r="W2630" i="1"/>
  <c r="X2630" i="1"/>
  <c r="V2631" i="1"/>
  <c r="W2631" i="1"/>
  <c r="X2631" i="1"/>
  <c r="V2632" i="1"/>
  <c r="W2632" i="1"/>
  <c r="X2632" i="1"/>
  <c r="V2633" i="1"/>
  <c r="W2633" i="1"/>
  <c r="X2633" i="1"/>
  <c r="V2634" i="1"/>
  <c r="W2634" i="1"/>
  <c r="X2634" i="1"/>
  <c r="V2635" i="1"/>
  <c r="W2635" i="1"/>
  <c r="X2635" i="1"/>
  <c r="V2636" i="1"/>
  <c r="W2636" i="1"/>
  <c r="X2636" i="1"/>
  <c r="V2637" i="1"/>
  <c r="W2637" i="1"/>
  <c r="X2637" i="1"/>
  <c r="V2866" i="1"/>
  <c r="W2866" i="1"/>
  <c r="X2866" i="1"/>
  <c r="V2867" i="1"/>
  <c r="W2867" i="1"/>
  <c r="X2867" i="1"/>
  <c r="V2868" i="1"/>
  <c r="W2868" i="1"/>
  <c r="X2868" i="1"/>
  <c r="V2869" i="1"/>
  <c r="W2869" i="1"/>
  <c r="X2869" i="1"/>
  <c r="V2870" i="1"/>
  <c r="W2870" i="1"/>
  <c r="X2870" i="1"/>
  <c r="V2871" i="1"/>
  <c r="W2871" i="1"/>
  <c r="X2871" i="1"/>
  <c r="V3750" i="1"/>
  <c r="W3750" i="1"/>
  <c r="X3750" i="1"/>
  <c r="V3751" i="1"/>
  <c r="W3751" i="1"/>
  <c r="X3751" i="1"/>
  <c r="V2535" i="1"/>
  <c r="W2535" i="1"/>
  <c r="X2535" i="1"/>
  <c r="V2536" i="1"/>
  <c r="W2536" i="1"/>
  <c r="X2536" i="1"/>
  <c r="V2537" i="1"/>
  <c r="W2537" i="1"/>
  <c r="X2537" i="1"/>
  <c r="V2538" i="1"/>
  <c r="W2538" i="1"/>
  <c r="X2538" i="1"/>
  <c r="V2539" i="1"/>
  <c r="W2539" i="1"/>
  <c r="X2539" i="1"/>
  <c r="V2540" i="1"/>
  <c r="W2540" i="1"/>
  <c r="X2540" i="1"/>
  <c r="V2638" i="1"/>
  <c r="W2638" i="1"/>
  <c r="X2638" i="1"/>
  <c r="V2639" i="1"/>
  <c r="W2639" i="1"/>
  <c r="X2639" i="1"/>
  <c r="V2640" i="1"/>
  <c r="W2640" i="1"/>
  <c r="X2640" i="1"/>
  <c r="V2641" i="1"/>
  <c r="W2641" i="1"/>
  <c r="X2641" i="1"/>
  <c r="V2642" i="1"/>
  <c r="W2642" i="1"/>
  <c r="X2642" i="1"/>
  <c r="V3271" i="1"/>
  <c r="W3271" i="1"/>
  <c r="X3271" i="1"/>
  <c r="V3272" i="1"/>
  <c r="W3272" i="1"/>
  <c r="X3272" i="1"/>
  <c r="V3273" i="1"/>
  <c r="W3273" i="1"/>
  <c r="X3273" i="1"/>
  <c r="V3274" i="1"/>
  <c r="W3274" i="1"/>
  <c r="X3274" i="1"/>
  <c r="V3275" i="1"/>
  <c r="W3275" i="1"/>
  <c r="X3275" i="1"/>
  <c r="V3276" i="1"/>
  <c r="W3276" i="1"/>
  <c r="X3276" i="1"/>
  <c r="V3277" i="1"/>
  <c r="W3277" i="1"/>
  <c r="X3277" i="1"/>
  <c r="V3278" i="1"/>
  <c r="W3278" i="1"/>
  <c r="X3278" i="1"/>
  <c r="V3279" i="1"/>
  <c r="W3279" i="1"/>
  <c r="X3279" i="1"/>
  <c r="V3280" i="1"/>
  <c r="W3280" i="1"/>
  <c r="X3280" i="1"/>
  <c r="V3281" i="1"/>
  <c r="W3281" i="1"/>
  <c r="X3281" i="1"/>
  <c r="V3282" i="1"/>
  <c r="W3282" i="1"/>
  <c r="X3282" i="1"/>
  <c r="V3283" i="1"/>
  <c r="W3283" i="1"/>
  <c r="X3283" i="1"/>
  <c r="V3284" i="1"/>
  <c r="W3284" i="1"/>
  <c r="X3284" i="1"/>
  <c r="V3398" i="1"/>
  <c r="W3398" i="1"/>
  <c r="X3398" i="1"/>
  <c r="V2737" i="1"/>
  <c r="W2737" i="1"/>
  <c r="X2737" i="1"/>
  <c r="V2643" i="1"/>
  <c r="W2643" i="1"/>
  <c r="X2643" i="1"/>
  <c r="V2644" i="1"/>
  <c r="W2644" i="1"/>
  <c r="X2644" i="1"/>
  <c r="V2645" i="1"/>
  <c r="W2645" i="1"/>
  <c r="X2645" i="1"/>
  <c r="V2646" i="1"/>
  <c r="W2646" i="1"/>
  <c r="X2646" i="1"/>
  <c r="V2647" i="1"/>
  <c r="W2647" i="1"/>
  <c r="X2647" i="1"/>
  <c r="V2648" i="1"/>
  <c r="W2648" i="1"/>
  <c r="X2648" i="1"/>
  <c r="V2649" i="1"/>
  <c r="W2649" i="1"/>
  <c r="X2649" i="1"/>
  <c r="V2650" i="1"/>
  <c r="W2650" i="1"/>
  <c r="X2650" i="1"/>
  <c r="V2651" i="1"/>
  <c r="W2651" i="1"/>
  <c r="X2651" i="1"/>
  <c r="V2652" i="1"/>
  <c r="W2652" i="1"/>
  <c r="X2652" i="1"/>
  <c r="V2653" i="1"/>
  <c r="W2653" i="1"/>
  <c r="X2653" i="1"/>
  <c r="V2654" i="1"/>
  <c r="W2654" i="1"/>
  <c r="X2654" i="1"/>
  <c r="V2738" i="1"/>
  <c r="W2738" i="1"/>
  <c r="X2738" i="1"/>
  <c r="V2739" i="1"/>
  <c r="W2739" i="1"/>
  <c r="X2739" i="1"/>
  <c r="V2740" i="1"/>
  <c r="W2740" i="1"/>
  <c r="X2740" i="1"/>
  <c r="V3752" i="1"/>
  <c r="W3752" i="1"/>
  <c r="X3752" i="1"/>
  <c r="V3753" i="1"/>
  <c r="W3753" i="1"/>
  <c r="X3753" i="1"/>
  <c r="V3754" i="1"/>
  <c r="W3754" i="1"/>
  <c r="X3754" i="1"/>
  <c r="V3285" i="1"/>
  <c r="W3285" i="1"/>
  <c r="X3285" i="1"/>
  <c r="V3286" i="1"/>
  <c r="W3286" i="1"/>
  <c r="X3286" i="1"/>
  <c r="V3161" i="1"/>
  <c r="W3161" i="1"/>
  <c r="X3161" i="1"/>
  <c r="V3003" i="1"/>
  <c r="W3003" i="1"/>
  <c r="X3003" i="1"/>
  <c r="V3004" i="1"/>
  <c r="W3004" i="1"/>
  <c r="X3004" i="1"/>
  <c r="V3005" i="1"/>
  <c r="W3005" i="1"/>
  <c r="X3005" i="1"/>
  <c r="V3006" i="1"/>
  <c r="W3006" i="1"/>
  <c r="X3006" i="1"/>
  <c r="V3007" i="1"/>
  <c r="W3007" i="1"/>
  <c r="X3007" i="1"/>
  <c r="V3008" i="1"/>
  <c r="W3008" i="1"/>
  <c r="X3008" i="1"/>
  <c r="V3009" i="1"/>
  <c r="W3009" i="1"/>
  <c r="X3009" i="1"/>
  <c r="V3010" i="1"/>
  <c r="W3010" i="1"/>
  <c r="X3010" i="1"/>
  <c r="V3011" i="1"/>
  <c r="W3011" i="1"/>
  <c r="X3011" i="1"/>
  <c r="V3012" i="1"/>
  <c r="W3012" i="1"/>
  <c r="X3012" i="1"/>
  <c r="V3013" i="1"/>
  <c r="W3013" i="1"/>
  <c r="X3013" i="1"/>
  <c r="V3014" i="1"/>
  <c r="W3014" i="1"/>
  <c r="X3014" i="1"/>
  <c r="V3015" i="1"/>
  <c r="W3015" i="1"/>
  <c r="X3015" i="1"/>
  <c r="V2655" i="1"/>
  <c r="W2655" i="1"/>
  <c r="X2655" i="1"/>
  <c r="V2656" i="1"/>
  <c r="W2656" i="1"/>
  <c r="X2656" i="1"/>
  <c r="V2657" i="1"/>
  <c r="W2657" i="1"/>
  <c r="X2657" i="1"/>
  <c r="V2658" i="1"/>
  <c r="W2658" i="1"/>
  <c r="X2658" i="1"/>
  <c r="V2659" i="1"/>
  <c r="W2659" i="1"/>
  <c r="X2659" i="1"/>
  <c r="V2660" i="1"/>
  <c r="W2660" i="1"/>
  <c r="X2660" i="1"/>
  <c r="V2661" i="1"/>
  <c r="W2661" i="1"/>
  <c r="X2661" i="1"/>
  <c r="V2662" i="1"/>
  <c r="W2662" i="1"/>
  <c r="X2662" i="1"/>
  <c r="V2663" i="1"/>
  <c r="W2663" i="1"/>
  <c r="X2663" i="1"/>
  <c r="V2664" i="1"/>
  <c r="W2664" i="1"/>
  <c r="X2664" i="1"/>
  <c r="V2665" i="1"/>
  <c r="W2665" i="1"/>
  <c r="X2665" i="1"/>
  <c r="V2741" i="1"/>
  <c r="W2741" i="1"/>
  <c r="X2741" i="1"/>
  <c r="V2742" i="1"/>
  <c r="W2742" i="1"/>
  <c r="X2742" i="1"/>
  <c r="V2743" i="1"/>
  <c r="W2743" i="1"/>
  <c r="X2743" i="1"/>
  <c r="V2744" i="1"/>
  <c r="W2744" i="1"/>
  <c r="X2744" i="1"/>
  <c r="V2872" i="1"/>
  <c r="W2872" i="1"/>
  <c r="X2872" i="1"/>
  <c r="V2873" i="1"/>
  <c r="W2873" i="1"/>
  <c r="X2873" i="1"/>
  <c r="V2874" i="1"/>
  <c r="W2874" i="1"/>
  <c r="X2874" i="1"/>
  <c r="V2875" i="1"/>
  <c r="W2875" i="1"/>
  <c r="X2875" i="1"/>
  <c r="V2876" i="1"/>
  <c r="W2876" i="1"/>
  <c r="X2876" i="1"/>
  <c r="V2877" i="1"/>
  <c r="W2877" i="1"/>
  <c r="X2877" i="1"/>
  <c r="V2878" i="1"/>
  <c r="W2878" i="1"/>
  <c r="X2878" i="1"/>
  <c r="V2879" i="1"/>
  <c r="W2879" i="1"/>
  <c r="X2879" i="1"/>
  <c r="V3063" i="1"/>
  <c r="W3063" i="1"/>
  <c r="X3063" i="1"/>
  <c r="V3162" i="1"/>
  <c r="W3162" i="1"/>
  <c r="X3162" i="1"/>
  <c r="V3163" i="1"/>
  <c r="W3163" i="1"/>
  <c r="X3163" i="1"/>
  <c r="V3164" i="1"/>
  <c r="W3164" i="1"/>
  <c r="X3164" i="1"/>
  <c r="V3165" i="1"/>
  <c r="W3165" i="1"/>
  <c r="X3165" i="1"/>
  <c r="V3166" i="1"/>
  <c r="W3166" i="1"/>
  <c r="X3166" i="1"/>
  <c r="V3167" i="1"/>
  <c r="W3167" i="1"/>
  <c r="X3167" i="1"/>
  <c r="V3168" i="1"/>
  <c r="W3168" i="1"/>
  <c r="X3168" i="1"/>
  <c r="V3169" i="1"/>
  <c r="W3169" i="1"/>
  <c r="X3169" i="1"/>
  <c r="V3170" i="1"/>
  <c r="W3170" i="1"/>
  <c r="X3170" i="1"/>
  <c r="V3664" i="1"/>
  <c r="W3664" i="1"/>
  <c r="X3664" i="1"/>
  <c r="V3665" i="1"/>
  <c r="W3665" i="1"/>
  <c r="X3665" i="1"/>
  <c r="V3666" i="1"/>
  <c r="W3666" i="1"/>
  <c r="X3666" i="1"/>
  <c r="V3667" i="1"/>
  <c r="W3667" i="1"/>
  <c r="X3667" i="1"/>
  <c r="V3668" i="1"/>
  <c r="W3668" i="1"/>
  <c r="X3668" i="1"/>
  <c r="V3669" i="1"/>
  <c r="W3669" i="1"/>
  <c r="X3669" i="1"/>
  <c r="V3670" i="1"/>
  <c r="W3670" i="1"/>
  <c r="X3670" i="1"/>
  <c r="V3671" i="1"/>
  <c r="W3671" i="1"/>
  <c r="X3671" i="1"/>
  <c r="V3672" i="1"/>
  <c r="W3672" i="1"/>
  <c r="X3672" i="1"/>
  <c r="V3673" i="1"/>
  <c r="W3673" i="1"/>
  <c r="X3673" i="1"/>
  <c r="V3674" i="1"/>
  <c r="W3674" i="1"/>
  <c r="X3674" i="1"/>
  <c r="V3675" i="1"/>
  <c r="W3675" i="1"/>
  <c r="X3675" i="1"/>
  <c r="V3676" i="1"/>
  <c r="W3676" i="1"/>
  <c r="X3676" i="1"/>
  <c r="V3677" i="1"/>
  <c r="W3677" i="1"/>
  <c r="X3677" i="1"/>
  <c r="V3755" i="1"/>
  <c r="W3755" i="1"/>
  <c r="X3755" i="1"/>
  <c r="V3756" i="1"/>
  <c r="W3756" i="1"/>
  <c r="X3756" i="1"/>
  <c r="V3757" i="1"/>
  <c r="W3757" i="1"/>
  <c r="X3757" i="1"/>
  <c r="V3758" i="1"/>
  <c r="W3758" i="1"/>
  <c r="X3758" i="1"/>
  <c r="V3759" i="1"/>
  <c r="W3759" i="1"/>
  <c r="X3759" i="1"/>
  <c r="V3760" i="1"/>
  <c r="W3760" i="1"/>
  <c r="X3760" i="1"/>
  <c r="V3761" i="1"/>
  <c r="W3761" i="1"/>
  <c r="X3761" i="1"/>
  <c r="V3762" i="1"/>
  <c r="W3762" i="1"/>
  <c r="X3762" i="1"/>
  <c r="V3763" i="1"/>
  <c r="W3763" i="1"/>
  <c r="X3763" i="1"/>
  <c r="V3764" i="1"/>
  <c r="W3764" i="1"/>
  <c r="X3764" i="1"/>
  <c r="V3932" i="1"/>
  <c r="W3932" i="1"/>
  <c r="X3932" i="1"/>
  <c r="V3933" i="1"/>
  <c r="W3933" i="1"/>
  <c r="X3933" i="1"/>
  <c r="V3934" i="1"/>
  <c r="W3934" i="1"/>
  <c r="X3934" i="1"/>
  <c r="V3935" i="1"/>
  <c r="W3935" i="1"/>
  <c r="X3935" i="1"/>
  <c r="V2666" i="1"/>
  <c r="W2666" i="1"/>
  <c r="X2666" i="1"/>
  <c r="V2667" i="1"/>
  <c r="W2667" i="1"/>
  <c r="X2667" i="1"/>
  <c r="V2668" i="1"/>
  <c r="W2668" i="1"/>
  <c r="X2668" i="1"/>
  <c r="V2669" i="1"/>
  <c r="W2669" i="1"/>
  <c r="X2669" i="1"/>
  <c r="V2670" i="1"/>
  <c r="W2670" i="1"/>
  <c r="X2670" i="1"/>
  <c r="V2671" i="1"/>
  <c r="W2671" i="1"/>
  <c r="X2671" i="1"/>
  <c r="V2672" i="1"/>
  <c r="W2672" i="1"/>
  <c r="X2672" i="1"/>
  <c r="V3765" i="1"/>
  <c r="W3765" i="1"/>
  <c r="X3765" i="1"/>
  <c r="V3766" i="1"/>
  <c r="W3766" i="1"/>
  <c r="X3766" i="1"/>
  <c r="V3767" i="1"/>
  <c r="W3767" i="1"/>
  <c r="X3767" i="1"/>
  <c r="V3768" i="1"/>
  <c r="W3768" i="1"/>
  <c r="X3768" i="1"/>
  <c r="V3769" i="1"/>
  <c r="W3769" i="1"/>
  <c r="X3769" i="1"/>
  <c r="V3770" i="1"/>
  <c r="W3770" i="1"/>
  <c r="X3770" i="1"/>
  <c r="V3771" i="1"/>
  <c r="W3771" i="1"/>
  <c r="X3771" i="1"/>
  <c r="V3772" i="1"/>
  <c r="W3772" i="1"/>
  <c r="X3772" i="1"/>
  <c r="V3773" i="1"/>
  <c r="W3773" i="1"/>
  <c r="X3773" i="1"/>
  <c r="V3774" i="1"/>
  <c r="W3774" i="1"/>
  <c r="X3774" i="1"/>
  <c r="V2880" i="1"/>
  <c r="W2880" i="1"/>
  <c r="X2880" i="1"/>
  <c r="V2745" i="1"/>
  <c r="W2745" i="1"/>
  <c r="X2745" i="1"/>
  <c r="V2746" i="1"/>
  <c r="W2746" i="1"/>
  <c r="X2746" i="1"/>
  <c r="V2881" i="1"/>
  <c r="W2881" i="1"/>
  <c r="X2881" i="1"/>
  <c r="V3399" i="1"/>
  <c r="W3399" i="1"/>
  <c r="X3399" i="1"/>
  <c r="V3775" i="1"/>
  <c r="W3775" i="1"/>
  <c r="X3775" i="1"/>
  <c r="V3776" i="1"/>
  <c r="W3776" i="1"/>
  <c r="X3776" i="1"/>
  <c r="V3064" i="1"/>
  <c r="W3064" i="1"/>
  <c r="X3064" i="1"/>
  <c r="V3065" i="1"/>
  <c r="W3065" i="1"/>
  <c r="X3065" i="1"/>
  <c r="V3400" i="1"/>
  <c r="W3400" i="1"/>
  <c r="X3400" i="1"/>
  <c r="V3401" i="1"/>
  <c r="W3401" i="1"/>
  <c r="X3401" i="1"/>
  <c r="V3936" i="1"/>
  <c r="W3936" i="1"/>
  <c r="X3936" i="1"/>
  <c r="V3937" i="1"/>
  <c r="W3937" i="1"/>
  <c r="X3937" i="1"/>
  <c r="V3402" i="1"/>
  <c r="W3402" i="1"/>
  <c r="X3402" i="1"/>
  <c r="V2673" i="1"/>
  <c r="W2673" i="1"/>
  <c r="X2673" i="1"/>
  <c r="V2674" i="1"/>
  <c r="W2674" i="1"/>
  <c r="X2674" i="1"/>
  <c r="V2675" i="1"/>
  <c r="W2675" i="1"/>
  <c r="X2675" i="1"/>
  <c r="V2676" i="1"/>
  <c r="W2676" i="1"/>
  <c r="X2676" i="1"/>
  <c r="V3171" i="1"/>
  <c r="W3171" i="1"/>
  <c r="X3171" i="1"/>
  <c r="V3172" i="1"/>
  <c r="W3172" i="1"/>
  <c r="X3172" i="1"/>
  <c r="V3173" i="1"/>
  <c r="W3173" i="1"/>
  <c r="X3173" i="1"/>
  <c r="V3174" i="1"/>
  <c r="W3174" i="1"/>
  <c r="X3174" i="1"/>
  <c r="V3175" i="1"/>
  <c r="W3175" i="1"/>
  <c r="X3175" i="1"/>
  <c r="V3176" i="1"/>
  <c r="W3176" i="1"/>
  <c r="X3176" i="1"/>
  <c r="V3287" i="1"/>
  <c r="W3287" i="1"/>
  <c r="X3287" i="1"/>
  <c r="V3288" i="1"/>
  <c r="W3288" i="1"/>
  <c r="X3288" i="1"/>
  <c r="V3289" i="1"/>
  <c r="W3289" i="1"/>
  <c r="X3289" i="1"/>
  <c r="V3016" i="1"/>
  <c r="W3016" i="1"/>
  <c r="X3016" i="1"/>
  <c r="V3017" i="1"/>
  <c r="W3017" i="1"/>
  <c r="X3017" i="1"/>
  <c r="V2882" i="1"/>
  <c r="W2882" i="1"/>
  <c r="X2882" i="1"/>
  <c r="V3403" i="1"/>
  <c r="W3403" i="1"/>
  <c r="X3403" i="1"/>
  <c r="V3481" i="1"/>
  <c r="W3481" i="1"/>
  <c r="X3481" i="1"/>
  <c r="V3938" i="1"/>
  <c r="W3938" i="1"/>
  <c r="X3938" i="1"/>
  <c r="V3290" i="1"/>
  <c r="W3290" i="1"/>
  <c r="X3290" i="1"/>
  <c r="V3777" i="1"/>
  <c r="W3777" i="1"/>
  <c r="X3777" i="1"/>
  <c r="V2677" i="1"/>
  <c r="W2677" i="1"/>
  <c r="X2677" i="1"/>
  <c r="V2678" i="1"/>
  <c r="W2678" i="1"/>
  <c r="X2678" i="1"/>
  <c r="V2679" i="1"/>
  <c r="W2679" i="1"/>
  <c r="X2679" i="1"/>
  <c r="V3482" i="1"/>
  <c r="W3482" i="1"/>
  <c r="X3482" i="1"/>
  <c r="V3483" i="1"/>
  <c r="W3483" i="1"/>
  <c r="X3483" i="1"/>
  <c r="V3484" i="1"/>
  <c r="W3484" i="1"/>
  <c r="X3484" i="1"/>
  <c r="V3485" i="1"/>
  <c r="W3485" i="1"/>
  <c r="X3485" i="1"/>
  <c r="V3486" i="1"/>
  <c r="W3486" i="1"/>
  <c r="X3486" i="1"/>
  <c r="V3487" i="1"/>
  <c r="W3487" i="1"/>
  <c r="X3487" i="1"/>
  <c r="V3488" i="1"/>
  <c r="W3488" i="1"/>
  <c r="X3488" i="1"/>
  <c r="V3489" i="1"/>
  <c r="W3489" i="1"/>
  <c r="X3489" i="1"/>
  <c r="V3490" i="1"/>
  <c r="W3490" i="1"/>
  <c r="X3490" i="1"/>
  <c r="V3491" i="1"/>
  <c r="W3491" i="1"/>
  <c r="X3491" i="1"/>
  <c r="V3492" i="1"/>
  <c r="W3492" i="1"/>
  <c r="X3492" i="1"/>
  <c r="V3493" i="1"/>
  <c r="W3493" i="1"/>
  <c r="X3493" i="1"/>
  <c r="V3494" i="1"/>
  <c r="W3494" i="1"/>
  <c r="X3494" i="1"/>
  <c r="V3495" i="1"/>
  <c r="W3495" i="1"/>
  <c r="X3495" i="1"/>
  <c r="V3496" i="1"/>
  <c r="W3496" i="1"/>
  <c r="X3496" i="1"/>
  <c r="V3497" i="1"/>
  <c r="W3497" i="1"/>
  <c r="X3497" i="1"/>
  <c r="V3177" i="1"/>
  <c r="W3177" i="1"/>
  <c r="X3177" i="1"/>
  <c r="V3178" i="1"/>
  <c r="W3178" i="1"/>
  <c r="X3178" i="1"/>
  <c r="V3179" i="1"/>
  <c r="W3179" i="1"/>
  <c r="X3179" i="1"/>
  <c r="V3180" i="1"/>
  <c r="W3180" i="1"/>
  <c r="X3180" i="1"/>
  <c r="V3181" i="1"/>
  <c r="W3181" i="1"/>
  <c r="X3181" i="1"/>
  <c r="V3182" i="1"/>
  <c r="W3182" i="1"/>
  <c r="X3182" i="1"/>
  <c r="V3183" i="1"/>
  <c r="W3183" i="1"/>
  <c r="X3183" i="1"/>
  <c r="V3184" i="1"/>
  <c r="W3184" i="1"/>
  <c r="X3184" i="1"/>
  <c r="V3185" i="1"/>
  <c r="W3185" i="1"/>
  <c r="X3185" i="1"/>
  <c r="V3186" i="1"/>
  <c r="W3186" i="1"/>
  <c r="X3186" i="1"/>
  <c r="V3187" i="1"/>
  <c r="W3187" i="1"/>
  <c r="X3187" i="1"/>
  <c r="V3188" i="1"/>
  <c r="W3188" i="1"/>
  <c r="X3188" i="1"/>
  <c r="V2883" i="1"/>
  <c r="W2883" i="1"/>
  <c r="X2883" i="1"/>
  <c r="V2884" i="1"/>
  <c r="W2884" i="1"/>
  <c r="X2884" i="1"/>
  <c r="V2885" i="1"/>
  <c r="W2885" i="1"/>
  <c r="X2885" i="1"/>
  <c r="V2886" i="1"/>
  <c r="W2886" i="1"/>
  <c r="X2886" i="1"/>
  <c r="V2887" i="1"/>
  <c r="W2887" i="1"/>
  <c r="X2887" i="1"/>
  <c r="V2888" i="1"/>
  <c r="W2888" i="1"/>
  <c r="X2888" i="1"/>
  <c r="V3018" i="1"/>
  <c r="W3018" i="1"/>
  <c r="X3018" i="1"/>
  <c r="V3019" i="1"/>
  <c r="W3019" i="1"/>
  <c r="X3019" i="1"/>
  <c r="V3291" i="1"/>
  <c r="W3291" i="1"/>
  <c r="X3291" i="1"/>
  <c r="V3292" i="1"/>
  <c r="W3292" i="1"/>
  <c r="X3292" i="1"/>
  <c r="V3293" i="1"/>
  <c r="W3293" i="1"/>
  <c r="X3293" i="1"/>
  <c r="V3294" i="1"/>
  <c r="W3294" i="1"/>
  <c r="X3294" i="1"/>
  <c r="V3295" i="1"/>
  <c r="W3295" i="1"/>
  <c r="X3295" i="1"/>
  <c r="V3296" i="1"/>
  <c r="W3296" i="1"/>
  <c r="X3296" i="1"/>
  <c r="V3297" i="1"/>
  <c r="W3297" i="1"/>
  <c r="X3297" i="1"/>
  <c r="V2541" i="1"/>
  <c r="W2541" i="1"/>
  <c r="X2541" i="1"/>
  <c r="V2542" i="1"/>
  <c r="W2542" i="1"/>
  <c r="X2542" i="1"/>
  <c r="V2543" i="1"/>
  <c r="W2543" i="1"/>
  <c r="X2543" i="1"/>
  <c r="V2544" i="1"/>
  <c r="W2544" i="1"/>
  <c r="X2544" i="1"/>
  <c r="V3298" i="1"/>
  <c r="W3298" i="1"/>
  <c r="X3298" i="1"/>
  <c r="V2680" i="1"/>
  <c r="W2680" i="1"/>
  <c r="X2680" i="1"/>
  <c r="V2681" i="1"/>
  <c r="W2681" i="1"/>
  <c r="X2681" i="1"/>
  <c r="V2682" i="1"/>
  <c r="W2682" i="1"/>
  <c r="X2682" i="1"/>
  <c r="V2683" i="1"/>
  <c r="W2683" i="1"/>
  <c r="X2683" i="1"/>
  <c r="V3066" i="1"/>
  <c r="W3066" i="1"/>
  <c r="X3066" i="1"/>
  <c r="V3067" i="1"/>
  <c r="W3067" i="1"/>
  <c r="X3067" i="1"/>
  <c r="V3068" i="1"/>
  <c r="W3068" i="1"/>
  <c r="X3068" i="1"/>
  <c r="V3069" i="1"/>
  <c r="W3069" i="1"/>
  <c r="X3069" i="1"/>
  <c r="V3070" i="1"/>
  <c r="W3070" i="1"/>
  <c r="X3070" i="1"/>
  <c r="V3071" i="1"/>
  <c r="W3071" i="1"/>
  <c r="X3071" i="1"/>
  <c r="V3072" i="1"/>
  <c r="W3072" i="1"/>
  <c r="X3072" i="1"/>
  <c r="V3073" i="1"/>
  <c r="W3073" i="1"/>
  <c r="X3073" i="1"/>
  <c r="V3074" i="1"/>
  <c r="W3074" i="1"/>
  <c r="X3074" i="1"/>
  <c r="V3075" i="1"/>
  <c r="W3075" i="1"/>
  <c r="X3075" i="1"/>
  <c r="V3678" i="1"/>
  <c r="W3678" i="1"/>
  <c r="X3678" i="1"/>
  <c r="V3939" i="1"/>
  <c r="W3939" i="1"/>
  <c r="X3939" i="1"/>
  <c r="V3940" i="1"/>
  <c r="W3940" i="1"/>
  <c r="X3940" i="1"/>
  <c r="V2684" i="1"/>
  <c r="W2684" i="1"/>
  <c r="X2684" i="1"/>
  <c r="V2685" i="1"/>
  <c r="W2685" i="1"/>
  <c r="X2685" i="1"/>
  <c r="V2686" i="1"/>
  <c r="W2686" i="1"/>
  <c r="X2686" i="1"/>
  <c r="V2687" i="1"/>
  <c r="W2687" i="1"/>
  <c r="X2687" i="1"/>
  <c r="V2688" i="1"/>
  <c r="W2688" i="1"/>
  <c r="X2688" i="1"/>
  <c r="V2689" i="1"/>
  <c r="W2689" i="1"/>
  <c r="X2689" i="1"/>
  <c r="V3404" i="1"/>
  <c r="W3404" i="1"/>
  <c r="X3404" i="1"/>
  <c r="V3405" i="1"/>
  <c r="W3405" i="1"/>
  <c r="X3405" i="1"/>
  <c r="V3406" i="1"/>
  <c r="W3406" i="1"/>
  <c r="X3406" i="1"/>
  <c r="V3407" i="1"/>
  <c r="W3407" i="1"/>
  <c r="X3407" i="1"/>
  <c r="V3408" i="1"/>
  <c r="W3408" i="1"/>
  <c r="X3408" i="1"/>
  <c r="V2545" i="1"/>
  <c r="W2545" i="1"/>
  <c r="X2545" i="1"/>
  <c r="V2546" i="1"/>
  <c r="W2546" i="1"/>
  <c r="X2546" i="1"/>
  <c r="V2889" i="1"/>
  <c r="W2889" i="1"/>
  <c r="X2889" i="1"/>
  <c r="V2890" i="1"/>
  <c r="W2890" i="1"/>
  <c r="X2890" i="1"/>
  <c r="V2891" i="1"/>
  <c r="W2891" i="1"/>
  <c r="X2891" i="1"/>
  <c r="V2892" i="1"/>
  <c r="W2892" i="1"/>
  <c r="X2892" i="1"/>
  <c r="V2893" i="1"/>
  <c r="W2893" i="1"/>
  <c r="X2893" i="1"/>
  <c r="V2894" i="1"/>
  <c r="W2894" i="1"/>
  <c r="X2894" i="1"/>
  <c r="V2895" i="1"/>
  <c r="W2895" i="1"/>
  <c r="X2895" i="1"/>
  <c r="V2896" i="1"/>
  <c r="W2896" i="1"/>
  <c r="X2896" i="1"/>
  <c r="V2897" i="1"/>
  <c r="W2897" i="1"/>
  <c r="X2897" i="1"/>
  <c r="V2898" i="1"/>
  <c r="W2898" i="1"/>
  <c r="X2898" i="1"/>
  <c r="V2899" i="1"/>
  <c r="W2899" i="1"/>
  <c r="X2899" i="1"/>
  <c r="V2900" i="1"/>
  <c r="W2900" i="1"/>
  <c r="X2900" i="1"/>
  <c r="V2901" i="1"/>
  <c r="W2901" i="1"/>
  <c r="X2901" i="1"/>
  <c r="V2902" i="1"/>
  <c r="W2902" i="1"/>
  <c r="X2902" i="1"/>
  <c r="V2903" i="1"/>
  <c r="W2903" i="1"/>
  <c r="X2903" i="1"/>
  <c r="V2904" i="1"/>
  <c r="W2904" i="1"/>
  <c r="X2904" i="1"/>
  <c r="V2905" i="1"/>
  <c r="W2905" i="1"/>
  <c r="X2905" i="1"/>
  <c r="V2906" i="1"/>
  <c r="W2906" i="1"/>
  <c r="X2906" i="1"/>
  <c r="V2907" i="1"/>
  <c r="W2907" i="1"/>
  <c r="X2907" i="1"/>
  <c r="V2908" i="1"/>
  <c r="W2908" i="1"/>
  <c r="X2908" i="1"/>
  <c r="V2909" i="1"/>
  <c r="W2909" i="1"/>
  <c r="X2909" i="1"/>
  <c r="V2910" i="1"/>
  <c r="W2910" i="1"/>
  <c r="X2910" i="1"/>
  <c r="V2911" i="1"/>
  <c r="W2911" i="1"/>
  <c r="X2911" i="1"/>
  <c r="V2912" i="1"/>
  <c r="W2912" i="1"/>
  <c r="X2912" i="1"/>
  <c r="V3076" i="1"/>
  <c r="W3076" i="1"/>
  <c r="X3076" i="1"/>
  <c r="V3077" i="1"/>
  <c r="W3077" i="1"/>
  <c r="X3077" i="1"/>
  <c r="V3679" i="1"/>
  <c r="W3679" i="1"/>
  <c r="X3679" i="1"/>
  <c r="V3189" i="1"/>
  <c r="W3189" i="1"/>
  <c r="X3189" i="1"/>
  <c r="V3190" i="1"/>
  <c r="W3190" i="1"/>
  <c r="X3190" i="1"/>
  <c r="V3191" i="1"/>
  <c r="W3191" i="1"/>
  <c r="X3191" i="1"/>
  <c r="V3192" i="1"/>
  <c r="W3192" i="1"/>
  <c r="X3192" i="1"/>
  <c r="V3193" i="1"/>
  <c r="W3193" i="1"/>
  <c r="X3193" i="1"/>
  <c r="V3194" i="1"/>
  <c r="W3194" i="1"/>
  <c r="X3194" i="1"/>
  <c r="V3195" i="1"/>
  <c r="W3195" i="1"/>
  <c r="X3195" i="1"/>
  <c r="V3196" i="1"/>
  <c r="W3196" i="1"/>
  <c r="X3196" i="1"/>
  <c r="V3197" i="1"/>
  <c r="W3197" i="1"/>
  <c r="X3197" i="1"/>
  <c r="V3198" i="1"/>
  <c r="W3198" i="1"/>
  <c r="X3198" i="1"/>
  <c r="V3199" i="1"/>
  <c r="W3199" i="1"/>
  <c r="X3199" i="1"/>
  <c r="V3200" i="1"/>
  <c r="W3200" i="1"/>
  <c r="X3200" i="1"/>
  <c r="V3201" i="1"/>
  <c r="W3201" i="1"/>
  <c r="X3201" i="1"/>
  <c r="V3202" i="1"/>
  <c r="W3202" i="1"/>
  <c r="X3202" i="1"/>
  <c r="V3203" i="1"/>
  <c r="W3203" i="1"/>
  <c r="X3203" i="1"/>
  <c r="V3204" i="1"/>
  <c r="W3204" i="1"/>
  <c r="X3204" i="1"/>
  <c r="V3205" i="1"/>
  <c r="W3205" i="1"/>
  <c r="X3205" i="1"/>
  <c r="V3206" i="1"/>
  <c r="W3206" i="1"/>
  <c r="X3206" i="1"/>
  <c r="V3207" i="1"/>
  <c r="W3207" i="1"/>
  <c r="X3207" i="1"/>
  <c r="V3208" i="1"/>
  <c r="W3208" i="1"/>
  <c r="X3208" i="1"/>
  <c r="V3209" i="1"/>
  <c r="W3209" i="1"/>
  <c r="X3209" i="1"/>
  <c r="V3210" i="1"/>
  <c r="W3210" i="1"/>
  <c r="X3210" i="1"/>
  <c r="V3211" i="1"/>
  <c r="W3211" i="1"/>
  <c r="X3211" i="1"/>
  <c r="V3212" i="1"/>
  <c r="W3212" i="1"/>
  <c r="X3212" i="1"/>
  <c r="V3213" i="1"/>
  <c r="W3213" i="1"/>
  <c r="X3213" i="1"/>
  <c r="V3214" i="1"/>
  <c r="W3214" i="1"/>
  <c r="X3214" i="1"/>
  <c r="V3215" i="1"/>
  <c r="W3215" i="1"/>
  <c r="X3215" i="1"/>
  <c r="V3216" i="1"/>
  <c r="W3216" i="1"/>
  <c r="X3216" i="1"/>
  <c r="V3941" i="1"/>
  <c r="W3941" i="1"/>
  <c r="X3941" i="1"/>
  <c r="V3942" i="1"/>
  <c r="W3942" i="1"/>
  <c r="X3942" i="1"/>
  <c r="V3943" i="1"/>
  <c r="W3943" i="1"/>
  <c r="X3943" i="1"/>
  <c r="V3944" i="1"/>
  <c r="W3944" i="1"/>
  <c r="X3944" i="1"/>
  <c r="V3945" i="1"/>
  <c r="W3945" i="1"/>
  <c r="X3945" i="1"/>
  <c r="V3946" i="1"/>
  <c r="W3946" i="1"/>
  <c r="X3946" i="1"/>
  <c r="V3947" i="1"/>
  <c r="W3947" i="1"/>
  <c r="X3947" i="1"/>
  <c r="V3948" i="1"/>
  <c r="W3948" i="1"/>
  <c r="X3948" i="1"/>
  <c r="V3949" i="1"/>
  <c r="W3949" i="1"/>
  <c r="X3949" i="1"/>
  <c r="V3950" i="1"/>
  <c r="W3950" i="1"/>
  <c r="X3950" i="1"/>
  <c r="V3951" i="1"/>
  <c r="W3951" i="1"/>
  <c r="X3951" i="1"/>
  <c r="V3952" i="1"/>
  <c r="W3952" i="1"/>
  <c r="X3952" i="1"/>
  <c r="V3953" i="1"/>
  <c r="W3953" i="1"/>
  <c r="X3953" i="1"/>
  <c r="V3954" i="1"/>
  <c r="W3954" i="1"/>
  <c r="X3954" i="1"/>
  <c r="V3955" i="1"/>
  <c r="W3955" i="1"/>
  <c r="X3955" i="1"/>
  <c r="V3956" i="1"/>
  <c r="W3956" i="1"/>
  <c r="X3956" i="1"/>
  <c r="V3957" i="1"/>
  <c r="W3957" i="1"/>
  <c r="X3957" i="1"/>
  <c r="V3958" i="1"/>
  <c r="W3958" i="1"/>
  <c r="X3958" i="1"/>
  <c r="V3959" i="1"/>
  <c r="W3959" i="1"/>
  <c r="X3959" i="1"/>
  <c r="V3960" i="1"/>
  <c r="W3960" i="1"/>
  <c r="X3960" i="1"/>
  <c r="V3961" i="1"/>
  <c r="W3961" i="1"/>
  <c r="X3961" i="1"/>
  <c r="V3962" i="1"/>
  <c r="W3962" i="1"/>
  <c r="X3962" i="1"/>
  <c r="V3963" i="1"/>
  <c r="W3963" i="1"/>
  <c r="X3963" i="1"/>
  <c r="V3964" i="1"/>
  <c r="W3964" i="1"/>
  <c r="X3964" i="1"/>
  <c r="V2547" i="1"/>
  <c r="W2547" i="1"/>
  <c r="X2547" i="1"/>
  <c r="V2548" i="1"/>
  <c r="W2548" i="1"/>
  <c r="X2548" i="1"/>
  <c r="V2913" i="1"/>
  <c r="W2913" i="1"/>
  <c r="X2913" i="1"/>
  <c r="V2914" i="1"/>
  <c r="W2914" i="1"/>
  <c r="X2914" i="1"/>
  <c r="V2915" i="1"/>
  <c r="W2915" i="1"/>
  <c r="X2915" i="1"/>
  <c r="V2916" i="1"/>
  <c r="W2916" i="1"/>
  <c r="X2916" i="1"/>
  <c r="V2917" i="1"/>
  <c r="W2917" i="1"/>
  <c r="X2917" i="1"/>
  <c r="V2918" i="1"/>
  <c r="W2918" i="1"/>
  <c r="X2918" i="1"/>
  <c r="V2919" i="1"/>
  <c r="W2919" i="1"/>
  <c r="X2919" i="1"/>
  <c r="V2920" i="1"/>
  <c r="W2920" i="1"/>
  <c r="X2920" i="1"/>
  <c r="V2921" i="1"/>
  <c r="W2921" i="1"/>
  <c r="X2921" i="1"/>
  <c r="V2922" i="1"/>
  <c r="W2922" i="1"/>
  <c r="X2922" i="1"/>
  <c r="V3299" i="1"/>
  <c r="W3299" i="1"/>
  <c r="X3299" i="1"/>
  <c r="V3300" i="1"/>
  <c r="W3300" i="1"/>
  <c r="X3300" i="1"/>
  <c r="V3301" i="1"/>
  <c r="W3301" i="1"/>
  <c r="X3301" i="1"/>
  <c r="V3078" i="1"/>
  <c r="W3078" i="1"/>
  <c r="X3078" i="1"/>
  <c r="V3079" i="1"/>
  <c r="W3079" i="1"/>
  <c r="X3079" i="1"/>
  <c r="V3080" i="1"/>
  <c r="W3080" i="1"/>
  <c r="X3080" i="1"/>
  <c r="V3302" i="1"/>
  <c r="W3302" i="1"/>
  <c r="X3302" i="1"/>
  <c r="V3303" i="1"/>
  <c r="W3303" i="1"/>
  <c r="X3303" i="1"/>
  <c r="V3304" i="1"/>
  <c r="W3304" i="1"/>
  <c r="X3304" i="1"/>
  <c r="V3305" i="1"/>
  <c r="W3305" i="1"/>
  <c r="X3305" i="1"/>
  <c r="V3306" i="1"/>
  <c r="W3306" i="1"/>
  <c r="X3306" i="1"/>
  <c r="V3307" i="1"/>
  <c r="W3307" i="1"/>
  <c r="X3307" i="1"/>
  <c r="V3680" i="1"/>
  <c r="W3680" i="1"/>
  <c r="X3680" i="1"/>
  <c r="V3681" i="1"/>
  <c r="W3681" i="1"/>
  <c r="X3681" i="1"/>
  <c r="V3682" i="1"/>
  <c r="W3682" i="1"/>
  <c r="X3682" i="1"/>
  <c r="V3498" i="1"/>
  <c r="W3498" i="1"/>
  <c r="X3498" i="1"/>
  <c r="V3081" i="1"/>
  <c r="W3081" i="1"/>
  <c r="X3081" i="1"/>
  <c r="V3082" i="1"/>
  <c r="W3082" i="1"/>
  <c r="X3082" i="1"/>
  <c r="V3083" i="1"/>
  <c r="W3083" i="1"/>
  <c r="X3083" i="1"/>
  <c r="V3084" i="1"/>
  <c r="W3084" i="1"/>
  <c r="X3084" i="1"/>
  <c r="V3085" i="1"/>
  <c r="W3085" i="1"/>
  <c r="X3085" i="1"/>
  <c r="V3086" i="1"/>
  <c r="W3086" i="1"/>
  <c r="X3086" i="1"/>
  <c r="V3087" i="1"/>
  <c r="W3087" i="1"/>
  <c r="X3087" i="1"/>
  <c r="V3088" i="1"/>
  <c r="W3088" i="1"/>
  <c r="X3088" i="1"/>
  <c r="V3089" i="1"/>
  <c r="W3089" i="1"/>
  <c r="X3089" i="1"/>
  <c r="V3090" i="1"/>
  <c r="W3090" i="1"/>
  <c r="X3090" i="1"/>
  <c r="V3091" i="1"/>
  <c r="W3091" i="1"/>
  <c r="X3091" i="1"/>
  <c r="V3499" i="1"/>
  <c r="W3499" i="1"/>
  <c r="X3499" i="1"/>
  <c r="V3217" i="1"/>
  <c r="W3217" i="1"/>
  <c r="X3217" i="1"/>
  <c r="V3218" i="1"/>
  <c r="W3218" i="1"/>
  <c r="X3218" i="1"/>
  <c r="V3219" i="1"/>
  <c r="W3219" i="1"/>
  <c r="X3219" i="1"/>
  <c r="V3965" i="1"/>
  <c r="W3965" i="1"/>
  <c r="X3965" i="1"/>
  <c r="V3966" i="1"/>
  <c r="W3966" i="1"/>
  <c r="X3966" i="1"/>
  <c r="V3967" i="1"/>
  <c r="W3967" i="1"/>
  <c r="X3967" i="1"/>
  <c r="V3968" i="1"/>
  <c r="W3968" i="1"/>
  <c r="X3968" i="1"/>
  <c r="V3969" i="1"/>
  <c r="W3969" i="1"/>
  <c r="X3969" i="1"/>
  <c r="V3970" i="1"/>
  <c r="W3970" i="1"/>
  <c r="X3970" i="1"/>
  <c r="V3971" i="1"/>
  <c r="W3971" i="1"/>
  <c r="X3971" i="1"/>
  <c r="V2549" i="1"/>
  <c r="W2549" i="1"/>
  <c r="X2549" i="1"/>
  <c r="V3308" i="1"/>
  <c r="W3308" i="1"/>
  <c r="X3308" i="1"/>
  <c r="V3778" i="1"/>
  <c r="W3778" i="1"/>
  <c r="X3778" i="1"/>
  <c r="V3779" i="1"/>
  <c r="W3779" i="1"/>
  <c r="X3779" i="1"/>
  <c r="V3780" i="1"/>
  <c r="W3780" i="1"/>
  <c r="X3780" i="1"/>
  <c r="V3781" i="1"/>
  <c r="W3781" i="1"/>
  <c r="X3781" i="1"/>
  <c r="V3782" i="1"/>
  <c r="W3782" i="1"/>
  <c r="X3782" i="1"/>
  <c r="V2747" i="1"/>
  <c r="W2747" i="1"/>
  <c r="X2747" i="1"/>
  <c r="V2748" i="1"/>
  <c r="W2748" i="1"/>
  <c r="X2748" i="1"/>
  <c r="V2749" i="1"/>
  <c r="W2749" i="1"/>
  <c r="X2749" i="1"/>
  <c r="V2750" i="1"/>
  <c r="W2750" i="1"/>
  <c r="X2750" i="1"/>
  <c r="V2751" i="1"/>
  <c r="W2751" i="1"/>
  <c r="X2751" i="1"/>
  <c r="V2752" i="1"/>
  <c r="W2752" i="1"/>
  <c r="X2752" i="1"/>
  <c r="V2753" i="1"/>
  <c r="W2753" i="1"/>
  <c r="X2753" i="1"/>
  <c r="V2754" i="1"/>
  <c r="W2754" i="1"/>
  <c r="X2754" i="1"/>
  <c r="V2755" i="1"/>
  <c r="W2755" i="1"/>
  <c r="X2755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<sst xmlns="http://schemas.openxmlformats.org/spreadsheetml/2006/main" count="48907" uniqueCount="4567">
  <si>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</si>
  <si>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</si>
  <si>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</si>
  <si>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</si>
  <si>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</si>
  <si>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</si>
  <si>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</si>
  <si>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</si>
  <si>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</si>
  <si>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</si>
  <si>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</si>
  <si>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</si>
  <si>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</si>
  <si>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</si>
  <si>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</si>
  <si>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</si>
  <si>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</si>
  <si>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</si>
  <si>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</si>
  <si>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</si>
  <si>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</si>
  <si>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</si>
  <si>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</si>
  <si>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</si>
  <si>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</si>
  <si>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</si>
  <si>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</si>
  <si>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</si>
  <si>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</si>
  <si>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</si>
  <si>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</si>
  <si>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</si>
  <si>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</si>
  <si>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</si>
  <si>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</si>
  <si>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</si>
  <si>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</si>
  <si>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</si>
  <si>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</si>
  <si>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</si>
  <si>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</si>
  <si>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</si>
  <si>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</si>
  <si>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</si>
  <si>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</si>
  <si>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</si>
  <si>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</si>
  <si>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</si>
  <si>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</si>
  <si>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</si>
  <si>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</si>
  <si>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</si>
  <si>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</si>
  <si>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</si>
  <si>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</si>
  <si>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</si>
  <si>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</si>
  <si>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</si>
  <si>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</si>
  <si>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</si>
  <si>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</si>
  <si>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</si>
  <si>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</si>
  <si>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</si>
  <si>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</si>
  <si>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</si>
  <si>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</si>
  <si>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</si>
  <si>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</si>
  <si>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</si>
  <si>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</si>
  <si>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</si>
  <si>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</si>
  <si>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</si>
  <si>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</si>
  <si>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</si>
  <si>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</si>
  <si>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</si>
  <si>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</si>
  <si>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</si>
  <si>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</si>
  <si>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</si>
  <si>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</si>
  <si>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</si>
  <si>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</si>
  <si>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</si>
  <si>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</si>
  <si>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</si>
  <si>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</si>
  <si>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</si>
  <si>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</si>
  <si>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</si>
  <si>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</si>
  <si>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</si>
  <si>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</si>
  <si>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</si>
  <si>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</si>
  <si>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</si>
  <si>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</si>
  <si>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</si>
  <si>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</si>
  <si>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</si>
  <si>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</si>
  <si>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</si>
  <si>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</si>
  <si>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</si>
  <si>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</si>
  <si>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</si>
  <si>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</si>
  <si>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</si>
  <si>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</si>
  <si>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</si>
  <si>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</si>
  <si>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</si>
  <si>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</si>
  <si>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</si>
  <si>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</si>
  <si>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</si>
  <si>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</si>
  <si>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</si>
  <si>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</si>
  <si>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</si>
  <si>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</si>
  <si>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</si>
  <si>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</si>
  <si>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</si>
  <si>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</si>
  <si>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</si>
  <si>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</si>
  <si>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</si>
  <si>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</si>
  <si>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</si>
  <si>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</si>
  <si>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</si>
  <si>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</si>
  <si>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</si>
  <si>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</si>
  <si>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</si>
  <si>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</si>
  <si>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</si>
  <si>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</si>
  <si>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</si>
  <si>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</si>
  <si>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</si>
  <si>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</si>
  <si>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</si>
  <si>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</si>
  <si>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</si>
  <si>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</si>
  <si>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</si>
  <si>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</si>
  <si>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</si>
  <si>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</si>
  <si>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</si>
  <si>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</si>
  <si>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</si>
  <si>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</si>
  <si>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</si>
  <si>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</si>
  <si>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</si>
  <si>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</si>
  <si>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</si>
  <si>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</si>
  <si>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</si>
  <si>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</si>
  <si>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</si>
  <si>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</si>
  <si>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</si>
  <si>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</si>
  <si>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</si>
  <si>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</si>
  <si>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</si>
  <si>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</si>
  <si>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</si>
  <si>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</si>
  <si>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</si>
  <si>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</si>
  <si>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</si>
  <si>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</si>
  <si>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</si>
  <si>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</si>
  <si>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</si>
  <si>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</si>
  <si>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</si>
  <si>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</si>
  <si>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</si>
  <si>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</si>
  <si>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</si>
  <si>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</si>
  <si>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</si>
  <si>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</si>
  <si>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</si>
  <si>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</si>
  <si>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</si>
  <si>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</si>
  <si>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</si>
  <si>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</si>
  <si>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</si>
  <si>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</si>
  <si>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</si>
  <si>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</si>
  <si>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</si>
  <si>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</si>
  <si>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</si>
  <si>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</si>
  <si>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</si>
  <si>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</si>
  <si>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</si>
  <si>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</si>
  <si>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</si>
  <si>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</si>
  <si>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</si>
  <si>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</si>
  <si>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</si>
  <si>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</si>
  <si>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</si>
  <si>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</si>
  <si>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</si>
  <si>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</si>
  <si>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</si>
  <si>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</si>
  <si>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</si>
  <si>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</si>
  <si>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</si>
  <si>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</si>
  <si>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</si>
  <si>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</si>
  <si>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</si>
  <si>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</si>
  <si>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</si>
  <si>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</si>
  <si>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</si>
  <si>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</si>
  <si>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</si>
  <si>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</si>
  <si>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</si>
  <si>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</si>
  <si>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</si>
  <si>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</si>
  <si>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</si>
  <si>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</si>
  <si>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</si>
  <si>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</si>
  <si>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</si>
  <si>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</si>
  <si>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</si>
  <si>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</si>
  <si>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</si>
  <si>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</si>
  <si>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</si>
  <si>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</si>
  <si>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</si>
  <si>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</si>
  <si>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</si>
  <si>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</si>
  <si>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</si>
  <si>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</si>
  <si>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</si>
  <si>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</si>
  <si>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</si>
  <si>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</si>
  <si>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</si>
  <si>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</si>
  <si>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</si>
  <si>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</si>
  <si>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</si>
  <si>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</si>
  <si>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</si>
  <si>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</si>
  <si>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</si>
  <si>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</si>
  <si>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</si>
  <si>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</si>
  <si>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</si>
  <si>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</si>
  <si>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</si>
  <si>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</si>
  <si>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</si>
  <si>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</si>
  <si>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</si>
  <si>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</si>
  <si>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</si>
  <si>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</si>
  <si>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</si>
  <si>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</si>
  <si>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</si>
  <si>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</si>
  <si>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</si>
  <si>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</si>
  <si>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</si>
  <si>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</si>
  <si>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</si>
  <si>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</si>
  <si>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</si>
  <si>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</si>
  <si>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</si>
  <si>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</si>
  <si>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</si>
  <si>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</si>
  <si>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</si>
  <si>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</si>
  <si>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</si>
  <si>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</si>
  <si>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</si>
  <si>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</si>
  <si>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</si>
  <si>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</si>
  <si>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</si>
  <si>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</si>
  <si>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</si>
  <si>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</si>
  <si>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</si>
  <si>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</si>
  <si>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</si>
  <si>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</si>
  <si>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</si>
  <si>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</si>
  <si>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</si>
  <si>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</si>
  <si>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</si>
  <si>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</si>
  <si>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</si>
  <si>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</si>
  <si>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</si>
  <si>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</si>
  <si>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</si>
  <si>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</si>
  <si>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</si>
  <si>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</si>
  <si>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</si>
  <si>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</si>
  <si>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</si>
  <si>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</si>
  <si>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</si>
  <si>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</si>
  <si>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</si>
  <si>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</si>
  <si>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</si>
  <si>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</si>
  <si>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</si>
  <si>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</si>
  <si>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</si>
  <si>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</si>
  <si>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</si>
  <si>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</si>
  <si>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</si>
  <si>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</si>
  <si>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</si>
  <si>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</si>
  <si>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</si>
  <si>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</si>
  <si>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</si>
  <si>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</si>
  <si>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</si>
  <si>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</si>
  <si>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</si>
  <si>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</si>
  <si>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</si>
  <si>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</si>
  <si>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</si>
  <si>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</si>
  <si>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</si>
  <si>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</si>
  <si>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</si>
  <si>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</si>
  <si>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</si>
  <si>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</si>
  <si>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</si>
  <si>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</si>
  <si>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</si>
  <si>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</si>
  <si>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</si>
  <si>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</si>
  <si>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</si>
  <si>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</si>
  <si>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</si>
  <si>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</si>
  <si>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</si>
  <si>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</si>
  <si>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</si>
  <si>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</si>
  <si>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</si>
  <si>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</si>
  <si>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</si>
  <si>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</si>
  <si>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</si>
  <si>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</si>
  <si>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</si>
  <si>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</si>
  <si>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</si>
  <si>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</si>
  <si>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</si>
  <si>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</si>
  <si>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</si>
  <si>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</si>
  <si>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</si>
  <si>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</si>
  <si>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</si>
  <si>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</si>
  <si>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</si>
  <si>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</si>
  <si>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</si>
  <si>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</si>
  <si>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</si>
  <si>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</si>
  <si>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</si>
  <si>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</si>
  <si>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</si>
  <si>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</si>
  <si>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</si>
  <si>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</si>
  <si>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</si>
  <si>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</si>
  <si>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</si>
  <si>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</si>
  <si>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</si>
  <si>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</si>
  <si>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</si>
  <si>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</si>
  <si>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</si>
  <si>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</si>
  <si>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</si>
  <si>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</si>
  <si>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</si>
  <si>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</si>
  <si>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</si>
  <si>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</si>
  <si>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</si>
  <si>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</si>
  <si>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</si>
  <si>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</si>
  <si>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</si>
  <si>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</si>
  <si>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</si>
  <si>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</si>
  <si>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</si>
  <si>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</si>
  <si>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</si>
  <si>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</si>
  <si>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</si>
  <si>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</si>
  <si>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</si>
  <si>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</si>
  <si>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</si>
  <si>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</si>
  <si>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</si>
  <si>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</si>
  <si>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</si>
  <si>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</si>
  <si>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</si>
  <si>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</si>
  <si>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</si>
  <si>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</si>
  <si>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</si>
  <si>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</si>
  <si>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</si>
  <si>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</si>
  <si>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</si>
  <si>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</si>
  <si>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</si>
  <si>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</si>
  <si>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</si>
  <si>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</si>
  <si>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</si>
  <si>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</si>
  <si>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</si>
  <si>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</si>
  <si>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</si>
  <si>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</si>
  <si>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</si>
  <si>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</si>
  <si>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</si>
  <si>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</si>
  <si>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</si>
  <si>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</si>
  <si>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</si>
  <si>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</si>
  <si>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</si>
  <si>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</si>
  <si>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</si>
  <si>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</si>
  <si>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</si>
  <si>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</si>
  <si>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</si>
  <si>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</si>
  <si>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</si>
  <si>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</si>
  <si>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</si>
  <si>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</si>
  <si>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</si>
  <si>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</si>
  <si>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</si>
  <si>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</si>
  <si>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</si>
  <si>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</si>
  <si>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</si>
  <si>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</si>
  <si>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</si>
  <si>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</si>
  <si>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</si>
  <si>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</si>
  <si>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</si>
  <si>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</si>
  <si>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</si>
  <si>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</si>
  <si>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</si>
  <si>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</si>
  <si>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</si>
  <si>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</si>
  <si>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</si>
  <si>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</si>
  <si>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</si>
  <si>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</si>
  <si>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</si>
  <si>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</si>
  <si>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</si>
  <si>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</si>
  <si>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</si>
  <si>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</si>
  <si>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</si>
  <si>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</si>
  <si>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</si>
  <si>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</si>
  <si>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</si>
  <si>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</si>
  <si>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</si>
  <si>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</si>
  <si>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</si>
  <si>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</si>
  <si>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</si>
  <si>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</si>
  <si>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</si>
  <si>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</si>
  <si>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</si>
  <si>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</si>
  <si>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</si>
  <si>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</si>
  <si>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</si>
  <si>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</si>
  <si>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</si>
  <si>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</si>
  <si>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</si>
  <si>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</si>
  <si>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</si>
  <si>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</si>
  <si>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</si>
  <si>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</si>
  <si>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</si>
  <si>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</si>
  <si>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</si>
  <si>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</si>
  <si>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</si>
  <si>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</si>
  <si>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</si>
  <si>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</si>
  <si>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</si>
  <si>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</si>
  <si>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</si>
  <si>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</si>
  <si>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</si>
  <si>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</si>
  <si>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</si>
  <si>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</si>
  <si>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</si>
  <si>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</si>
  <si>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</si>
  <si>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</si>
  <si>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</si>
  <si>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</si>
  <si>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</si>
  <si>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</si>
  <si>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</si>
  <si>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</si>
  <si>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</si>
  <si>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</si>
  <si>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</si>
  <si>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</si>
  <si>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</si>
  <si>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</si>
  <si>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</si>
  <si>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</si>
  <si>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</si>
  <si>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</si>
  <si>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</si>
  <si>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</si>
  <si>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</si>
  <si>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</si>
  <si>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</si>
  <si>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</si>
  <si>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</si>
  <si>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</si>
  <si>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</si>
  <si>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</si>
  <si>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</si>
  <si>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</si>
  <si>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</si>
  <si>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</si>
  <si>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</si>
  <si>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</si>
  <si>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</si>
  <si>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</si>
  <si>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</si>
  <si>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</si>
  <si>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</si>
  <si>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</si>
  <si>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</si>
  <si>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</si>
  <si>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</si>
  <si>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</si>
  <si>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</si>
  <si>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</si>
  <si>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</si>
  <si>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</si>
  <si>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</si>
  <si>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</si>
  <si>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</si>
  <si>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</si>
  <si>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</si>
  <si>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</si>
  <si>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</si>
  <si>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</si>
  <si>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</si>
  <si>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</si>
  <si>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</si>
  <si>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</si>
  <si>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</si>
  <si>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</si>
  <si>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</si>
  <si>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</si>
  <si>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</si>
  <si>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</si>
  <si>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</si>
  <si>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</si>
  <si>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</si>
  <si>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</si>
  <si>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</si>
  <si>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</si>
  <si>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</si>
  <si>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</si>
  <si>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</si>
  <si>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</si>
  <si>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</si>
  <si>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</si>
  <si>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</si>
  <si>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</si>
  <si>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</si>
  <si>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</si>
  <si>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</si>
  <si>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</si>
  <si>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</si>
  <si>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</si>
  <si>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</si>
  <si>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</si>
  <si>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</si>
  <si>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</si>
  <si>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</si>
  <si>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</si>
  <si>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</si>
  <si>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</si>
  <si>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</si>
  <si>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</si>
  <si>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</si>
  <si>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</si>
  <si>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</si>
  <si>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</si>
  <si>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</si>
  <si>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</si>
  <si>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</si>
  <si>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</si>
  <si>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</si>
  <si>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</si>
  <si>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</si>
  <si>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</si>
  <si>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</si>
  <si>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</si>
  <si>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</si>
  <si>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</si>
  <si>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</si>
  <si>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</si>
  <si>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</si>
  <si>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</si>
  <si>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</si>
  <si>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</si>
  <si>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</si>
  <si>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</si>
  <si>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</si>
  <si>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</si>
  <si>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</si>
  <si>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</si>
  <si>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</si>
  <si>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</si>
  <si>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</si>
  <si>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</si>
  <si>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</si>
  <si>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</si>
  <si>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</si>
  <si>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</si>
  <si>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</si>
  <si>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</si>
  <si>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</si>
  <si>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</si>
  <si>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</si>
  <si>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</si>
  <si>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</si>
  <si>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</si>
  <si>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</si>
  <si>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</si>
  <si>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</si>
  <si>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</si>
  <si>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</si>
  <si>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</si>
  <si>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</si>
  <si>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</si>
  <si>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</si>
  <si>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</si>
  <si>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</si>
  <si>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</si>
  <si>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</si>
  <si>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</si>
  <si>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</si>
  <si>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</si>
  <si>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</si>
  <si>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</si>
  <si>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</si>
  <si>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</si>
  <si>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</si>
  <si>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</si>
  <si>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</si>
  <si>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</si>
  <si>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</si>
  <si>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</si>
  <si>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</si>
  <si>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</si>
  <si>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</si>
  <si>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</si>
  <si>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</si>
  <si>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</si>
  <si>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</si>
  <si>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</si>
  <si>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</si>
  <si>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</si>
  <si>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</si>
  <si>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</si>
  <si>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</si>
  <si>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</si>
  <si>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</si>
  <si>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</si>
  <si>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</si>
  <si>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</si>
  <si>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</si>
  <si>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</si>
  <si>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</si>
  <si>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</si>
  <si>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</si>
  <si>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</si>
  <si>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</si>
  <si>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</si>
  <si>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</si>
  <si>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</si>
  <si>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</si>
  <si>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</si>
  <si>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</si>
  <si>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</si>
  <si>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</si>
  <si>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</si>
  <si>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</si>
  <si>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</si>
  <si>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</si>
  <si>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</si>
  <si>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</si>
  <si>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</si>
  <si>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</si>
  <si>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</si>
  <si>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</si>
  <si>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</si>
  <si>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</si>
  <si>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</si>
  <si>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</si>
  <si>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</si>
  <si>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</si>
  <si>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</si>
  <si>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</si>
  <si>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</si>
  <si>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</si>
  <si>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</si>
  <si>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</si>
  <si>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</si>
  <si>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</si>
  <si>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</si>
  <si>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</si>
  <si>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</si>
  <si>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</si>
  <si>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</si>
  <si>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</si>
  <si>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</si>
  <si>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</si>
  <si>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</si>
  <si>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</si>
  <si>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</si>
  <si>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</si>
  <si>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</si>
  <si>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</si>
  <si>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</si>
  <si>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</si>
  <si>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</si>
  <si>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</si>
  <si>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</si>
  <si>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</si>
  <si>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</si>
  <si>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</si>
  <si>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</si>
  <si>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</si>
  <si>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</si>
  <si>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</si>
  <si>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</si>
  <si>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</si>
  <si>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</si>
  <si>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</si>
  <si>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</si>
  <si>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</si>
  <si>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</si>
  <si>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</si>
  <si>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</si>
  <si>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</si>
  <si>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</si>
  <si>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</si>
  <si>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</si>
  <si>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</si>
  <si>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</si>
  <si>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</si>
  <si>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</si>
  <si>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</si>
  <si>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</si>
  <si>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</si>
  <si>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</si>
  <si>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</si>
  <si>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</si>
  <si>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</si>
  <si>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</si>
  <si>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</si>
  <si>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</si>
  <si>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</si>
  <si>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</si>
  <si>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</si>
  <si>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</si>
  <si>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</si>
  <si>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</si>
  <si>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</si>
  <si>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</si>
  <si>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</si>
  <si>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</si>
  <si>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</si>
  <si>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</si>
  <si>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</si>
  <si>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</si>
  <si>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</si>
  <si>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</si>
  <si>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</si>
  <si>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</si>
  <si>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</si>
  <si>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</si>
  <si>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</si>
  <si>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</si>
  <si>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</si>
  <si>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</si>
  <si>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</si>
  <si>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</si>
  <si>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</si>
  <si>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</si>
  <si>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</si>
  <si>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</si>
  <si>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</si>
  <si>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</si>
  <si>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</si>
  <si>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</si>
  <si>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</si>
  <si>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</si>
  <si>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</si>
  <si>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</si>
  <si>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</si>
  <si>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</si>
  <si>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</si>
  <si>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</si>
  <si>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</si>
  <si>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</si>
  <si>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</si>
  <si>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</si>
  <si>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</si>
  <si>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</si>
  <si>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</si>
  <si>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</si>
  <si>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</si>
  <si>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</si>
  <si>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</si>
  <si>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</si>
  <si>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</si>
  <si>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</si>
  <si>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</si>
  <si>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</si>
  <si>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</si>
  <si>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</si>
  <si>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</si>
  <si>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</si>
  <si>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</si>
  <si>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</si>
  <si>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</si>
  <si>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</si>
  <si>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</si>
  <si>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</si>
  <si>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</si>
  <si>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</si>
  <si>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</si>
  <si>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</si>
  <si>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</si>
  <si>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</si>
  <si>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</si>
  <si>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</si>
  <si>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</si>
  <si>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</si>
  <si>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</si>
  <si>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</si>
  <si>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</si>
  <si>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</si>
  <si>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</si>
  <si>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</si>
  <si>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</si>
  <si>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</si>
  <si>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</si>
  <si>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</si>
  <si>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</si>
  <si>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</si>
  <si>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</si>
  <si>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</si>
  <si>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</si>
  <si>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</si>
  <si>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</si>
  <si>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</si>
  <si>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</si>
  <si>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</si>
  <si>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</si>
  <si>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</si>
  <si>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</si>
  <si>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</si>
  <si>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</si>
  <si>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</si>
  <si>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</si>
  <si>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</si>
  <si>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</si>
  <si>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</si>
  <si>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</si>
  <si>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</si>
  <si>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</si>
  <si>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</si>
  <si>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</si>
  <si>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</si>
  <si>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</si>
  <si>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</si>
  <si>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</si>
  <si>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</si>
  <si>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</si>
  <si>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</si>
  <si>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</si>
  <si>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</si>
  <si>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</si>
  <si>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</si>
  <si>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</si>
  <si>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</si>
  <si>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</si>
  <si>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</si>
  <si>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</si>
  <si>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</si>
  <si>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</si>
  <si>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</si>
  <si>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</si>
  <si>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</si>
  <si>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</si>
  <si>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</si>
  <si>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</si>
  <si>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</si>
  <si>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</si>
  <si>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</si>
  <si>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</si>
  <si>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</si>
  <si>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</si>
  <si>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</si>
  <si>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</si>
  <si>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</si>
  <si>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</si>
  <si>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</si>
  <si>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</si>
  <si>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</si>
  <si>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</si>
  <si>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</si>
  <si>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</si>
  <si>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</si>
  <si>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</si>
  <si>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</si>
  <si>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</si>
  <si>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</si>
  <si>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</si>
  <si>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</si>
  <si>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</si>
  <si>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</si>
  <si>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</si>
  <si>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</si>
  <si>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</si>
  <si>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</si>
  <si>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</si>
  <si>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</si>
  <si>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</si>
  <si>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</si>
  <si>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</si>
  <si>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</si>
  <si>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</si>
  <si>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</si>
  <si>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</si>
  <si>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</si>
  <si>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</si>
  <si>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</si>
  <si>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</si>
  <si>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</si>
  <si>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</si>
  <si>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</si>
  <si>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</si>
  <si>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</si>
  <si>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</si>
  <si>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</si>
  <si>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</si>
  <si>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</si>
  <si>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</si>
  <si>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</si>
  <si>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</si>
  <si>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</si>
  <si>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</si>
  <si>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</si>
  <si>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</si>
  <si>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</si>
  <si>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</si>
  <si>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</si>
  <si>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</si>
  <si>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</si>
  <si>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</si>
  <si>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</si>
  <si>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</si>
  <si>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</si>
  <si>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</si>
  <si>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</si>
  <si>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</si>
  <si>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</si>
  <si>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</si>
  <si>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</si>
  <si>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</si>
  <si>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</si>
  <si>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</si>
  <si>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</si>
  <si>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</si>
  <si>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</si>
  <si>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</si>
  <si>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</si>
  <si>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</si>
  <si>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</si>
  <si>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</si>
  <si>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</si>
  <si>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</si>
  <si>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</si>
  <si>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</si>
  <si>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</si>
  <si>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</si>
  <si>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</si>
  <si>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</si>
  <si>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</si>
  <si>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</si>
  <si>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</si>
  <si>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</si>
  <si>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</si>
  <si>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</si>
  <si>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</si>
  <si>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</si>
  <si>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</si>
  <si>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</si>
  <si>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</si>
  <si>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</si>
  <si>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</si>
  <si>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</si>
  <si>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</si>
  <si>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</si>
  <si>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</si>
  <si>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</si>
  <si>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</si>
  <si>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</si>
  <si>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</si>
  <si>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</si>
  <si>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</si>
  <si>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</si>
  <si>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</si>
  <si>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</si>
  <si>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</si>
  <si>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</si>
  <si>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</si>
  <si>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</si>
  <si>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</si>
  <si>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</si>
  <si>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</si>
  <si>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</si>
  <si>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</si>
  <si>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</si>
  <si>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</si>
  <si>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</si>
  <si>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</si>
  <si>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</si>
  <si>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</si>
  <si>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</si>
  <si>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</si>
  <si>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</si>
  <si>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</si>
  <si>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</si>
  <si>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</si>
  <si>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</si>
  <si>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</si>
  <si>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</si>
  <si>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</si>
  <si>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</si>
  <si>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</si>
  <si>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</si>
  <si>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</si>
  <si>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</si>
  <si>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</si>
  <si>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</si>
  <si>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</si>
  <si>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</si>
  <si>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</si>
  <si>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</si>
  <si>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</si>
  <si>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</si>
  <si>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</si>
  <si>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</si>
  <si>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</si>
  <si>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</si>
  <si>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</si>
  <si>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</si>
  <si>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</si>
  <si>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</si>
  <si>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</si>
  <si>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</si>
  <si>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</si>
  <si>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</si>
  <si>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</si>
  <si>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</si>
  <si>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</si>
  <si>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</si>
  <si>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</si>
  <si>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</si>
  <si>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</si>
  <si>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</si>
  <si>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</si>
  <si>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</si>
  <si>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</si>
  <si>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</si>
  <si>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</si>
  <si>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</si>
  <si>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</si>
  <si>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</si>
  <si>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</si>
  <si>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</si>
  <si>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</si>
  <si>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</si>
  <si>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</si>
  <si>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</si>
  <si>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</si>
  <si>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</si>
  <si>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</si>
  <si>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</si>
  <si>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</si>
  <si>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</si>
  <si>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</si>
  <si>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</si>
  <si>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</si>
  <si>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</si>
  <si>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</si>
  <si>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</si>
  <si>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</si>
  <si>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</si>
  <si>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</si>
  <si>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</si>
  <si>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</si>
  <si>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</si>
  <si>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</si>
  <si>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</si>
  <si>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</si>
  <si>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</si>
  <si>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</si>
  <si>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</si>
  <si>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</si>
  <si>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</si>
  <si>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</si>
  <si>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</si>
  <si>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</si>
  <si>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</si>
  <si>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</si>
  <si>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</si>
  <si>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</si>
  <si>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</si>
  <si>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</si>
  <si>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</si>
  <si>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</si>
  <si>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</si>
  <si>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</si>
  <si>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</si>
  <si>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</si>
  <si>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</si>
  <si>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</si>
  <si>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</si>
  <si>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</si>
  <si>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</si>
  <si>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</si>
  <si>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</si>
  <si>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</si>
  <si>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</si>
  <si>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</si>
  <si>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</si>
  <si>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</si>
  <si>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</si>
  <si>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</si>
  <si>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</si>
  <si>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</si>
  <si>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</si>
  <si>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</si>
  <si>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</si>
  <si>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</si>
  <si>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</si>
  <si>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</si>
  <si>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</si>
  <si>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</si>
  <si>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</si>
  <si>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</si>
  <si>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</si>
  <si>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</si>
  <si>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</si>
  <si>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</si>
  <si>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</si>
  <si>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</si>
  <si>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</si>
  <si>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</si>
  <si>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</si>
  <si>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</si>
  <si>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</si>
  <si>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</si>
  <si>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</si>
  <si>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</si>
  <si>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</si>
  <si>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</si>
  <si>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</si>
  <si>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</si>
  <si>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</si>
  <si>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</si>
  <si>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</si>
  <si>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</si>
  <si>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</si>
  <si>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</si>
  <si>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</si>
  <si>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</si>
  <si>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</si>
  <si>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</si>
  <si>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</si>
  <si>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</si>
  <si>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</si>
  <si>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</si>
  <si>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</si>
  <si>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</si>
  <si>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</si>
  <si>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</si>
  <si>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</si>
  <si>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</si>
  <si>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</si>
  <si>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</si>
  <si>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</si>
  <si>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</si>
  <si>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</si>
  <si>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</si>
  <si>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</si>
  <si>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</si>
  <si>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</si>
  <si>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</si>
  <si>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</si>
  <si>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</si>
  <si>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</si>
  <si>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</si>
  <si>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</si>
  <si>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</si>
  <si>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</si>
  <si>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</si>
  <si>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</si>
  <si>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</si>
  <si>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</si>
  <si>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</si>
  <si>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</si>
  <si>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</si>
  <si>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</si>
  <si>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</si>
  <si>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</si>
  <si>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</si>
  <si>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</si>
  <si>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</si>
  <si>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</si>
  <si>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</si>
  <si>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</si>
  <si>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</si>
  <si>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</si>
  <si>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</si>
  <si>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</si>
  <si>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</si>
  <si>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</si>
  <si>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</si>
  <si>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</si>
  <si>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</si>
  <si>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</si>
  <si>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</si>
  <si>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</si>
  <si>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</si>
  <si>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</si>
  <si>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</si>
  <si>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</si>
  <si>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</si>
  <si>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</si>
  <si>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</si>
  <si>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</si>
  <si>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</si>
  <si>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</si>
  <si>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</si>
  <si>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</si>
  <si>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</si>
  <si>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</si>
  <si>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</si>
  <si>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</si>
  <si>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</si>
  <si>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</si>
  <si>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</si>
  <si>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</si>
  <si>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</si>
  <si>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</si>
  <si>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</si>
  <si>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</si>
  <si>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</si>
  <si>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</si>
  <si>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</si>
  <si>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</si>
  <si>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</si>
  <si>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</si>
  <si>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</si>
  <si>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</si>
  <si>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</si>
  <si>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</si>
  <si>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</si>
  <si>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</si>
  <si>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</si>
  <si>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</si>
  <si>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</si>
  <si>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</si>
  <si>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</si>
  <si>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</si>
  <si>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</si>
  <si>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</si>
  <si>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</si>
  <si>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</si>
  <si>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</si>
  <si>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</si>
  <si>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</si>
  <si>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</si>
  <si>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</si>
  <si>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</si>
  <si>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</si>
  <si>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</si>
  <si>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</si>
  <si>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</si>
  <si>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</si>
  <si>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</si>
  <si>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</si>
  <si>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</si>
  <si>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</si>
  <si>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</si>
  <si>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</si>
  <si>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</si>
  <si>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</si>
  <si>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</si>
  <si>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</si>
  <si>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</si>
  <si>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</si>
  <si>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</si>
  <si>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</si>
  <si>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</si>
  <si>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</si>
  <si>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</si>
  <si>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</si>
  <si>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</si>
  <si>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</si>
  <si>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</si>
  <si>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</si>
  <si>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</si>
  <si>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</si>
  <si>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</si>
  <si>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</si>
  <si>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</si>
  <si>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</si>
  <si>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</si>
  <si>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</si>
  <si>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</si>
  <si>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</si>
  <si>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</si>
  <si>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</si>
  <si>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</si>
  <si>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</si>
  <si>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</si>
  <si>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</si>
  <si>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</si>
  <si>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</si>
  <si>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</si>
  <si>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</si>
  <si>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</si>
  <si>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</si>
  <si>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</si>
  <si>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</si>
  <si>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</si>
  <si>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</si>
  <si>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</si>
  <si>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</si>
  <si>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</si>
  <si>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</si>
  <si>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</si>
  <si>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</si>
  <si>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</si>
  <si>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</si>
  <si>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</si>
  <si>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</si>
  <si>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</si>
  <si>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</si>
  <si>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</si>
  <si>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</si>
  <si>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</si>
  <si>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</si>
  <si>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</si>
  <si>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</si>
  <si>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</si>
  <si>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</si>
  <si>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</si>
  <si>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</si>
  <si>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</si>
  <si>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</si>
  <si>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</si>
  <si>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</si>
  <si>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</si>
  <si>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</si>
  <si>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</si>
  <si>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</si>
  <si>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</si>
  <si>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</si>
  <si>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</si>
  <si>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</si>
  <si>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</si>
  <si>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</si>
  <si>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</si>
  <si>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</si>
  <si>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</si>
  <si>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</si>
  <si>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</si>
  <si>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</si>
  <si>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</si>
  <si>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</si>
  <si>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</si>
  <si>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</si>
  <si>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</si>
  <si>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</si>
  <si>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</si>
  <si>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</si>
  <si>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</si>
  <si>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</si>
  <si>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</si>
  <si>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</si>
  <si>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</si>
  <si>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</si>
  <si>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</si>
  <si>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</si>
  <si>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</si>
  <si>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</si>
  <si>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</si>
  <si>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</si>
  <si>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</si>
  <si>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</si>
  <si>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</si>
  <si>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</si>
  <si>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</si>
  <si>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</si>
  <si>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</si>
  <si>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</si>
  <si>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</si>
  <si>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</si>
  <si>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</si>
  <si>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</si>
  <si>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</si>
  <si>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</si>
  <si>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</si>
  <si>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</si>
  <si>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</si>
  <si>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</si>
  <si>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</si>
  <si>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</si>
  <si>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</si>
  <si>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</si>
  <si>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</si>
  <si>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</si>
  <si>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</si>
  <si>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</si>
  <si>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</si>
  <si>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</si>
  <si>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</si>
  <si>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</si>
  <si>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</si>
  <si>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</si>
  <si>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</si>
  <si>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</si>
  <si>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</si>
  <si>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</si>
  <si>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</si>
  <si>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</si>
  <si>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</si>
  <si>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</si>
  <si>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</si>
  <si>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</si>
  <si>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</si>
  <si>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</si>
  <si>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</si>
  <si>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</si>
  <si>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</si>
  <si>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</si>
  <si>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</si>
  <si>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</si>
  <si>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</si>
  <si>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</si>
  <si>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</si>
  <si>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</si>
  <si>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</si>
  <si>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</si>
  <si>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</si>
  <si>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</si>
  <si>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</si>
  <si>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</si>
  <si>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</si>
  <si>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</si>
  <si>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</si>
  <si>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</si>
  <si>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</si>
  <si>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</si>
  <si>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</si>
  <si>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</si>
  <si>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</si>
  <si>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</si>
  <si>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</si>
  <si>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</si>
  <si>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</si>
  <si>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</si>
  <si>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</si>
  <si>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</si>
  <si>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</si>
  <si>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</si>
  <si>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</si>
  <si>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</si>
  <si>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</si>
  <si>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</si>
  <si>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</si>
  <si>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</si>
  <si>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</si>
  <si>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</si>
  <si>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</si>
  <si>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</si>
  <si>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</si>
  <si>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</si>
  <si>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</si>
  <si>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</si>
  <si>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</si>
  <si>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</si>
  <si>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</si>
  <si>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</si>
  <si>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</si>
  <si>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</si>
  <si>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</si>
  <si>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</si>
  <si>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</si>
  <si>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</si>
  <si>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</si>
  <si>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</si>
  <si>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</si>
  <si>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</si>
  <si>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</si>
  <si>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</si>
  <si>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</si>
  <si>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</si>
  <si>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</si>
  <si>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</si>
  <si>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</si>
  <si>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</si>
  <si>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</si>
  <si>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</si>
  <si>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</si>
  <si>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</si>
  <si>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</si>
  <si>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</si>
  <si>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</si>
  <si>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</si>
  <si>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</si>
  <si>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</si>
  <si>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</si>
  <si>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</si>
  <si>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</si>
  <si>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</si>
  <si>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</si>
  <si>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</si>
  <si>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</si>
  <si>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</si>
  <si>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</si>
  <si>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</si>
  <si>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</si>
  <si>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</si>
  <si>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</si>
  <si>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</si>
  <si>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</si>
  <si>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</si>
  <si>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</si>
  <si>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</si>
  <si>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</si>
  <si>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</si>
  <si>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</si>
  <si>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</si>
  <si>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</si>
  <si>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</si>
  <si>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</si>
  <si>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</si>
  <si>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</si>
  <si>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</si>
  <si>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</si>
  <si>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</si>
  <si>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</si>
  <si>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</si>
  <si>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</si>
  <si>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</si>
  <si>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</si>
  <si>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</si>
  <si>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</si>
  <si>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</si>
  <si>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</si>
  <si>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</si>
  <si>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</si>
  <si>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</si>
  <si>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</si>
  <si>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</si>
  <si>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</si>
  <si>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</si>
  <si>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</si>
  <si>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</si>
  <si>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</si>
  <si>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</si>
  <si>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</si>
  <si>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</si>
  <si>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</si>
  <si>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</si>
  <si>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</si>
  <si>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</si>
  <si>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</si>
  <si>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</si>
  <si>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</si>
  <si>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</si>
  <si>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</si>
  <si>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</si>
  <si>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</si>
  <si>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</si>
  <si>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</si>
  <si>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</si>
  <si>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</si>
  <si>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</si>
  <si>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</si>
  <si>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</si>
  <si>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</si>
  <si>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</si>
  <si>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</si>
  <si>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</si>
  <si>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</si>
  <si>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</si>
  <si>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</si>
  <si>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</si>
  <si>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</si>
  <si>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</si>
  <si>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</si>
  <si>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</si>
  <si>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</si>
  <si>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</si>
  <si>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</si>
  <si>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</si>
  <si>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</si>
  <si>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</si>
  <si>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</si>
  <si>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</si>
  <si>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</si>
  <si>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</si>
  <si>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</si>
  <si>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</si>
  <si>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</si>
  <si>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</si>
  <si>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</si>
  <si>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</si>
  <si>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</si>
  <si>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</si>
  <si>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</si>
  <si>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</si>
  <si>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</si>
  <si>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</si>
  <si>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</si>
  <si>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</si>
  <si>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</si>
  <si>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</si>
  <si>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</si>
  <si>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</si>
  <si>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</si>
  <si>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</si>
  <si>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</si>
  <si>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</si>
  <si>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</si>
  <si>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</si>
  <si>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</si>
  <si>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</si>
  <si>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</si>
  <si>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</si>
  <si>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</si>
  <si>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</si>
  <si>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</si>
  <si>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</si>
  <si>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</si>
  <si>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</si>
  <si>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</si>
  <si>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</si>
  <si>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</si>
  <si>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</si>
  <si>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</si>
  <si>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</si>
  <si>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</si>
  <si>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</si>
  <si>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</si>
  <si>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</si>
  <si>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</si>
  <si>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</si>
  <si>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</si>
  <si>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</si>
  <si>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</si>
  <si>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</si>
  <si>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</si>
  <si>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</si>
  <si>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</si>
  <si>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</si>
  <si>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</si>
  <si>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</si>
  <si>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</si>
  <si>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</si>
  <si>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</si>
  <si>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</si>
  <si>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</si>
  <si>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</si>
  <si>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</si>
  <si>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</si>
  <si>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</si>
  <si>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</si>
  <si>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</si>
  <si>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</si>
  <si>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</si>
  <si>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</si>
  <si>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</si>
  <si>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</si>
  <si>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</si>
  <si>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</si>
  <si>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</si>
  <si>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</si>
  <si>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</si>
  <si>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</si>
  <si>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</si>
  <si>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</si>
  <si>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</si>
  <si>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</si>
  <si>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</si>
  <si>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</si>
  <si>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</si>
  <si>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</si>
  <si>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</si>
  <si>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</si>
  <si>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</si>
  <si>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</si>
  <si>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</si>
  <si>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</si>
  <si>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</si>
  <si>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</si>
  <si>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</si>
  <si>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</si>
  <si>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</si>
  <si>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</si>
  <si>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</si>
  <si>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</si>
  <si>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</si>
  <si>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</si>
  <si>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</si>
  <si>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</si>
  <si>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</si>
  <si>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</si>
  <si>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</si>
  <si>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</si>
  <si>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</si>
  <si>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</si>
  <si>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</si>
  <si>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</si>
  <si>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</si>
  <si>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</si>
  <si>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</si>
  <si>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</si>
  <si>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</si>
  <si>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</si>
  <si>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</si>
  <si>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</si>
  <si>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</si>
  <si>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</si>
  <si>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</si>
  <si>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</si>
  <si>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</si>
  <si>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</si>
  <si>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</si>
  <si>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</si>
  <si>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</si>
  <si>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</si>
  <si>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</si>
  <si>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</si>
  <si>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</si>
  <si>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</si>
  <si>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</si>
  <si>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</si>
  <si>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</si>
  <si>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</si>
  <si>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</si>
  <si>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</si>
  <si>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</si>
  <si>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</si>
  <si>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</si>
  <si>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</si>
  <si>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</si>
  <si>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</si>
  <si>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</si>
  <si>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</si>
  <si>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</si>
  <si>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</si>
  <si>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</si>
  <si>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</si>
  <si>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</si>
  <si>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</si>
  <si>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</si>
  <si>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</si>
  <si>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</si>
  <si>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</si>
  <si>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</si>
  <si>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</si>
  <si>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</si>
  <si>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</si>
  <si>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</si>
  <si>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</si>
  <si>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</si>
  <si>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</si>
  <si>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</si>
  <si>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</si>
  <si>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</si>
  <si>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</si>
  <si>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</si>
  <si>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</si>
  <si>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</si>
  <si>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</si>
  <si>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</si>
  <si>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</si>
  <si>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</si>
  <si>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</si>
  <si>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</si>
  <si>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</si>
  <si>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</si>
  <si>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</si>
  <si>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</si>
  <si>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</si>
  <si>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</si>
  <si>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</si>
  <si>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</si>
  <si>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</si>
  <si>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</si>
  <si>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</si>
  <si>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</si>
  <si>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</si>
  <si>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</si>
  <si>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</si>
  <si>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</si>
  <si>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</si>
  <si>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</si>
  <si>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</si>
  <si>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</si>
  <si>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</si>
  <si>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</si>
  <si>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</si>
  <si>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</si>
  <si>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</si>
  <si>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</si>
  <si>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</si>
  <si>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</si>
  <si>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</si>
  <si>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</si>
  <si>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</si>
  <si>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</si>
  <si>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</si>
  <si>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</si>
  <si>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</si>
  <si>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</si>
  <si>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</si>
  <si>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</si>
  <si>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</si>
  <si>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</si>
  <si>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</si>
  <si>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</si>
  <si>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</si>
  <si>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</si>
  <si>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</si>
  <si>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</si>
  <si>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</si>
  <si>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</si>
  <si>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</si>
  <si>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</si>
  <si>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</si>
  <si>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</si>
  <si>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</si>
  <si>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</si>
  <si>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</si>
  <si>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</si>
  <si>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</si>
  <si>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</si>
  <si>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</si>
  <si>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</si>
  <si>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</si>
  <si>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</si>
  <si>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</si>
  <si>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</si>
  <si>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</si>
  <si>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</si>
  <si>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</si>
  <si>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</si>
  <si>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</si>
  <si>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</si>
  <si>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</si>
  <si>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</si>
  <si>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</si>
  <si>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</si>
  <si>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</si>
  <si>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</si>
  <si>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</si>
  <si>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</si>
  <si>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</si>
  <si>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</si>
  <si>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</si>
  <si>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</si>
  <si>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</si>
  <si>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</si>
  <si>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</si>
  <si>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</si>
  <si>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</si>
  <si>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</si>
  <si>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</si>
  <si>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</si>
  <si>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</si>
  <si>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</si>
  <si>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</si>
  <si>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</si>
  <si>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</si>
  <si>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</si>
  <si>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</si>
  <si>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</si>
  <si>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</si>
  <si>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</si>
  <si>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</si>
  <si>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</si>
  <si>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</si>
  <si>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</si>
  <si>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</si>
  <si>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</si>
  <si>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</si>
  <si>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</si>
  <si>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</si>
  <si>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</si>
  <si>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</si>
  <si>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</si>
  <si>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</si>
  <si>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</si>
  <si>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</si>
  <si>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</si>
  <si>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</si>
  <si>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</si>
  <si>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</si>
  <si>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</si>
  <si>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</si>
  <si>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</si>
  <si>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</si>
  <si>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</si>
  <si>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</si>
  <si>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</si>
  <si>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</si>
  <si>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</si>
  <si>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</si>
  <si>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</si>
  <si>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</si>
  <si>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</si>
  <si>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</si>
  <si>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</si>
  <si>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</si>
  <si>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</si>
  <si>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</si>
  <si>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</si>
  <si>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</si>
  <si>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</si>
  <si>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</si>
  <si>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</si>
  <si>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</si>
  <si>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</si>
  <si>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</si>
  <si>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</si>
  <si>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</si>
  <si>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</si>
  <si>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</si>
  <si>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</si>
  <si>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</si>
  <si>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</si>
  <si>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</si>
  <si>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</si>
  <si>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</si>
  <si>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</si>
  <si>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</si>
  <si>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</si>
  <si>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</si>
  <si>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</si>
  <si>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</si>
  <si>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</si>
  <si>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</si>
  <si>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</si>
  <si>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</si>
  <si>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</si>
  <si>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</si>
  <si>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</si>
  <si>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</si>
  <si>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</si>
  <si>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</si>
  <si>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</si>
  <si>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</si>
  <si>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</si>
  <si>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</si>
  <si>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</si>
  <si>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</si>
  <si>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</si>
  <si>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</si>
  <si>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</si>
  <si>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</si>
  <si>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</si>
  <si>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</si>
  <si>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</si>
  <si>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</si>
  <si>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</si>
  <si>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</si>
  <si>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</si>
  <si>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</si>
  <si>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</si>
  <si>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</si>
  <si>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</si>
  <si>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</si>
  <si>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</si>
  <si>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</si>
  <si>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</si>
  <si>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</si>
  <si>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</si>
  <si>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</si>
  <si>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</si>
  <si>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</si>
  <si>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</si>
  <si>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</si>
  <si>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</si>
  <si>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</si>
  <si>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</si>
  <si>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</si>
  <si>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</si>
  <si>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</si>
  <si>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</si>
  <si>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</si>
  <si>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</si>
  <si>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</si>
  <si>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</si>
  <si>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</si>
  <si>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</si>
  <si>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</si>
  <si>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</si>
  <si>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</si>
  <si>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</si>
  <si>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</si>
  <si>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</si>
  <si>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</si>
  <si>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</si>
  <si>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</si>
  <si>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</si>
  <si>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</si>
  <si>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</si>
  <si>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</si>
  <si>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</si>
  <si>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</si>
  <si>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</si>
  <si>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</si>
  <si>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</si>
  <si>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</si>
  <si>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</si>
  <si>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</si>
  <si>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</si>
  <si>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</si>
  <si>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</si>
  <si>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</si>
  <si>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</si>
  <si>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</si>
  <si>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</si>
  <si>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</si>
  <si>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</si>
  <si>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</si>
  <si>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</si>
  <si>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</si>
  <si>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</si>
  <si>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</si>
  <si>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</si>
  <si>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</si>
  <si>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</si>
  <si>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</si>
  <si>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</si>
  <si>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</si>
  <si>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</si>
  <si>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</si>
  <si>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</si>
  <si>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</si>
  <si>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</si>
  <si>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</si>
  <si>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</si>
  <si>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</si>
  <si>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</si>
  <si>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</si>
  <si>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</si>
  <si>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</si>
  <si>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</si>
  <si>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</si>
  <si>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</si>
  <si>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</si>
  <si>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</si>
  <si>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</si>
  <si>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</si>
  <si>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</si>
  <si>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</si>
  <si>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</si>
  <si>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</si>
  <si>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</si>
  <si>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</si>
  <si>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</si>
  <si>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</si>
  <si>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</si>
  <si>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</si>
  <si>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</si>
  <si>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</si>
  <si>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</si>
  <si>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</si>
  <si>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</si>
  <si>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</si>
  <si>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</si>
  <si>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</si>
  <si>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</si>
  <si>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</si>
  <si>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</si>
  <si>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</si>
  <si>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</si>
  <si>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</si>
  <si>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</si>
  <si>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</si>
  <si>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</si>
  <si>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</si>
  <si>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</si>
  <si>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</si>
  <si>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</si>
  <si>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</si>
  <si>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</si>
  <si>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</si>
  <si>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</si>
  <si>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</si>
  <si>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</si>
  <si>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</si>
  <si>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</si>
  <si>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</si>
  <si>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</si>
  <si>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</si>
  <si>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</si>
  <si>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</si>
  <si>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</si>
  <si>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</si>
  <si>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</si>
  <si>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</si>
  <si>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</si>
  <si>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</si>
  <si>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</si>
  <si>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</si>
  <si>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</si>
  <si>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</si>
  <si>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</si>
  <si>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</si>
  <si>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</si>
  <si>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</si>
  <si>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</si>
  <si>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</si>
  <si>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</si>
  <si>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</si>
  <si>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</si>
  <si>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</si>
  <si>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</si>
  <si>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</si>
  <si>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</si>
  <si>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</si>
  <si>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</si>
  <si>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</si>
  <si>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</si>
  <si>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</si>
  <si>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</si>
  <si>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</si>
  <si>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</si>
  <si>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</si>
  <si>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</si>
  <si>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</si>
  <si>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</si>
  <si>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</si>
  <si>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</si>
  <si>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</si>
  <si>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</si>
  <si>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</si>
  <si>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</si>
  <si>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</si>
  <si>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</si>
  <si>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</si>
  <si>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</si>
  <si>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</si>
  <si>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</si>
  <si>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</si>
  <si>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</si>
  <si>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</si>
  <si>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</si>
  <si>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</si>
  <si>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</si>
  <si>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</si>
  <si>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</si>
  <si>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</si>
  <si>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</si>
  <si>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</si>
  <si>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</si>
  <si>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</si>
  <si>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</si>
  <si>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</si>
  <si>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</si>
  <si>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</si>
  <si>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</si>
  <si>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</si>
  <si>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</si>
  <si>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</si>
  <si>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</si>
  <si>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</si>
  <si>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</si>
  <si>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</si>
  <si>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</si>
  <si>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</si>
  <si>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</si>
  <si>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</si>
  <si>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</si>
  <si>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</si>
  <si>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</si>
  <si>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</si>
  <si>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</si>
  <si>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</si>
  <si>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</si>
  <si>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</si>
  <si>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</si>
  <si>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</si>
  <si>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</si>
  <si>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</si>
  <si>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</si>
  <si>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</si>
  <si>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</si>
  <si>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</si>
  <si>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</si>
  <si>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</si>
  <si>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</si>
  <si>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</si>
  <si>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</si>
  <si>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</si>
  <si>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</si>
  <si>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</si>
  <si>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</si>
  <si>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</si>
  <si>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</si>
  <si>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</si>
  <si>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</si>
  <si>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</si>
  <si>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</si>
  <si>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</si>
  <si>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</si>
  <si>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</si>
  <si>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</si>
  <si>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</si>
  <si>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</si>
  <si>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</si>
  <si>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</si>
  <si>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</si>
  <si>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</si>
  <si>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</si>
  <si>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</si>
  <si>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</si>
  <si>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</si>
  <si>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</si>
  <si>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</si>
  <si>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</si>
  <si>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</si>
  <si>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</si>
  <si>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</si>
  <si>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</si>
  <si>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</si>
  <si>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</si>
  <si>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</si>
  <si>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</si>
  <si>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</si>
  <si>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</si>
  <si>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</si>
  <si>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</si>
  <si>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</si>
  <si>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</si>
  <si>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</si>
  <si>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</si>
  <si>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</si>
  <si>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</si>
  <si>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</si>
  <si>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</si>
  <si>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</si>
  <si>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</si>
  <si>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</si>
  <si>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</si>
  <si>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</si>
  <si>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</si>
  <si>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</si>
  <si>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</si>
  <si>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</si>
  <si>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</si>
  <si>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</si>
  <si>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</si>
  <si>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</si>
  <si>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</si>
  <si>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</si>
  <si>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</si>
  <si>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</si>
  <si>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</si>
  <si>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</si>
  <si>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</si>
  <si>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</si>
  <si>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</si>
  <si>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</si>
  <si>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</si>
  <si>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</si>
  <si>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</si>
  <si>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</si>
  <si>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</si>
  <si>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</si>
  <si>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</si>
  <si>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</si>
  <si>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</si>
  <si>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</si>
  <si>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</si>
  <si>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</si>
  <si>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</si>
  <si>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</si>
  <si>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</si>
  <si>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</si>
  <si>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</si>
  <si>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</si>
  <si>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</si>
  <si>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</si>
  <si>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</si>
  <si>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</si>
  <si>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</si>
  <si>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</si>
  <si>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</si>
  <si>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</si>
  <si>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</si>
  <si>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</si>
  <si>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</si>
  <si>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</si>
  <si>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</si>
  <si>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</si>
  <si>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</si>
  <si>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</si>
  <si>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</si>
  <si>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</si>
  <si>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</si>
  <si>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</si>
  <si>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</si>
  <si>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</si>
  <si>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</si>
  <si>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</si>
  <si>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</si>
  <si>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</si>
  <si>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</si>
  <si>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</si>
  <si>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</si>
  <si>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</si>
  <si>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</si>
  <si>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</si>
  <si>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</si>
  <si>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</si>
  <si>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</si>
  <si>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</si>
  <si>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</si>
  <si>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</si>
  <si>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</si>
  <si>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</si>
  <si>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</si>
  <si>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</si>
  <si>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</si>
  <si>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</si>
  <si>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</si>
  <si>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</si>
  <si>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</si>
  <si>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</si>
  <si>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</si>
  <si>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</si>
  <si>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</si>
  <si>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</si>
  <si>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</si>
  <si>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</si>
  <si>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</si>
  <si>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</si>
  <si>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</si>
  <si>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</si>
  <si>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</si>
  <si>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</si>
  <si>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</si>
  <si>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</si>
  <si>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</si>
  <si>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</si>
  <si>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</si>
  <si>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</si>
  <si>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</si>
  <si>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</si>
  <si>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</si>
  <si>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</si>
  <si>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</si>
  <si>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</si>
  <si>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</si>
  <si>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</si>
  <si>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</si>
  <si>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</si>
  <si>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</si>
  <si>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</si>
  <si>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</si>
  <si>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</si>
  <si>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</si>
  <si>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</si>
  <si>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</si>
  <si>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</si>
  <si>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</si>
  <si>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</si>
  <si>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</si>
  <si>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</si>
  <si>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</si>
  <si>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</si>
  <si>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</si>
  <si>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</si>
  <si>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</si>
  <si>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</si>
  <si>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</si>
  <si>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</si>
  <si>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</si>
  <si>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</si>
  <si>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</si>
  <si>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</si>
  <si>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</si>
  <si>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</si>
  <si>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</si>
  <si>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</si>
  <si>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</si>
  <si>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</si>
  <si>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</si>
  <si>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</si>
  <si>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</si>
  <si>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</si>
  <si>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</si>
  <si>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</si>
  <si>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</si>
  <si>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</si>
  <si>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</si>
  <si>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</si>
  <si>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</si>
  <si>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</si>
  <si>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</si>
  <si>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</si>
  <si>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</si>
  <si>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</si>
  <si>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</si>
  <si>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</si>
  <si>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</si>
  <si>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</si>
  <si>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</si>
  <si>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</si>
  <si>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</si>
  <si>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</si>
  <si>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</si>
  <si>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</si>
  <si>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</si>
  <si>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</si>
  <si>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</si>
  <si>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</si>
  <si>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</si>
  <si>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</si>
  <si>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</si>
  <si>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</si>
  <si>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</si>
  <si>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</si>
  <si>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</si>
  <si>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</si>
  <si>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</si>
  <si>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</si>
  <si>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</si>
  <si>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</si>
  <si>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</si>
  <si>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</si>
  <si>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</si>
  <si>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</si>
  <si>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</si>
  <si>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</si>
  <si>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</si>
  <si>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</si>
  <si>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</si>
  <si>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</si>
  <si>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</si>
  <si>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</si>
  <si>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</si>
  <si>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</si>
  <si>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</si>
  <si>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</si>
  <si>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</si>
  <si>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</si>
  <si>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</si>
  <si>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</si>
  <si>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</si>
  <si>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</si>
  <si>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</si>
  <si>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</si>
  <si>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</si>
  <si>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</si>
  <si>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</si>
  <si>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</si>
  <si>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</si>
  <si>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</si>
  <si>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</si>
  <si>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</si>
  <si>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</si>
  <si>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</si>
  <si>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</si>
  <si>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</si>
  <si>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</si>
  <si>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</si>
  <si>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</si>
  <si>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</si>
  <si>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</si>
  <si>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</si>
  <si>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</si>
  <si>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</si>
  <si>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</si>
  <si>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</si>
  <si>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</si>
  <si>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</si>
  <si>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</si>
  <si>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</si>
  <si>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</si>
  <si>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</si>
  <si>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</si>
  <si>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</si>
  <si>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</si>
  <si>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</si>
  <si>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</si>
  <si>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</si>
  <si>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</si>
  <si>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</si>
  <si>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</si>
  <si>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</si>
  <si>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</si>
  <si>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</si>
  <si>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</si>
  <si>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</si>
  <si>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</si>
  <si>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</si>
  <si>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</si>
  <si>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</si>
  <si>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</si>
  <si>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</si>
  <si>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</si>
  <si>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</si>
  <si>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</si>
  <si>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</si>
  <si>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</si>
  <si>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</si>
  <si>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</si>
  <si>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</si>
  <si>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</si>
  <si>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</si>
  <si>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</si>
  <si>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</si>
  <si>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</si>
  <si>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</si>
  <si>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</si>
  <si>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</si>
  <si>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</si>
  <si>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</si>
  <si>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</si>
  <si>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</si>
  <si>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</si>
  <si>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</si>
  <si>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</si>
  <si>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</si>
  <si>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</si>
  <si>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</si>
  <si>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</si>
  <si>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</si>
  <si>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</si>
  <si>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</si>
  <si>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</si>
  <si>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</si>
  <si>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</si>
  <si>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</si>
  <si>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</si>
  <si>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</si>
  <si>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</si>
  <si>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</si>
  <si>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</si>
  <si>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</si>
  <si>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</si>
  <si>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</si>
  <si>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</si>
  <si>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</si>
  <si>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</si>
  <si>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</si>
  <si>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</si>
  <si>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</si>
  <si>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</si>
  <si>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</si>
  <si>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</si>
  <si>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</si>
  <si>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</si>
  <si>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</si>
  <si>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</si>
  <si>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</si>
  <si>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</si>
  <si>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</si>
  <si>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</si>
  <si>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</si>
  <si>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</si>
  <si>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</si>
  <si>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</si>
  <si>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</si>
  <si>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</si>
  <si>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</si>
  <si>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</si>
  <si>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</si>
  <si>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</si>
  <si>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</si>
  <si>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</si>
  <si>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</si>
  <si>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</si>
  <si>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</si>
  <si>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</si>
  <si>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</si>
  <si>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</si>
  <si>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</si>
  <si>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</si>
  <si>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</si>
  <si>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</si>
  <si>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</si>
  <si>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</si>
  <si>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</si>
  <si>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</si>
  <si>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</si>
  <si>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</si>
  <si>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</si>
  <si>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</si>
  <si>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</si>
  <si>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</si>
  <si>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</si>
  <si>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</si>
  <si>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</si>
  <si>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</si>
  <si>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</si>
  <si>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</si>
  <si>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</si>
  <si>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</si>
  <si>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</si>
  <si>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</si>
  <si>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</si>
  <si>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</si>
  <si>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</si>
  <si>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</si>
  <si>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</si>
  <si>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</si>
  <si>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</si>
  <si>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</si>
  <si>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</si>
  <si>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</si>
  <si>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</si>
  <si>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</si>
  <si>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</si>
  <si>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</si>
  <si>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</si>
  <si>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</si>
  <si>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</si>
  <si>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</si>
  <si>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</si>
  <si>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</si>
  <si>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</si>
  <si>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</si>
  <si>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</si>
  <si>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</si>
  <si>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</si>
  <si>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</si>
  <si>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</si>
  <si>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</si>
  <si>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</si>
  <si>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</si>
  <si>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</si>
  <si>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</si>
  <si>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</si>
  <si>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</si>
  <si>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</si>
  <si>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</si>
  <si>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</si>
  <si>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</si>
  <si>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</si>
  <si>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</si>
  <si>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</si>
  <si>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</si>
  <si>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</si>
  <si>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</si>
  <si>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</si>
  <si>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</si>
  <si>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</si>
  <si>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</si>
  <si>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</si>
  <si>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</si>
  <si>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</si>
  <si>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</si>
  <si>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</si>
  <si>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</si>
  <si>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</si>
  <si>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</si>
  <si>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</si>
  <si>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</si>
  <si>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</si>
  <si>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</si>
  <si>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</si>
  <si>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</si>
  <si>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</si>
  <si>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</si>
  <si>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</si>
  <si>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</si>
  <si>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</si>
  <si>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</si>
  <si>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</si>
  <si>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</si>
  <si>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</si>
  <si>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</si>
  <si>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</si>
  <si>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</si>
  <si>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</si>
  <si>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</si>
  <si>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</si>
  <si>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</si>
  <si>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</si>
  <si>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</si>
  <si>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</si>
  <si>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</si>
  <si>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</si>
  <si>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</si>
  <si>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</si>
  <si>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</si>
  <si>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</si>
  <si>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</si>
  <si>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</si>
  <si>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</si>
  <si>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</si>
  <si>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</si>
  <si>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</si>
  <si>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</si>
  <si>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</si>
  <si>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</si>
  <si>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</si>
  <si>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</si>
  <si>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</si>
  <si>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</si>
  <si>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</si>
  <si>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</si>
  <si>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</si>
  <si>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</si>
  <si>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</si>
  <si>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</si>
  <si>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</si>
  <si>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</si>
  <si>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</si>
  <si>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</si>
  <si>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</si>
  <si>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</si>
  <si>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</si>
  <si>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</si>
  <si>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</si>
  <si>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</si>
  <si>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</si>
  <si>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</si>
  <si>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</si>
  <si>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</si>
  <si>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</si>
  <si>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</si>
  <si>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</si>
  <si>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</si>
  <si>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</si>
  <si>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</si>
  <si>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</si>
  <si>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</si>
  <si>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</si>
  <si>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</si>
  <si>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</si>
  <si>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</si>
  <si>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</si>
  <si>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</si>
  <si>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</si>
  <si>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</si>
  <si>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</si>
  <si>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</si>
  <si>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</si>
  <si>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</si>
  <si>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</si>
  <si>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</si>
  <si>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</si>
  <si>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</si>
  <si>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</si>
  <si>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</si>
  <si>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</si>
  <si>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</si>
  <si>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</si>
  <si>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</si>
  <si>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</si>
  <si>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</si>
  <si>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</si>
  <si>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</si>
  <si>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</si>
  <si>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</si>
  <si>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</si>
  <si>
    <t>000000040882-NF-1</t>
  </si>
  <si>
    <t>DOC. ORI. 000000048498-PD</t>
  </si>
  <si>
    <t>000000040918-NF-1</t>
  </si>
  <si>
    <t>DOC. ORI. 000000048523-PD</t>
  </si>
  <si>
    <t>ATLAS CASA E CONSTRUCAO LTDA</t>
  </si>
  <si>
    <t>000000040971-NF-1</t>
  </si>
  <si>
    <t>DOC. ORI. 000000048575-PD</t>
  </si>
  <si>
    <t>57.317.239/0001-07</t>
  </si>
  <si>
    <t>000000040874-NF-1</t>
  </si>
  <si>
    <t>DOC. ORI. 000000048482-PD</t>
  </si>
  <si>
    <t>TINTA SPRAY USO GERAL VIOLETA LATA 350ML/210G UNIPEGA</t>
  </si>
  <si>
    <t>000000040907-NF-1</t>
  </si>
  <si>
    <t>DOC. ORI. 000000048510-PD</t>
  </si>
  <si>
    <t>CASTELO FORTE SAMAMBAIA MAT. P CONST.</t>
  </si>
  <si>
    <t>000000040923-NF-1</t>
  </si>
  <si>
    <t>DOC. ORI. 000000048516-PD</t>
  </si>
  <si>
    <t>10638 - SAMAMBAIA-DF</t>
  </si>
  <si>
    <t>SAMAMBAIA- SUL</t>
  </si>
  <si>
    <t>03.009.406/0001-23</t>
  </si>
  <si>
    <t>DOC. ORI. 000000048522-PD</t>
  </si>
  <si>
    <t>CDM DISTRIBUIDORA E COMERCIO LTDA</t>
  </si>
  <si>
    <t>000000040967-NF-1</t>
  </si>
  <si>
    <t>DOC. ORI. 000000048576-PD</t>
  </si>
  <si>
    <t>GUARÁ II</t>
  </si>
  <si>
    <t>23.028.564/0001-38</t>
  </si>
  <si>
    <t>000000040901-NF-1</t>
  </si>
  <si>
    <t>DOC. ORI. 000000048509-PD</t>
  </si>
  <si>
    <t>000000040947-NF-1</t>
  </si>
  <si>
    <t>DOC. ORI. 000000048559-PD</t>
  </si>
  <si>
    <t>000000040924-NF-1</t>
  </si>
  <si>
    <t>DOC. ORI. 000000048524-PD</t>
  </si>
  <si>
    <t>000000040871-NF-1</t>
  </si>
  <si>
    <t>DOC. ORI. 000000048476-PD</t>
  </si>
  <si>
    <t>000000040875-NF-1</t>
  </si>
  <si>
    <t>DOC. ORI. 000000048483-PD</t>
  </si>
  <si>
    <t>000000040955-NF-1</t>
  </si>
  <si>
    <t>DOC. ORI. 000000048511-PD</t>
  </si>
  <si>
    <t>000000040970-NF-1</t>
  </si>
  <si>
    <t>DOC. ORI. 000000048574-PD</t>
  </si>
  <si>
    <t>000000040892-NF-1</t>
  </si>
  <si>
    <t>DOC. ORI. 000000048500-PD</t>
  </si>
  <si>
    <t>DAUTO COMERCIO DE PRODUTO</t>
  </si>
  <si>
    <t>000000040963-NF-1</t>
  </si>
  <si>
    <t>DOC. ORI. 000000048561-PD</t>
  </si>
  <si>
    <t>02143 - GOIÂNIA-GO</t>
  </si>
  <si>
    <t>JARDIM AMERICA</t>
  </si>
  <si>
    <t>46.675.949/0001-92</t>
  </si>
  <si>
    <t>000000040897-NF-1</t>
  </si>
  <si>
    <t>DOC. ORI. 000000048505-PD</t>
  </si>
  <si>
    <t>000000040925-NF-1</t>
  </si>
  <si>
    <t>DOC. ORI. 000000048519-PD</t>
  </si>
  <si>
    <t>000000040948-NF-1</t>
  </si>
  <si>
    <t>DOC. ORI. 000000048563-PD</t>
  </si>
  <si>
    <t>000000040949-NF-1</t>
  </si>
  <si>
    <t>DOC. ORI. 000000048562-PD</t>
  </si>
  <si>
    <t>000000040937-NF-1</t>
  </si>
  <si>
    <t>DOC. ORI. 000000048552-PD</t>
  </si>
  <si>
    <t>000000040883-NF-1</t>
  </si>
  <si>
    <t>DOC. ORI. 000000048485-PD</t>
  </si>
  <si>
    <t>000000040894-NF-1</t>
  </si>
  <si>
    <t>DOC. ORI. 000000048506-PD</t>
  </si>
  <si>
    <t>000000040886-NF-1</t>
  </si>
  <si>
    <t>DOC. ORI. 000000048496-PD</t>
  </si>
  <si>
    <t>JCA CONSTRUCOES LTDA</t>
  </si>
  <si>
    <t>000000040900-NF-1</t>
  </si>
  <si>
    <t>DOC. ORI. 000000048501-PD</t>
  </si>
  <si>
    <t>51.070.802/0001-09</t>
  </si>
  <si>
    <t>BRASPISO AZUL QUADRA ACETINADO 3,6L BRASILUX</t>
  </si>
  <si>
    <t>ROLO POLIAMIDA ANTIGOTA 9CM 321/9 ATLAS</t>
  </si>
  <si>
    <t>JULIO CEZAR VIEIRA DE AQUINO 03613327694</t>
  </si>
  <si>
    <t>000000040920-NF-1</t>
  </si>
  <si>
    <t>DOC. ORI. 000000048518-PD</t>
  </si>
  <si>
    <t>SETOR HABITACIONAL RIBEIRÃO (SANTA MARIA)</t>
  </si>
  <si>
    <t>33.058.738/0001-69</t>
  </si>
  <si>
    <t>000000040908-NF-1</t>
  </si>
  <si>
    <t>DOC. ORI. 000000048513-PD</t>
  </si>
  <si>
    <t>LANTERNART LANTERNAGEM E PINTURA LTDA</t>
  </si>
  <si>
    <t>000000040969-NF-1</t>
  </si>
  <si>
    <t>DOC. ORI. 000000048572-PD</t>
  </si>
  <si>
    <t>03.206.928/0001-15</t>
  </si>
  <si>
    <t>000000040977-NF-1</t>
  </si>
  <si>
    <t>DOC. ORI. 000000048579-PD</t>
  </si>
  <si>
    <t>000000021795-FF-1</t>
  </si>
  <si>
    <t>DOC. ORI. 000000048502-PD</t>
  </si>
  <si>
    <t>WANDABASE MM 2903 BRANCO EFFECT COLOR 0,9L-21,46-ST</t>
  </si>
  <si>
    <t>000000040878-NF-1</t>
  </si>
  <si>
    <t>DOC. ORI. 000000048486-PD</t>
  </si>
  <si>
    <t>000000040876-NF-1</t>
  </si>
  <si>
    <t>DOC. ORI. 000000048469-PD</t>
  </si>
  <si>
    <t>000000021798-FF-1</t>
  </si>
  <si>
    <t>DOC. ORI. 000000048474-PD</t>
  </si>
  <si>
    <t>000000040951-NF-1</t>
  </si>
  <si>
    <t>DOC. ORI. 000000048556-PD</t>
  </si>
  <si>
    <t>IMPERMEABILIZANTE VEDALIT 3,6LT VEDACIT</t>
  </si>
  <si>
    <t>MOVEIS &amp; FIBRAS MOVEIS E COMPLEMENTOS LTDA</t>
  </si>
  <si>
    <t>000000040906-NF-1</t>
  </si>
  <si>
    <t>DOC. ORI. 000000048512-PD</t>
  </si>
  <si>
    <t>64.955.201/0001-25</t>
  </si>
  <si>
    <t>000000040873-NF-1</t>
  </si>
  <si>
    <t>DOC. ORI. 000000048481-PD</t>
  </si>
  <si>
    <t>000000040895-NF-1</t>
  </si>
  <si>
    <t>DOC. ORI. 000000048507-PD</t>
  </si>
  <si>
    <t>000000040932-NF-1</t>
  </si>
  <si>
    <t>DOC. DEV. 000000040895-NF</t>
  </si>
  <si>
    <t>000000040934-NF-1</t>
  </si>
  <si>
    <t>DOC. ORI. 000000048547-PD</t>
  </si>
  <si>
    <t>EMBORRACHADA-BRANCO NEVE 18L BRASILUX</t>
  </si>
  <si>
    <t>R O DA SILVA ERCO TINTAS E MATERIAIS DE CONSTRUCAO</t>
  </si>
  <si>
    <t>000000040950-NF-1</t>
  </si>
  <si>
    <t>DOC. ORI. 000000048558-PD</t>
  </si>
  <si>
    <t>19.072.473/0001-22</t>
  </si>
  <si>
    <t>000000040922-NF-1</t>
  </si>
  <si>
    <t>DOC. ORI. 000000048503-PD</t>
  </si>
  <si>
    <t>FITA DUPLA FACE 4910 VHB 12MMX33M 3M FL</t>
  </si>
  <si>
    <t>REDE COMERCIO DE MATERIAIS HIDRAULICO E ELETRICO LTDA ME</t>
  </si>
  <si>
    <t>000000040952-NF-1</t>
  </si>
  <si>
    <t>DOC. ORI. 000000048526-PD</t>
  </si>
  <si>
    <t>10.947.169/0001-07</t>
  </si>
  <si>
    <t>000000040928-NF-1</t>
  </si>
  <si>
    <t>DOC. ORI. 000000048521-PD</t>
  </si>
  <si>
    <t>000000040927-NF-1</t>
  </si>
  <si>
    <t>DOC. ORI. 000000048525-PD</t>
  </si>
  <si>
    <t>000000040877-NF-1</t>
  </si>
  <si>
    <t>DOC. ORI. 000000048477-PD</t>
  </si>
  <si>
    <t>ADESIVO PLASTICO SUPREMO BRANCO 1KG RHAI</t>
  </si>
  <si>
    <t>SOF NORTE PECAS E TINTAS AUTOMOTIVAS LTDA</t>
  </si>
  <si>
    <t>(61) 3465-2277</t>
  </si>
  <si>
    <t>000000040978-NF-1</t>
  </si>
  <si>
    <t>DOC. ORI. 000000048578-PD</t>
  </si>
  <si>
    <t>SOF NORTE</t>
  </si>
  <si>
    <t>07.845.996/0001-85</t>
  </si>
  <si>
    <t>SOLAR TINTAS AGUAS LINDAS COMERCIO DE TINTAS LTDA</t>
  </si>
  <si>
    <t>000000040972-NF-1</t>
  </si>
  <si>
    <t>DOC. ORI. 000000048564-PD</t>
  </si>
  <si>
    <t>42.675.160/0001-80</t>
  </si>
  <si>
    <t>000000040905-NF-1</t>
  </si>
  <si>
    <t>DOC. ORI. 000000048515-PD</t>
  </si>
  <si>
    <t>000000040938-NF-1</t>
  </si>
  <si>
    <t>DOC. ORI. 000000048553-PD</t>
  </si>
  <si>
    <t>VANESSA SA TELES DA SILVA</t>
  </si>
  <si>
    <t>000000040919-NF-1</t>
  </si>
  <si>
    <t>DOC. ORI. 000000048520-PD</t>
  </si>
  <si>
    <t>NOVO HORIZONTE</t>
  </si>
  <si>
    <t>27.216.089/0001-84</t>
  </si>
  <si>
    <t>ENDURECEDOR ACELERADO P/ VERNIZ 8937 834ML LAZZURIL</t>
  </si>
  <si>
    <t>000000040872-NF-1</t>
  </si>
  <si>
    <t>DOC. ORI. 000000048479-PD</t>
  </si>
  <si>
    <t>000000040930-NF-1</t>
  </si>
  <si>
    <t>DOC. ORI. 000000048495-PD</t>
  </si>
  <si>
    <t>000000041064-NF-1</t>
  </si>
  <si>
    <t>DOC. ORI. 000000048645-PD</t>
  </si>
  <si>
    <t>EMBORRACHADA-BRANCO GELO 3,6L BRASILUX</t>
  </si>
  <si>
    <t>000000041068-NF-1</t>
  </si>
  <si>
    <t>DOC. ORI. 000000048658-PD</t>
  </si>
  <si>
    <t>ROLO POLIAMIDA ANTIGOTA 15CM 321/15 ATLAS</t>
  </si>
  <si>
    <t>000000041115-NF-1</t>
  </si>
  <si>
    <t>DOC. ORI. 000000048707-PD</t>
  </si>
  <si>
    <t>000000041019-NF-1</t>
  </si>
  <si>
    <t>DOC. ORI. 000000048617-PD</t>
  </si>
  <si>
    <t>000000041037-NF-1</t>
  </si>
  <si>
    <t>DOC. ORI. 000000048627-PD</t>
  </si>
  <si>
    <t>000000041116-NF-1</t>
  </si>
  <si>
    <t>DOC. ORI. 000000048703-PD</t>
  </si>
  <si>
    <t>PRIZM 500ML VONIXX</t>
  </si>
  <si>
    <t>000000041117-NF-1</t>
  </si>
  <si>
    <t>DOC. ORI. 000000048695-PD</t>
  </si>
  <si>
    <t>DOC. ORI. 000000048709-PD</t>
  </si>
  <si>
    <t>64.827.110 FABIO HENRIQUE DE ALMEIDA</t>
  </si>
  <si>
    <t>000000041138-NF-1</t>
  </si>
  <si>
    <t>DOC. ORI. 000000048736-PD</t>
  </si>
  <si>
    <t>06207 - LONDRINA-PR</t>
  </si>
  <si>
    <t>ITAPOÃ</t>
  </si>
  <si>
    <t>64.827.110/0001-04</t>
  </si>
  <si>
    <t>BOINA DE ESPUMA ROXA ER 6P 3M</t>
  </si>
  <si>
    <t>BOINA DE ESPUMA ROXA ER 8P PN33035 3M</t>
  </si>
  <si>
    <t>000000041071-NF-1</t>
  </si>
  <si>
    <t>DOC. ORI. 000000048648-PD</t>
  </si>
  <si>
    <t>2,700 UN 043636 MERCEDES BENZ 2005 AMARELO 1250 1250 POLIURETANO FLEET 3X1  90D8132CD5DBFDBCD7E4EB73</t>
  </si>
  <si>
    <t>000000041104-NF-1</t>
  </si>
  <si>
    <t>DOC. ORI. 000000048693-PD</t>
  </si>
  <si>
    <t>000000040982-NF-1</t>
  </si>
  <si>
    <t>DOC. ORI. 000000048581-PD</t>
  </si>
  <si>
    <t>000000041103-NF-1</t>
  </si>
  <si>
    <t>DOC. ORI. 000000048683-PD</t>
  </si>
  <si>
    <t>000000041149-NF-1</t>
  </si>
  <si>
    <t>DOC. ORI. 000000048742-PD</t>
  </si>
  <si>
    <t>000000041126-NF-1</t>
  </si>
  <si>
    <t>DOC. ORI. 000000048727-PD</t>
  </si>
  <si>
    <t>CR CORALIT TOTAL AC BRANCO GELO 3,6L</t>
  </si>
  <si>
    <t>ROLO DE LA MISTA 15CM AT228/15 ATLAS</t>
  </si>
  <si>
    <t>000000041083-NF-1</t>
  </si>
  <si>
    <t>DOC. ORI. 000000048682-PD</t>
  </si>
  <si>
    <t>000000021816-FF-1</t>
  </si>
  <si>
    <t>DOC. ORI. 000000048621-PD</t>
  </si>
  <si>
    <t>BP BRANCO REGENTE/POLAR TOYOTA 2016 900ML WANDA-21,93-ST</t>
  </si>
  <si>
    <t>WANDABASE MM 2007 ALUMINIO MEDIO II 3,6L-21,46-ST</t>
  </si>
  <si>
    <t>000000021836-FF-1</t>
  </si>
  <si>
    <t>DOC. ORI. 000000048711-PD</t>
  </si>
  <si>
    <t>CERA EXPRESS 500ML SPRAY VONIXX</t>
  </si>
  <si>
    <t>B. NEVES CAMPOS E CIA LTDA</t>
  </si>
  <si>
    <t>000000041085-NF-1</t>
  </si>
  <si>
    <t>DOC. ORI. 000000048676-PD</t>
  </si>
  <si>
    <t>64.608.788/0001-04</t>
  </si>
  <si>
    <t>TINTA EM PO POLIESTER - ACO CORTEM 25KG BRASILUX</t>
  </si>
  <si>
    <t>000000041028-NF-1</t>
  </si>
  <si>
    <t>DOC. ORI. 000000048614-PD</t>
  </si>
  <si>
    <t>000000041073-NF-1</t>
  </si>
  <si>
    <t>DOC. ORI. 000000048672-PD</t>
  </si>
  <si>
    <t>000000041110-NF-1</t>
  </si>
  <si>
    <t>DOC. ORI. 000000048702-PD</t>
  </si>
  <si>
    <t>000000040995-NF-1</t>
  </si>
  <si>
    <t>DOC. DEV. 000000040923-NF</t>
  </si>
  <si>
    <t>000000040987-NF-1</t>
  </si>
  <si>
    <t>DOC. ORI. 000000048585-PD</t>
  </si>
  <si>
    <t>BP BRANCO CRISTAL VW 1997 900ML WANDA-21,67-ST</t>
  </si>
  <si>
    <t>000000041048-NF-1</t>
  </si>
  <si>
    <t>DOC. ORI. 000000048638-PD</t>
  </si>
  <si>
    <t>000000041087-NF-1</t>
  </si>
  <si>
    <t>DOC. ORI. 000000048684-PD</t>
  </si>
  <si>
    <t>DOC. ORI. 000000048688-PD</t>
  </si>
  <si>
    <t>DOC. ORI. 000000048687-PD</t>
  </si>
  <si>
    <t>000000041088-NF-1</t>
  </si>
  <si>
    <t>DOC. ORI. 000000048686-PD</t>
  </si>
  <si>
    <t>LIXADOR MANUAL PEQUENO C/ PRESILHA 204MMX68MM PURPLEX</t>
  </si>
  <si>
    <t>STRIKE 500ML SPRAY VONIXX</t>
  </si>
  <si>
    <t>CENTRALTEC EXTINTORES EIRELE</t>
  </si>
  <si>
    <t>000000041124-NF-1</t>
  </si>
  <si>
    <t>DOC. ORI. 000000048726-PD</t>
  </si>
  <si>
    <t>22.589.869/0001-56</t>
  </si>
  <si>
    <t>000000041146-NF-1</t>
  </si>
  <si>
    <t>DOC. ORI. 000000048741-PD</t>
  </si>
  <si>
    <t>000000041151-NF-1</t>
  </si>
  <si>
    <t>DOC. ORI. 000000048748-PD</t>
  </si>
  <si>
    <t>000000041040-NF-1</t>
  </si>
  <si>
    <t>DOC. ORI. 000000048625-PD</t>
  </si>
  <si>
    <t>LIXA FERRO Nº 40 3M</t>
  </si>
  <si>
    <t>000000041090-NF-1</t>
  </si>
  <si>
    <t>DOC. ORI. 000000048675-PD</t>
  </si>
  <si>
    <t>000000041109-NF-1</t>
  </si>
  <si>
    <t>DOC. ORI. 000000048681-PD</t>
  </si>
  <si>
    <t>BRASIMOB-ALUMINIO 900ML BRASILUX</t>
  </si>
  <si>
    <t>FITA CREPE USO GERAL BEGE 45MMX50M ADERE FL</t>
  </si>
  <si>
    <t>MARTELADO-VERDE BRASIL 3,6L BRASILUX</t>
  </si>
  <si>
    <t>000000041159-NF-1</t>
  </si>
  <si>
    <t>DOC. ORI. 000000048746-PD</t>
  </si>
  <si>
    <t>000000041135-NF-1</t>
  </si>
  <si>
    <t>DOC. ORI. 000000048737-PD</t>
  </si>
  <si>
    <t>COURO CHIQUE LTDA ME</t>
  </si>
  <si>
    <t>000000041101-NF-1</t>
  </si>
  <si>
    <t>DOC. ORI. 000000048697-PD</t>
  </si>
  <si>
    <t>00.729.616/0001-06</t>
  </si>
  <si>
    <t>000000041010-NF-1</t>
  </si>
  <si>
    <t>DOC. ORI. 000000048608-PD</t>
  </si>
  <si>
    <t>000000041053-NF-1</t>
  </si>
  <si>
    <t>DOC. ORI. 000000048642-PD</t>
  </si>
  <si>
    <t>000000041118-NF-1</t>
  </si>
  <si>
    <t>DOC. ORI. 000000048704-PD</t>
  </si>
  <si>
    <t>BRASILINE ESMALTE CINZA CHASSI SUB GREY 98 3,6L BRASILUX</t>
  </si>
  <si>
    <t>DOC. ORI. 000000048708-PD</t>
  </si>
  <si>
    <t>DCAR ESTETICA  AUTOMOTIVA LTDA</t>
  </si>
  <si>
    <t>000000040993-NF-1</t>
  </si>
  <si>
    <t>DOC. ORI. 000000048573-PD</t>
  </si>
  <si>
    <t>40.033.816/0001-36</t>
  </si>
  <si>
    <t>BOINA DUPLA FACE DE LA NORMAL CLASSIC 8P NORTON</t>
  </si>
  <si>
    <t>PAPEL MASCARAUTO SEMI KRAFT 45CM TSK45</t>
  </si>
  <si>
    <t>000000040986-NF-1</t>
  </si>
  <si>
    <t>DOC. ORI. 000000048584-PD</t>
  </si>
  <si>
    <t>000000041004-NF-1</t>
  </si>
  <si>
    <t>DOC. ORI. 000000048600-PD</t>
  </si>
  <si>
    <t>000000041130-NF-1</t>
  </si>
  <si>
    <t>DOC. ORI. 000000048719-PD</t>
  </si>
  <si>
    <t>000000041045-NF-1</t>
  </si>
  <si>
    <t>DOC. ORI. 000000048635-PD</t>
  </si>
  <si>
    <t>000000041058-NF-1</t>
  </si>
  <si>
    <t>DOC. ORI. 000000048646-PD</t>
  </si>
  <si>
    <t>2,880 UN 067383 MUNSEL  VERMELHO SEGURANCA 5R 4/14 (MUNSELL)  EPOX POLIAMIDA PLUS  CAEB6656EFACBAA39</t>
  </si>
  <si>
    <t>000000041005-NF-1</t>
  </si>
  <si>
    <t>DOC. ORI. 000000048601-PD</t>
  </si>
  <si>
    <t>000000041057-NF-1</t>
  </si>
  <si>
    <t>DOC. ORI. 000000048650-PD</t>
  </si>
  <si>
    <t>000000041143-NF-1</t>
  </si>
  <si>
    <t>DOC. ORI. 000000048743-PD</t>
  </si>
  <si>
    <t>000000041034-NF-1</t>
  </si>
  <si>
    <t>DOC. ORI. 000000048631-PD</t>
  </si>
  <si>
    <t>000000041158-NF-1</t>
  </si>
  <si>
    <t>DOC. ORI. 000000048752-PD</t>
  </si>
  <si>
    <t>000000040985-NF-1</t>
  </si>
  <si>
    <t>DOC. ORI. 000000048591-PD</t>
  </si>
  <si>
    <t>BRASILACA-BRANCO 3,6L BRASILUX</t>
  </si>
  <si>
    <t>000000041077-NF-1</t>
  </si>
  <si>
    <t>DOC. ORI. 000000048665-PD</t>
  </si>
  <si>
    <t>DOC. ORI. 000000048673-PD</t>
  </si>
  <si>
    <t>000000041099-NF-1</t>
  </si>
  <si>
    <t>DOC. ORI. 000000048699-PD</t>
  </si>
  <si>
    <t>CERA DE CARNAUBA PLUS 1,5L VONIXX</t>
  </si>
  <si>
    <t>LUVA POLY PU BLACK M</t>
  </si>
  <si>
    <t>000000041100-NF-1</t>
  </si>
  <si>
    <t>DOC. DEV. 000000041099-NF</t>
  </si>
  <si>
    <t>000000041018-NF-1</t>
  </si>
  <si>
    <t>DOC. ORI. 000000048609-PD</t>
  </si>
  <si>
    <t>000000041089-NF-1</t>
  </si>
  <si>
    <t>DOC. ORI. 000000048690-PD</t>
  </si>
  <si>
    <t>BRASIFER-PRIMER CINZA 18L BRASILUX</t>
  </si>
  <si>
    <t>000000041072-NF-1</t>
  </si>
  <si>
    <t>DOC. ORI. 000000048671-PD</t>
  </si>
  <si>
    <t>CATALISADOR P/ PRETO FOSCO VINILICO 300ML LAZZURIL</t>
  </si>
  <si>
    <t>PRETO FOSCO VINILICO 600ML LAZZURIL-21,46-ST</t>
  </si>
  <si>
    <t>WASH PRIMER FUNDO/FONDO FOSFATIZANTE LAZZURIL-21,94-ST</t>
  </si>
  <si>
    <t>000000041082-NF-1</t>
  </si>
  <si>
    <t>DOC. ORI. 000000048680-PD</t>
  </si>
  <si>
    <t>000000041079-NF-1</t>
  </si>
  <si>
    <t>DOC. ORI. 000000048662-PD</t>
  </si>
  <si>
    <t>ULTRAFINA FINALIZADOR 500ML 3M</t>
  </si>
  <si>
    <t>000000041007-NF-1</t>
  </si>
  <si>
    <t>DOC. ORI. 000000048602-PD</t>
  </si>
  <si>
    <t>000000041078-NF-1</t>
  </si>
  <si>
    <t>DOC. ORI. 000000048661-PD</t>
  </si>
  <si>
    <t>000000041092-NF-1</t>
  </si>
  <si>
    <t>DOC. ORI. 000000048685-PD</t>
  </si>
  <si>
    <t>000000041093-NF-1</t>
  </si>
  <si>
    <t>DOC. ORI. 000000048692-PD</t>
  </si>
  <si>
    <t>000000021806-FF-1</t>
  </si>
  <si>
    <t>DOC. ORI. 000000048583-PD</t>
  </si>
  <si>
    <t>000000021822-FF-1</t>
  </si>
  <si>
    <t>DOC. ORI. 000000048628-PD</t>
  </si>
  <si>
    <t>000000021826-FF-1</t>
  </si>
  <si>
    <t>DOC. ORI. 000000048655-PD</t>
  </si>
  <si>
    <t>000000041153-NF-1</t>
  </si>
  <si>
    <t>DOC. ORI. 000000048735-PD</t>
  </si>
  <si>
    <t>BRASILAR-BRANCO GELO FOSCO 18L BRASILUX</t>
  </si>
  <si>
    <t>GRAFICA REAL PRINT LTDA</t>
  </si>
  <si>
    <t>000000041051-NF-1</t>
  </si>
  <si>
    <t>DOC. ORI. 000000048639-PD</t>
  </si>
  <si>
    <t>24.487.231/0001-30</t>
  </si>
  <si>
    <t>ESMALTE SINT EXTRA RAPIDO SEMI-FOSCO PRETO 3,6L BRASILUX</t>
  </si>
  <si>
    <t>000000041150-NF-1</t>
  </si>
  <si>
    <t>DOC. ORI. 000000048747-PD</t>
  </si>
  <si>
    <t>000000041102-NF-1</t>
  </si>
  <si>
    <t>DOC. ORI. 000000048700-PD</t>
  </si>
  <si>
    <t>000000041025-NF-1</t>
  </si>
  <si>
    <t>DOC. ORI. 000000048622-PD</t>
  </si>
  <si>
    <t>ENDURECEDOR 3093 150ML WANDA</t>
  </si>
  <si>
    <t>000000021834-FF-1</t>
  </si>
  <si>
    <t>DOC. ORI. 000000048689-PD</t>
  </si>
  <si>
    <t>000000041021-NF-1</t>
  </si>
  <si>
    <t>DOC. ORI. 000000048610-PD</t>
  </si>
  <si>
    <t>000000041022-NF-1</t>
  </si>
  <si>
    <t>DOC. ORI. 000000048615-PD</t>
  </si>
  <si>
    <t>000000041147-NF-1</t>
  </si>
  <si>
    <t>DOC. ORI. 000000048740-PD</t>
  </si>
  <si>
    <t>000000041113-NF-1</t>
  </si>
  <si>
    <t>DOC. ORI. 000000048706-PD</t>
  </si>
  <si>
    <t>000000041052-NF-1</t>
  </si>
  <si>
    <t>DOC. ORI. 000000048643-PD</t>
  </si>
  <si>
    <t>BOINA VOXER CORTE MEDIO AZUL 5P VONIXX</t>
  </si>
  <si>
    <t>000000041065-NF-1</t>
  </si>
  <si>
    <t>DOC. ORI. 000000048653-PD</t>
  </si>
  <si>
    <t>000000021812-FF-1</t>
  </si>
  <si>
    <t>DOC. ORI. 000000048594-PD</t>
  </si>
  <si>
    <t>WANDABASE MM 2001 ALUMINIO FINO 3,6L-21,46-ST</t>
  </si>
  <si>
    <t>WANDABASE MM 2004 ALUMINIO BRILHANTE 3,6L-21,67-ST</t>
  </si>
  <si>
    <t>WANDABASE MM 2006 ALUMINIO MEDIO/FINO 3,6L-21,67-ST</t>
  </si>
  <si>
    <t>WANDABASE MM 2963 PEROLA AZUL ESPECIAL 0,9L-21,46-ST</t>
  </si>
  <si>
    <t>000000021815-FF-1</t>
  </si>
  <si>
    <t>DOC. ORI. 000000048607-PD</t>
  </si>
  <si>
    <t>000000041017-NF-1</t>
  </si>
  <si>
    <t>DOC. ORI. 000000048595-PD</t>
  </si>
  <si>
    <t>000000041095-NF-1</t>
  </si>
  <si>
    <t>DOC. ORI. 000000048696-PD</t>
  </si>
  <si>
    <t>000000040979-NF-1</t>
  </si>
  <si>
    <t>DOC. ORI. 000000048582-PD</t>
  </si>
  <si>
    <t>000000041009-NF-1</t>
  </si>
  <si>
    <t>DOC. ORI. 000000048596-PD</t>
  </si>
  <si>
    <t>000000041152-NF-1</t>
  </si>
  <si>
    <t>DOC. ORI. 000000048749-PD</t>
  </si>
  <si>
    <t>BRASILINE ESMALTE BRANCO PURO N9,5 3,6L BRASILUX</t>
  </si>
  <si>
    <t>000000021818-FF-1</t>
  </si>
  <si>
    <t>DOC. ORI. 000000048604-PD</t>
  </si>
  <si>
    <t>000000041136-NF-1</t>
  </si>
  <si>
    <t>DOC. ORI. 000000048729-PD</t>
  </si>
  <si>
    <t>FITA CREPE P/ PINTURA IMOBILIARIA LARANJA 24MMX50M A128RLS ADERE</t>
  </si>
  <si>
    <t>FITA CREPE P/ PINTURA IMOBILIARIA LARANJA 45MMX50M A128RLS ADERE</t>
  </si>
  <si>
    <t>000000041097-NF-1</t>
  </si>
  <si>
    <t>DOC. ORI. 000000048679-PD</t>
  </si>
  <si>
    <t>PANO PEGA POEIRA RENOVA</t>
  </si>
  <si>
    <t>000000041098-NF-1</t>
  </si>
  <si>
    <t>DOC. DEV. 000000041097-NF</t>
  </si>
  <si>
    <t>000000041123-NF-1</t>
  </si>
  <si>
    <t>DOC. ORI. 000000048720-PD</t>
  </si>
  <si>
    <t>000000041131-NF-1</t>
  </si>
  <si>
    <t>DOC. ORI. 000000048721-PD</t>
  </si>
  <si>
    <t>000000041114-NF-1</t>
  </si>
  <si>
    <t>DOC. ORI. 000000048705-PD</t>
  </si>
  <si>
    <t>000000041023-NF-1</t>
  </si>
  <si>
    <t>DOC. ORI. 000000048616-PD</t>
  </si>
  <si>
    <t>000000041129-NF-1</t>
  </si>
  <si>
    <t>DOC. ORI. 000000048722-PD</t>
  </si>
  <si>
    <t>OSIEL GOMES DE SOUSA</t>
  </si>
  <si>
    <t>000000040994-NF-1</t>
  </si>
  <si>
    <t>DOC. ORI. 000000048593-PD</t>
  </si>
  <si>
    <t>18.743.652/0001-81</t>
  </si>
  <si>
    <t>PANAMERICANO TRANSPORTE RODOVIARIO DE CARGAS LTDA</t>
  </si>
  <si>
    <t>000000041014-NF-1</t>
  </si>
  <si>
    <t>DOC. ORI. 000000048612-PD</t>
  </si>
  <si>
    <t>VARZEA DO PALACIO</t>
  </si>
  <si>
    <t>03.301.398/0002-75</t>
  </si>
  <si>
    <t>DISCO AVOS F900 P 050 115X22.23MM NORTON</t>
  </si>
  <si>
    <t>000000041012-NF-1</t>
  </si>
  <si>
    <t>DOC. ORI. 000000048613-PD</t>
  </si>
  <si>
    <t>000000041070-NF-1</t>
  </si>
  <si>
    <t>DOC. ORI. 000000048641-PD</t>
  </si>
  <si>
    <t>000000041132-NF-1</t>
  </si>
  <si>
    <t>DOC. ORI. 000000048731-PD</t>
  </si>
  <si>
    <t>000000041041-NF-1</t>
  </si>
  <si>
    <t>DOC. ORI. 000000048618-PD</t>
  </si>
  <si>
    <t>BRASILAR-GRAFITE CINZA ESCURO 3,6L BRASILUX</t>
  </si>
  <si>
    <t>BRASIPLUS-BRANCO GELO FOSCO 18L BRASILUX</t>
  </si>
  <si>
    <t>BRASITELHA-INCOLOR 18L BRASILUX</t>
  </si>
  <si>
    <t>BROXA PINTURA RETANGULAR 15X6CM 800/1 ATLAS</t>
  </si>
  <si>
    <t>000000041074-NF-1</t>
  </si>
  <si>
    <t>DOC. ORI. 000000048670-PD</t>
  </si>
  <si>
    <t>000000040998-NF-1</t>
  </si>
  <si>
    <t>DOC. ORI. 000000048598-PD</t>
  </si>
  <si>
    <t>000000041080-NF-1</t>
  </si>
  <si>
    <t>DOC. ORI. 000000048678-PD</t>
  </si>
  <si>
    <t>000000041111-NF-1</t>
  </si>
  <si>
    <t>DOC. ORI. 000000048698-PD</t>
  </si>
  <si>
    <t>000000041039-NF-1</t>
  </si>
  <si>
    <t>DOC. ORI. 000000048634-PD</t>
  </si>
  <si>
    <t>000000041067-NF-1</t>
  </si>
  <si>
    <t>DOC. ORI. 000000048657-PD</t>
  </si>
  <si>
    <t>000000041133-NF-1</t>
  </si>
  <si>
    <t>DOC. ORI. 000000048732-PD</t>
  </si>
  <si>
    <t>DOC. ORI. 000000048734-PD</t>
  </si>
  <si>
    <t>000000041059-NF-1</t>
  </si>
  <si>
    <t>DOC. ORI. 000000048651-PD</t>
  </si>
  <si>
    <t>000000041060-NF-1</t>
  </si>
  <si>
    <t>DOC. ORI. 000000048647-PD</t>
  </si>
  <si>
    <t>V-FLOC 5L VONIXX</t>
  </si>
  <si>
    <t>000000041029-NF-1</t>
  </si>
  <si>
    <t>DOC. ORI. 000000048624-PD</t>
  </si>
  <si>
    <t>000000041031-NF-1</t>
  </si>
  <si>
    <t>DOC. ORI. 000000048630-PD</t>
  </si>
  <si>
    <t>000000041044-NF-1</t>
  </si>
  <si>
    <t>DOC. ORI. 000000048636-PD</t>
  </si>
  <si>
    <t>000000041112-NF-1</t>
  </si>
  <si>
    <t>DOC. ORI. 000000048701-PD</t>
  </si>
  <si>
    <t>000000041008-NF-1</t>
  </si>
  <si>
    <t>DOC. ORI. 000000048603-PD</t>
  </si>
  <si>
    <t>000000041137-NF-1</t>
  </si>
  <si>
    <t>DOC. ORI. 000000048728-PD</t>
  </si>
  <si>
    <t>000000041020-NF-1</t>
  </si>
  <si>
    <t>DOC. ORI. 000000048597-PD</t>
  </si>
  <si>
    <t>DISCO HOOKIT 180 NORTON</t>
  </si>
  <si>
    <t>VANILDO MENDES VIEIRA</t>
  </si>
  <si>
    <t>000000041094-NF-1</t>
  </si>
  <si>
    <t>DOC. ORI. 000000048694-PD</t>
  </si>
  <si>
    <t>RESIDENCIAL NOVA ESPERANÇA (PLANALTINA)</t>
  </si>
  <si>
    <t>47.028.583/0001-22</t>
  </si>
  <si>
    <t>VITORIA TINTAS LTDA</t>
  </si>
  <si>
    <t>000000041160-NF-1</t>
  </si>
  <si>
    <t>DOC. ORI. 000000048753-PD</t>
  </si>
  <si>
    <t>SETOR NORTE (BRAZLÂNDIA)</t>
  </si>
  <si>
    <t>43.955.207/0001-22</t>
  </si>
  <si>
    <t>000000041033-NF-1</t>
  </si>
  <si>
    <t>DOC. ORI. 000000048626-PD</t>
  </si>
  <si>
    <t>SETOR HABITACIONAL CONTAGEM (SOBRADINHO)</t>
  </si>
  <si>
    <t>42.009.786/0001-58</t>
  </si>
  <si>
    <t>ACRILAR-BASE B ACETINADO 810ML BRASILUX</t>
  </si>
  <si>
    <t>ACRILAR-BASE C ACETINADO 810ML BRASILUX</t>
  </si>
  <si>
    <t>BRASILAR-VERNIZ MARITIMO MOGNO 225ML BRASILUX</t>
  </si>
  <si>
    <t>000000041035-NF-1</t>
  </si>
  <si>
    <t>DOC. ORI. 000000048619-PD</t>
  </si>
  <si>
    <t>ACRILAR-BASE A ACETINADO 16,2L BRASILUX</t>
  </si>
  <si>
    <t>000000041211-NF-1</t>
  </si>
  <si>
    <t>DOC. ORI. 000000048796-PD</t>
  </si>
  <si>
    <t>000000041202-NF-1</t>
  </si>
  <si>
    <t>DOC. ORI. 000000048792-PD</t>
  </si>
  <si>
    <t>000000041168-NF-1</t>
  </si>
  <si>
    <t>DOC. ORI. 000000048755-PD</t>
  </si>
  <si>
    <t>AFRODITE MOTEL E EMPREENDIMENTOS LTDA</t>
  </si>
  <si>
    <t>000000041197-NF-1</t>
  </si>
  <si>
    <t>DOC. ORI. 000000048779-PD</t>
  </si>
  <si>
    <t>08.819.479/0001-02</t>
  </si>
  <si>
    <t>000000041181-NF-1</t>
  </si>
  <si>
    <t>DOC. ORI. 000000048777-PD</t>
  </si>
  <si>
    <t>DISCO FLAP FIBRA CLASSIC R801 P040 115X22,23MM NORTON</t>
  </si>
  <si>
    <t>V-PAINT 50ML VONIXX</t>
  </si>
  <si>
    <t>WASHPRIMER 600ML WANDA-21,46-ST</t>
  </si>
  <si>
    <t>000000041182-NF-1</t>
  </si>
  <si>
    <t>DOC. ORI. 000000048778-PD</t>
  </si>
  <si>
    <t>SOPRADOR TERMICO STV200 220V VONDER FL</t>
  </si>
  <si>
    <t>000000041165-NF-1</t>
  </si>
  <si>
    <t>DOC. ORI. 000000048757-PD</t>
  </si>
  <si>
    <t>MASSA DE POLIR BASE AGUA 1KG WANDA</t>
  </si>
  <si>
    <t>000000041167-NF-1</t>
  </si>
  <si>
    <t>DOC. ORI. 000000048756-PD</t>
  </si>
  <si>
    <t>TORNEIRA JARDIM PVC C/ ADAPTADOR P/ 3/4 PRETA HERC</t>
  </si>
  <si>
    <t>000000041173-NF-1</t>
  </si>
  <si>
    <t>DOC. DEV. 000000040659-NF</t>
  </si>
  <si>
    <t>000000041177-NF-1</t>
  </si>
  <si>
    <t>DOC. ORI. 000000048773-PD</t>
  </si>
  <si>
    <t>000000041193-NF-1</t>
  </si>
  <si>
    <t>DOC. ORI. 000000048787-PD</t>
  </si>
  <si>
    <t>DOC. ORI. 000000048781-PD</t>
  </si>
  <si>
    <t>000000041204-NF-1</t>
  </si>
  <si>
    <t>DOC. ORI. 000000048780-PD</t>
  </si>
  <si>
    <t>000000041205-NF-1</t>
  </si>
  <si>
    <t>DOC. ORI. 000000048766-PD</t>
  </si>
  <si>
    <t>BRASILINE-PRETO SEMI-FOSCO 3,6L BRASILUX</t>
  </si>
  <si>
    <t>000000041203-NF-1</t>
  </si>
  <si>
    <t>DOC. DEV. 000000041109-NF</t>
  </si>
  <si>
    <t>000000041206-NF-1</t>
  </si>
  <si>
    <t>DOC. ORI. 000000048795-PD</t>
  </si>
  <si>
    <t>BRASILINE ESMALTE ALUMINIO OPAL P/ RODAS 3,6L BRASILUX</t>
  </si>
  <si>
    <t>BRASILINE ESMALTE ALUMINIO OPAL P/ RODAS 900ML BRASILUX</t>
  </si>
  <si>
    <t>000000041186-NF-1</t>
  </si>
  <si>
    <t>DOC. ORI. 000000048776-PD</t>
  </si>
  <si>
    <t>000000041189-NF-1</t>
  </si>
  <si>
    <t>DOC. ORI. 000000048784-PD</t>
  </si>
  <si>
    <t>DUBAY EMPREENDIMENTO LTDA</t>
  </si>
  <si>
    <t>000000041209-NF-1</t>
  </si>
  <si>
    <t>DOC. ORI. 000000048800-PD</t>
  </si>
  <si>
    <t>43.024.166/0001-50</t>
  </si>
  <si>
    <t>DOC. ORI. 000000048801-PD</t>
  </si>
  <si>
    <t>EPOXI POLIAMIDA-CINZA MEDIO 2,88L BRASILUX</t>
  </si>
  <si>
    <t>ENGTCI - ENGENHARIA E TECNOLOGIA CONTRA INCENDIO LTDA</t>
  </si>
  <si>
    <t>000000041185-NF-1</t>
  </si>
  <si>
    <t>DOC. ORI. 000000048782-PD</t>
  </si>
  <si>
    <t>30.619.592/0001-95</t>
  </si>
  <si>
    <t>000000041171-NF-1</t>
  </si>
  <si>
    <t>DOC. ORI. 000000048762-PD</t>
  </si>
  <si>
    <t>F B FLORES DE OLIVEIRA</t>
  </si>
  <si>
    <t>000000041187-NF-1</t>
  </si>
  <si>
    <t>DOC. ORI. 000000048761-PD</t>
  </si>
  <si>
    <t>39.468.858/0001-10</t>
  </si>
  <si>
    <t>000000041194-NF-1</t>
  </si>
  <si>
    <t>DOC. ORI. 000000048788-PD</t>
  </si>
  <si>
    <t>000000041191-NF-1</t>
  </si>
  <si>
    <t>DOC. ORI. 000000048774-PD</t>
  </si>
  <si>
    <t>LIQUIDO DE ACABAMENTO 2EM1 500ML 3M</t>
  </si>
  <si>
    <t>000000041161-NF-1</t>
  </si>
  <si>
    <t>DOC. ORI. 000000048758-PD</t>
  </si>
  <si>
    <t>000000041179-NF-1</t>
  </si>
  <si>
    <t>DOC. ORI. 000000048772-PD</t>
  </si>
  <si>
    <t>000000041180-NF-1</t>
  </si>
  <si>
    <t>DOC. ORI. 000000048775-PD</t>
  </si>
  <si>
    <t>J V DE OLIVEIRA MAGALHAES LTDA</t>
  </si>
  <si>
    <t>000000041199-NF-1</t>
  </si>
  <si>
    <t>DOC. ORI. 000000048771-PD</t>
  </si>
  <si>
    <t>58.174.456/0001-58</t>
  </si>
  <si>
    <t>TINTA EM PO HIBRIDA - BRANCO 5013 AZULADO 25KG</t>
  </si>
  <si>
    <t>000000041196-NF-1</t>
  </si>
  <si>
    <t>DOC. ORI. 000000048791-PD</t>
  </si>
  <si>
    <t>000000041208-NF-1</t>
  </si>
  <si>
    <t>DOC. ORI. 000000048799-PD</t>
  </si>
  <si>
    <t>GLADIUS 500ML VONIXX</t>
  </si>
  <si>
    <t>000000021849-FF-1</t>
  </si>
  <si>
    <t>DOC. ORI. 000000048759-PD</t>
  </si>
  <si>
    <t>AUTOCOAT BT 100 MM 42 - AMARELO OXIDO 3,75L</t>
  </si>
  <si>
    <t>000000041200-NF-1</t>
  </si>
  <si>
    <t>DOC. ORI. 000000048790-PD</t>
  </si>
  <si>
    <t>000000041201-NF-1</t>
  </si>
  <si>
    <t>DOC. ORI. 000000048770-PD</t>
  </si>
  <si>
    <t>000000041172-NF-1</t>
  </si>
  <si>
    <t>DOC. ORI. 000000048768-PD</t>
  </si>
  <si>
    <t>000000041198-NF-1</t>
  </si>
  <si>
    <t>DOC. ORI. 000000048786-PD</t>
  </si>
  <si>
    <t>000000041192-NF-1</t>
  </si>
  <si>
    <t>DOC. ORI. 000000048783-PD</t>
  </si>
  <si>
    <t>000000041166-NF-1</t>
  </si>
  <si>
    <t>DOC. ORI. 000000048751-PD</t>
  </si>
  <si>
    <t>BARRA DESCONTAMINANTE 100G VINTEX</t>
  </si>
  <si>
    <t>000000041210-NF-1</t>
  </si>
  <si>
    <t>DOC. ORI. 000000048797-PD</t>
  </si>
  <si>
    <t>EPOXI POLIAMIDA PLUS CINZA N3.5 ESCURO 2,88L BRASILUX</t>
  </si>
  <si>
    <t>FILME MASCARAMENTO C/ FITA CREPE 1,5MTX20MT AT2220/150 ATLAS</t>
  </si>
  <si>
    <t>000000041164-NF-1</t>
  </si>
  <si>
    <t>DOC. ORI. 000000048754-PD</t>
  </si>
  <si>
    <t>VENANCIO OFICIO DA MADEIRA COMERCIO DE PRODUTOS P CASA E JAR</t>
  </si>
  <si>
    <t>000000041162-NF-1</t>
  </si>
  <si>
    <t>DOC. ORI. 000000048760-PD</t>
  </si>
  <si>
    <t>36.226.893/0001-35</t>
  </si>
  <si>
    <t>EMBORRACHADA-BRANCO GELO 18L BRASILUX</t>
  </si>
  <si>
    <t>STAIN PROTETOR PARA MADEIRA FUNGOFF NATURAL 3,6 LT BRASILUX</t>
  </si>
  <si>
    <t>000000041231-NF-1</t>
  </si>
  <si>
    <t>DOC. ORI. 000000048852-PD</t>
  </si>
  <si>
    <t>000000021857-FF-1</t>
  </si>
  <si>
    <t>DOC. ORI. 000000048822-PD</t>
  </si>
  <si>
    <t>000000041213-NF-1</t>
  </si>
  <si>
    <t>DOC. ORI. 000000048793-PD</t>
  </si>
  <si>
    <t>BRASILAR-VERNIZ MARITIMO IMBUIA 225ML BRASILUX</t>
  </si>
  <si>
    <t>000000041225-NF-1</t>
  </si>
  <si>
    <t>DOC. DEV. 000000041165-NF</t>
  </si>
  <si>
    <t>000000041235-NF-1</t>
  </si>
  <si>
    <t>DOC. ORI. 000000048865-PD</t>
  </si>
  <si>
    <t>000000041238-NF-1</t>
  </si>
  <si>
    <t>DOC. ORI. 000000048866-PD</t>
  </si>
  <si>
    <t>000000041251-NF-1</t>
  </si>
  <si>
    <t>DOC. ORI. 000000048868-PD</t>
  </si>
  <si>
    <t>THINNER 2750 18L ANJO</t>
  </si>
  <si>
    <t>DELTA COMERCIO DE TINTAS LTDA</t>
  </si>
  <si>
    <t>000000041215-NF-1</t>
  </si>
  <si>
    <t>DOC. ORI. 000000048785-PD</t>
  </si>
  <si>
    <t>40.818.010/0001-53</t>
  </si>
  <si>
    <t>000000041229-NF-1</t>
  </si>
  <si>
    <t>DOC. ORI. 000000048846-PD</t>
  </si>
  <si>
    <t>000000041230-NF-1</t>
  </si>
  <si>
    <t>DOC. ORI. 000000048840-PD</t>
  </si>
  <si>
    <t>000000041224-NF-1</t>
  </si>
  <si>
    <t>DOC. ORI. 000000048839-PD</t>
  </si>
  <si>
    <t>000000041216-NF-1</t>
  </si>
  <si>
    <t>DOC. ORI. 000000048835-PD</t>
  </si>
  <si>
    <t>ADESIVO REFORÇADO PARA LAMINAÇÃO 800G CARPLAST MAXI RUBBER</t>
  </si>
  <si>
    <t>000000041217-NF-1</t>
  </si>
  <si>
    <t>DOC. DEV. 000000041191-NF</t>
  </si>
  <si>
    <t>000000041244-NF-1</t>
  </si>
  <si>
    <t>DOC. ORI. 000000048857-PD</t>
  </si>
  <si>
    <t>000000021866-FF-1</t>
  </si>
  <si>
    <t>DOC. ORI. 000000048873-PD</t>
  </si>
  <si>
    <t>SKYMIX PU AMARELO CLARO 0,900ML 350 FL</t>
  </si>
  <si>
    <t>000000041214-NF-1</t>
  </si>
  <si>
    <t>DOC. ORI. 000000048798-PD</t>
  </si>
  <si>
    <t>SPRAY COLOR PRATA LUNAR 300ML LAZZURIL</t>
  </si>
  <si>
    <t>000000041247-NF-1</t>
  </si>
  <si>
    <t>DOC. ORI. 000000048867-PD</t>
  </si>
  <si>
    <t>000000041246-NF-1</t>
  </si>
  <si>
    <t>DOC. ORI. 000000048880-PD</t>
  </si>
  <si>
    <t>OLIVEIRA COMERCIO DE TINTAS LTDA</t>
  </si>
  <si>
    <t>(61) 3372-1011</t>
  </si>
  <si>
    <t>000000041245-NF-1</t>
  </si>
  <si>
    <t>DOC. ORI. 000000048877-PD</t>
  </si>
  <si>
    <t>35.493.060/0001-78</t>
  </si>
  <si>
    <t>000000041222-NF-1</t>
  </si>
  <si>
    <t>DOC. ORI. 000000048841-PD</t>
  </si>
  <si>
    <t>000000041233-NF-1</t>
  </si>
  <si>
    <t>DOC. ORI. 000000048849-PD</t>
  </si>
  <si>
    <t>000000041243-NF-1</t>
  </si>
  <si>
    <t>DOC. ORI. 000000048850-PD</t>
  </si>
  <si>
    <t>000000041239-NF-1</t>
  </si>
  <si>
    <t>DOC. ORI. 000000048862-PD</t>
  </si>
  <si>
    <t>BRASIMOB-AREIA 900ML BRASILUX</t>
  </si>
  <si>
    <t>BRASIMOB-VERDE FOLHA 900ML BRASILUX</t>
  </si>
  <si>
    <t>000000041252-NF-1</t>
  </si>
  <si>
    <t>DOC. ORI. 000000048864-PD</t>
  </si>
  <si>
    <t>BRASIMIX BU-AMARELO OXIDO 3,6L BRASILUX</t>
  </si>
  <si>
    <t>BRASIMIX BU-AZUL CLARO 3,6L BRASILUX</t>
  </si>
  <si>
    <t>BRASIMIX BU-LARANJA 3,6L BRASILUX</t>
  </si>
  <si>
    <t>VERNIZ BASE NITROCELULOSE 18L BRASILUX-21,94-ST</t>
  </si>
  <si>
    <t>000000041241-NF-1</t>
  </si>
  <si>
    <t>DOC. ORI. 000000048869-PD</t>
  </si>
  <si>
    <t>000000041232-NF-1</t>
  </si>
  <si>
    <t>DOC. ORI. 000000048854-PD</t>
  </si>
  <si>
    <t>VINICIUS DE ALMEIDA SANTOS</t>
  </si>
  <si>
    <t>000000041212-NF-1</t>
  </si>
  <si>
    <t>DOC. ORI. 000000048834-PD</t>
  </si>
  <si>
    <t>59.680.401/0001-82</t>
  </si>
  <si>
    <t>TEXTURA ACRILICA AREIA BALDE 20KG INOVE</t>
  </si>
  <si>
    <t>52.150.859 GABRIEL FERNANDES SILVA</t>
  </si>
  <si>
    <t>000000041275-NF-1</t>
  </si>
  <si>
    <t>DOC. ORI. 000000048916-PD</t>
  </si>
  <si>
    <t>52.150.859/0001-80</t>
  </si>
  <si>
    <t>000000041304-NF-1</t>
  </si>
  <si>
    <t>DOC. ORI. 000000048936-PD</t>
  </si>
  <si>
    <t>ABS TINTAS LTDA</t>
  </si>
  <si>
    <t>000000041310-NF-1</t>
  </si>
  <si>
    <t>DOC. ORI. 000000048937-PD</t>
  </si>
  <si>
    <t>SETOR DE CHÁCARAS SUL</t>
  </si>
  <si>
    <t>43.152.670/0001-36</t>
  </si>
  <si>
    <t>000000041294-NF-1</t>
  </si>
  <si>
    <t>DOC. ORI. 000000048920-PD</t>
  </si>
  <si>
    <t>000000041301-NF-1</t>
  </si>
  <si>
    <t>DOC. ORI. 000000048933-PD</t>
  </si>
  <si>
    <t>000000041299-NF-1</t>
  </si>
  <si>
    <t>DOC. ORI. 000000048870-PD</t>
  </si>
  <si>
    <t>WANDABASE MM 1990 CONTROLE UNIVERSAL DE EFEITO 0,9L-21,46-ST</t>
  </si>
  <si>
    <t>WANDABASE MM 2232 VERMELHO ALARANJADO TRANSPARENTE 0,9L-21,67-ST</t>
  </si>
  <si>
    <t>WANDABASE MM 2911 PEROLA BRANCA PRATEADA 0,9L-21,46-ST</t>
  </si>
  <si>
    <t>ANGELA CASTILHO ARQUITETURA INTERIORES LTDA</t>
  </si>
  <si>
    <t>000000041320-NF-1</t>
  </si>
  <si>
    <t>DOC. ORI. 000000048945-PD</t>
  </si>
  <si>
    <t>05.038.111/0001-00</t>
  </si>
  <si>
    <t>KIT VERNIZ PU-ALIFAT. FOSCO P/ PISO 3,6L BRASILUX</t>
  </si>
  <si>
    <t>000000021891-FF-1</t>
  </si>
  <si>
    <t>DOC. ORI. 000000048962-PD</t>
  </si>
  <si>
    <t>FLANELA MICROFIBRA 40X60CM SEM COSTURA AMARELA AUTOAMERICA</t>
  </si>
  <si>
    <t>000000021892-FF-1</t>
  </si>
  <si>
    <t>DOC. ORI. 000000048959-PD</t>
  </si>
  <si>
    <t>ASTROFIX - ESTRUTURAS METALICAS LTDA</t>
  </si>
  <si>
    <t>000000041346-NF-1</t>
  </si>
  <si>
    <t>DOC. ORI. 000000048973-PD</t>
  </si>
  <si>
    <t>45.914.562/0001-89</t>
  </si>
  <si>
    <t>TINTA EM PO POLIESTER - BRANCO RAL 9016 25KG</t>
  </si>
  <si>
    <t>000000041289-NF-1</t>
  </si>
  <si>
    <t>DOC. ORI. 000000048927-PD</t>
  </si>
  <si>
    <t>000000041302-NF-1</t>
  </si>
  <si>
    <t>DOC. ORI. 000000048931-PD</t>
  </si>
  <si>
    <t>000000041268-NF-1</t>
  </si>
  <si>
    <t>DOC. ORI. 000000048903-PD</t>
  </si>
  <si>
    <t>000000041278-NF-1</t>
  </si>
  <si>
    <t>DOC. ORI. 000000048918-PD</t>
  </si>
  <si>
    <t>000000041345-NF-1</t>
  </si>
  <si>
    <t>DOC. ORI. 000000048972-PD</t>
  </si>
  <si>
    <t>REGUA P/ CATALISE PRIMER E VERNIZ SIKKENS</t>
  </si>
  <si>
    <t>000000041342-NF-1</t>
  </si>
  <si>
    <t>DOC. ORI. 000000048979-PD</t>
  </si>
  <si>
    <t>000000041284-NF-1</t>
  </si>
  <si>
    <t>DOC. ORI. 000000048912-PD</t>
  </si>
  <si>
    <t>000000041324-NF-1</t>
  </si>
  <si>
    <t>DOC. ORI. 000000048965-PD</t>
  </si>
  <si>
    <t>MASSA ALUMINIO 1KG ROBERLO</t>
  </si>
  <si>
    <t>000000041296-NF-1</t>
  </si>
  <si>
    <t>DOC. ORI. 000000048906-PD</t>
  </si>
  <si>
    <t>000000041277-NF-1</t>
  </si>
  <si>
    <t>DOC. ORI. 000000048917-PD</t>
  </si>
  <si>
    <t>000000041261-NF-1</t>
  </si>
  <si>
    <t>DOC. ORI. 000000048879-PD</t>
  </si>
  <si>
    <t>000000041255-NF-1</t>
  </si>
  <si>
    <t>DOC. ORI. 000000048872-PD</t>
  </si>
  <si>
    <t>EXTRACTUS 1,5L VONIXX</t>
  </si>
  <si>
    <t>IZER 500ML SPRAY VONIXX</t>
  </si>
  <si>
    <t>MOTO-V 1,5L VONIXX</t>
  </si>
  <si>
    <t>V80 SELANTE SINTETICO 500ML VONIXX</t>
  </si>
  <si>
    <t>000000041306-NF-1</t>
  </si>
  <si>
    <t>DOC. ORI. 000000048897-PD</t>
  </si>
  <si>
    <t>000000041322-NF-1</t>
  </si>
  <si>
    <t>DOC. ORI. 000000048957-PD</t>
  </si>
  <si>
    <t>CR DECORA SEDA AC BRANCO GELO 18L</t>
  </si>
  <si>
    <t>000000041265-NF-1</t>
  </si>
  <si>
    <t>DOC. ORI. 000000048892-PD</t>
  </si>
  <si>
    <t>000000041341-NF-1</t>
  </si>
  <si>
    <t>DOC. ORI. 000000048975-PD</t>
  </si>
  <si>
    <t>FAVORITA COMERCIO DE TINTAS LTDA</t>
  </si>
  <si>
    <t>000000041283-NF-1</t>
  </si>
  <si>
    <t>DOC. ORI. 000000048915-PD</t>
  </si>
  <si>
    <t>36.752.710/0001-15</t>
  </si>
  <si>
    <t>000000041315-NF-1</t>
  </si>
  <si>
    <t>DOC. ORI. 000000048942-PD</t>
  </si>
  <si>
    <t>000000041274-NF-1</t>
  </si>
  <si>
    <t>DOC. ORI. 000000048894-PD</t>
  </si>
  <si>
    <t>000000041335-NF-1</t>
  </si>
  <si>
    <t>DOC. ORI. 000000048969-PD</t>
  </si>
  <si>
    <t>000000041303-NF-1</t>
  </si>
  <si>
    <t>DOC. ORI. 000000048932-PD</t>
  </si>
  <si>
    <t>CR MASSA ACRILICA 1,5KG</t>
  </si>
  <si>
    <t>MASSA ANTI-RUIDO 1,3KG MAXI RUBBER</t>
  </si>
  <si>
    <t>H2O SERVICE MANUTENCAO E LIMPEZA LTDA</t>
  </si>
  <si>
    <t>000000041314-NF-1</t>
  </si>
  <si>
    <t>DOC. ORI. 000000048955-PD</t>
  </si>
  <si>
    <t>30.639.051/0001-29</t>
  </si>
  <si>
    <t>000000021872-FF-1</t>
  </si>
  <si>
    <t>DOC. ORI. 000000048899-PD</t>
  </si>
  <si>
    <t>000000021873-FF-1</t>
  </si>
  <si>
    <t>DOC. ORI. 000000048910-PD</t>
  </si>
  <si>
    <t>000000041329-NF-1</t>
  </si>
  <si>
    <t>DOC. ORI. 000000048963-PD</t>
  </si>
  <si>
    <t>BRASIMOB-TABACO 3,6L BRASILUX</t>
  </si>
  <si>
    <t>JOAQUIM DA SILVA SANTOS</t>
  </si>
  <si>
    <t>000000041317-NF-1</t>
  </si>
  <si>
    <t>DOC. ORI. 000000048947-PD</t>
  </si>
  <si>
    <t>30.697.722/0001-08</t>
  </si>
  <si>
    <t>000000041340-NF-1</t>
  </si>
  <si>
    <t>DOC. ORI. 000000048974-PD</t>
  </si>
  <si>
    <t>000000041330-NF-1</t>
  </si>
  <si>
    <t>DOC. ORI. 000000048968-PD</t>
  </si>
  <si>
    <t>000000041269-NF-1</t>
  </si>
  <si>
    <t>DOC. ORI. 000000048905-PD</t>
  </si>
  <si>
    <t>ADESIVO PLASTICO EXTRA BRANCO 900G MAXI RUBBER</t>
  </si>
  <si>
    <t>DIRETO NA FERRUGEM MARROM BRONZE 3,6LT BRASILUX</t>
  </si>
  <si>
    <t>000000041287-NF-1</t>
  </si>
  <si>
    <t>DOC. ORI. 000000048919-PD</t>
  </si>
  <si>
    <t>000000041288-NF-1</t>
  </si>
  <si>
    <t>DOC. ORI. 000000048909-PD</t>
  </si>
  <si>
    <t>000000041325-NF-1</t>
  </si>
  <si>
    <t>DOC. ORI. 000000048907-PD</t>
  </si>
  <si>
    <t>000000041309-NF-1</t>
  </si>
  <si>
    <t>DOC. ORI. 000000048934-PD</t>
  </si>
  <si>
    <t>MASTER SERVICE LTDA</t>
  </si>
  <si>
    <t>(61) 9178-9386</t>
  </si>
  <si>
    <t>000000041267-NF-1</t>
  </si>
  <si>
    <t>DOC. ORI. 000000048891-PD</t>
  </si>
  <si>
    <t>33.437.352/0001-68</t>
  </si>
  <si>
    <t>LIQUIDO DE MASCARAMENTO 20L LAZZURIL</t>
  </si>
  <si>
    <t>000000021880-FF-1</t>
  </si>
  <si>
    <t>DOC. ORI. 000000048914-PD</t>
  </si>
  <si>
    <t>000000021886-FF-1</t>
  </si>
  <si>
    <t>DOC. ORI. 000000048935-PD</t>
  </si>
  <si>
    <t>000000041258-NF-1</t>
  </si>
  <si>
    <t>DOC. ORI. 000000048882-PD</t>
  </si>
  <si>
    <t>000000041327-NF-1</t>
  </si>
  <si>
    <t>DOC. ORI. 000000048961-PD</t>
  </si>
  <si>
    <t>RESINA PARA TELHA-INCOLOR 3,6L BRASILUX</t>
  </si>
  <si>
    <t>000000041311-NF-1</t>
  </si>
  <si>
    <t>DOC. ORI. 000000048946-PD</t>
  </si>
  <si>
    <t>000000041312-NF-1</t>
  </si>
  <si>
    <t>DOC. ORI. 000000048944-PD</t>
  </si>
  <si>
    <t>CATALISADOR P/ PRIMER EPOXI 720ML BRASILUX</t>
  </si>
  <si>
    <t>EPOXI POLIAMIDA PLUS AMARELO PETROBRAS 2,5 Y 8/12 2,88L BRASILUX FL</t>
  </si>
  <si>
    <t>SELADORA P/ MADEIRA 3,6L BRASILUX</t>
  </si>
  <si>
    <t>SELADORA P/ MADEIRA 900ML BRASILUX</t>
  </si>
  <si>
    <t>000000041276-NF-1</t>
  </si>
  <si>
    <t>DOC. ORI. 000000048893-PD</t>
  </si>
  <si>
    <t>000000041338-NF-1</t>
  </si>
  <si>
    <t>DOC. ORI. 000000048964-PD</t>
  </si>
  <si>
    <t>000000041344-NF-1</t>
  </si>
  <si>
    <t>DOC. ORI. 000000048980-PD</t>
  </si>
  <si>
    <t>000000041264-NF-1</t>
  </si>
  <si>
    <t>DOC. ORI. 000000048895-PD</t>
  </si>
  <si>
    <t>000000041256-NF-1</t>
  </si>
  <si>
    <t>DOC. ORI. 000000048858-PD</t>
  </si>
  <si>
    <t>ACRILAR-BRANCO NEVE FOSCO 18L BRASILUX</t>
  </si>
  <si>
    <t>BRASILAR-AREIA FOSCO 18L BALDE BRASILUX</t>
  </si>
  <si>
    <t>BRASILAR-PALHA NOVO FOSCO 18L BRASILUX</t>
  </si>
  <si>
    <t>CR CORALAR ACRILICO MAIS DESEMPENHO BRANCO GELO BALDE 20L</t>
  </si>
  <si>
    <t>TRINCHA 315 1  PINTURA RECORTE E ACAB. PLUMATEK AT315/3 ATLAS</t>
  </si>
  <si>
    <t>000000041307-NF-1</t>
  </si>
  <si>
    <t>DOC. ORI. 000000048938-PD</t>
  </si>
  <si>
    <t>FUNDO PREPARADOR PAREDE BRANCO B'AGUA PRO 1000 3,6LT BRASILUX</t>
  </si>
  <si>
    <t>REPARUS AUTOMOTIVO MULTIMARCAS LTDA</t>
  </si>
  <si>
    <t>(61)99915-9225</t>
  </si>
  <si>
    <t>000000041254-NF-1</t>
  </si>
  <si>
    <t>DOC. ORI. 000000048871-PD</t>
  </si>
  <si>
    <t>VALPARAISO</t>
  </si>
  <si>
    <t>12.220.107/0001-24</t>
  </si>
  <si>
    <t>000000041279-NF-1</t>
  </si>
  <si>
    <t>DOC. DEV. 000000041239-NF</t>
  </si>
  <si>
    <t>000000041282-NF-1</t>
  </si>
  <si>
    <t>DOC. ORI. 000000048921-PD</t>
  </si>
  <si>
    <t>RONE DE OLIVEIRA NUNES</t>
  </si>
  <si>
    <t>000000041260-NF-1</t>
  </si>
  <si>
    <t>DOC. ORI. 000000048890-PD</t>
  </si>
  <si>
    <t>02104 - CIDADE OCIDENTAL-GO</t>
  </si>
  <si>
    <t>64.074.607/0001-07</t>
  </si>
  <si>
    <t>RORIZ LUZIANIA COMERCIO DE TINTAS LTDA - Ú</t>
  </si>
  <si>
    <t>000000041339-NF-1</t>
  </si>
  <si>
    <t>DOC. ORI. 000000048881-PD</t>
  </si>
  <si>
    <t>10743 - LUZIANIA-GO</t>
  </si>
  <si>
    <t>PARQUE ESTRELA DALVA I</t>
  </si>
  <si>
    <t>41.491.916/0001-79</t>
  </si>
  <si>
    <t>000000041290-NF-1</t>
  </si>
  <si>
    <t>DOC. ORI. 000000048929-PD</t>
  </si>
  <si>
    <t>SPL COMERCIAL DE ALIMENTOS LTDA</t>
  </si>
  <si>
    <t>(61) 9924-6067</t>
  </si>
  <si>
    <t>000000041295-NF-1</t>
  </si>
  <si>
    <t>DOC. ORI. 000000048926-PD</t>
  </si>
  <si>
    <t>GUARA II</t>
  </si>
  <si>
    <t>44.931.229/0001-15</t>
  </si>
  <si>
    <t>000000041313-NF-1</t>
  </si>
  <si>
    <t>DOC. ORI. 000000048952-PD</t>
  </si>
  <si>
    <t>000000041333-NF-1</t>
  </si>
  <si>
    <t>DOC. ORI. 000000048967-PD</t>
  </si>
  <si>
    <t>ROLO LA DE CARNEIRO MAXILÃ 23CM AT328/25 ATLAS</t>
  </si>
  <si>
    <t>000000041305-NF-1</t>
  </si>
  <si>
    <t>DOC. ORI. 000000048908-PD</t>
  </si>
  <si>
    <t>000000041308-NF-1</t>
  </si>
  <si>
    <t>DOC. ORI. 000000048930-PD</t>
  </si>
  <si>
    <t>000000041319-NF-1</t>
  </si>
  <si>
    <t>DOC. ORI. 000000048943-PD</t>
  </si>
  <si>
    <t>000000041328-NF-1</t>
  </si>
  <si>
    <t>DOC. ORI. 000000048966-PD</t>
  </si>
  <si>
    <t>STRIKE 1,5L VONIXX</t>
  </si>
  <si>
    <t>000000041407-NF-1</t>
  </si>
  <si>
    <t>DOC. ORI. 000000049029-PD</t>
  </si>
  <si>
    <t>000000041362-NF-1</t>
  </si>
  <si>
    <t>DOC. ORI. 000000049002-PD</t>
  </si>
  <si>
    <t>000000041456-NF-1</t>
  </si>
  <si>
    <t>DOC. ORI. 000000049071-PD</t>
  </si>
  <si>
    <t>BARCELONA CONSTRUTORA E COMERCIO DE VIDROS LTDA</t>
  </si>
  <si>
    <t>000000041385-NF-1</t>
  </si>
  <si>
    <t>DOC. ORI. 000000049026-PD</t>
  </si>
  <si>
    <t>ÁREA RURAL DE SÃO SEBASTIÃO</t>
  </si>
  <si>
    <t>35.980.147/0001-70</t>
  </si>
  <si>
    <t>000000041399-NF-1</t>
  </si>
  <si>
    <t>DOC. ORI. 000000049032-PD</t>
  </si>
  <si>
    <t>000000041358-NF-1</t>
  </si>
  <si>
    <t>DOC. ORI. 000000048997-PD</t>
  </si>
  <si>
    <t>000000041435-NF-1</t>
  </si>
  <si>
    <t>DOC. ORI. 000000049064-PD</t>
  </si>
  <si>
    <t>000000041447-NF-1</t>
  </si>
  <si>
    <t>DOC. ORI. 000000049063-PD</t>
  </si>
  <si>
    <t>PISTOLA SLIM X-LIGHT HTE/HALO 1.3 WALCOM</t>
  </si>
  <si>
    <t>CLEBER PINTURAS</t>
  </si>
  <si>
    <t>000000041450-NF-1</t>
  </si>
  <si>
    <t>DOC. ORI. 000000049076-PD</t>
  </si>
  <si>
    <t>JARDIM ÁGUAS LINDAS II</t>
  </si>
  <si>
    <t>33.510.757/0001-84</t>
  </si>
  <si>
    <t>2,700 UN 043654 MUNSEL  BEGE 2,5 Y 9/4 (MUNSELL) 2,5 Y 9/4 POLIURETANO FLEET 3X1  8A46368B29C5E9D28D</t>
  </si>
  <si>
    <t>2,700 UN 043913 SCANIA 1984 CINZA CHASSI  POLIURETANO FLEET 3X1  D2DFFE15BAB660FBE9CFBB845BB0EA80 15</t>
  </si>
  <si>
    <t>CATALISADOR ACIDO P/ VINILICOS 900ML BRASILUX</t>
  </si>
  <si>
    <t>DISCO BLUE 180 152MM 7F 321U 3M</t>
  </si>
  <si>
    <t>000000041397-NF-1</t>
  </si>
  <si>
    <t>DOC. ORI. 000000049020-PD</t>
  </si>
  <si>
    <t>000000041414-NF-1</t>
  </si>
  <si>
    <t>DOC. DEV. 000000040808-NF</t>
  </si>
  <si>
    <t>DOC. DEV. 000000040809-NF</t>
  </si>
  <si>
    <t>000000041369-NF-1</t>
  </si>
  <si>
    <t>DOC. ORI. 000000049006-PD</t>
  </si>
  <si>
    <t>000000041352-NF-1</t>
  </si>
  <si>
    <t>DOC. ORI. 000000048986-PD</t>
  </si>
  <si>
    <t>GALVBRAS-BRANCO 18L BRASILUX</t>
  </si>
  <si>
    <t>DECORA COMERCIO DE TINTAS LTDA</t>
  </si>
  <si>
    <t>000000041449-NF-1</t>
  </si>
  <si>
    <t>DOC. ORI. 000000049077-PD</t>
  </si>
  <si>
    <t>26.645.587/0001-80</t>
  </si>
  <si>
    <t>TINTA SPRAY ALTA TEMPERATURA BRANCO LATA 350ML/210G UNIPEGA</t>
  </si>
  <si>
    <t>TINTA SPRAY VERNIZ BRILHANTE LATA 350ML/210G UNIPEGA</t>
  </si>
  <si>
    <t>000000041403-NF-1</t>
  </si>
  <si>
    <t>DOC. ORI. 000000049037-PD</t>
  </si>
  <si>
    <t>DISCO DE LIXA Nº 36 115MMX22.3MM 3M</t>
  </si>
  <si>
    <t>000000041365-NF-1</t>
  </si>
  <si>
    <t>DOC. ORI. 000000049003-PD</t>
  </si>
  <si>
    <t>000000041398-NF-1</t>
  </si>
  <si>
    <t>DOC. ORI. 000000049021-PD</t>
  </si>
  <si>
    <t>000000041368-NF-1</t>
  </si>
  <si>
    <t>DOC. ORI. 000000048994-PD</t>
  </si>
  <si>
    <t>000000041381-NF-1</t>
  </si>
  <si>
    <t>DOC. ORI. 000000049025-PD</t>
  </si>
  <si>
    <t>CATALISADOR P/ PRIMER PU 511 150ML MAXI RUBBER</t>
  </si>
  <si>
    <t>ENDURECEDOR PU 225ML LAZZUDUR</t>
  </si>
  <si>
    <t>LAZZUDUR PU PRETO NINJA 675ML</t>
  </si>
  <si>
    <t>PRIMER HS PU 511 750ML MAXI RUBBER</t>
  </si>
  <si>
    <t>000000041400-NF-1</t>
  </si>
  <si>
    <t>DOC. ORI. 000000049014-PD</t>
  </si>
  <si>
    <t>000000021904-FF-1</t>
  </si>
  <si>
    <t>DOC. ORI. 000000049034-PD</t>
  </si>
  <si>
    <t>000000041351-NF-1</t>
  </si>
  <si>
    <t>DOC. ORI. 000000048984-PD</t>
  </si>
  <si>
    <t>HERNANE VIDA E SILVA 02986890148</t>
  </si>
  <si>
    <t>000000041441-NF-1</t>
  </si>
  <si>
    <t>DOC. ORI. 000000049050-PD</t>
  </si>
  <si>
    <t>39.865.617/0001-05</t>
  </si>
  <si>
    <t>DESEMPENADEIRA P/ GRAFIATO PLASTICA 27X14CM 165 ATLAS</t>
  </si>
  <si>
    <t>DESEMPENADEIRA P/ TEXTURA PLASTICA 16X8CM 164 ATLAS</t>
  </si>
  <si>
    <t>LA PROTECAO SOL &amp; CHUVA PINTURA IMPERMEABILIZANTE P RM062 CROMIO - RM CR PROTECAO SOL &amp; CHUVA PINTUR</t>
  </si>
  <si>
    <t>000000021901-FF-1</t>
  </si>
  <si>
    <t>DOC. ORI. 000000048995-PD</t>
  </si>
  <si>
    <t>FLANELA MICROFIBRA 40X60CM COM COSTURA AMARELA KERS</t>
  </si>
  <si>
    <t>000000041393-NF-1</t>
  </si>
  <si>
    <t>DOC. ORI. 000000049033-PD</t>
  </si>
  <si>
    <t>000000041455-NF-1</t>
  </si>
  <si>
    <t>DOC. ORI. 000000049078-PD</t>
  </si>
  <si>
    <t>000000021909-FF-1</t>
  </si>
  <si>
    <t>DOC. ORI. 000000049045-PD</t>
  </si>
  <si>
    <t>000000021910-FF-1</t>
  </si>
  <si>
    <t>DOC. ORI. 000000049043-PD</t>
  </si>
  <si>
    <t>ESMALTE SINTETICO-PRETO CADILAC 900ML ANJO-21,46-ST</t>
  </si>
  <si>
    <t>GALVALUMI-BRANCO 3,6L BRASILUX</t>
  </si>
  <si>
    <t>000000041374-NF-1</t>
  </si>
  <si>
    <t>DOC. ORI. 000000049007-PD</t>
  </si>
  <si>
    <t>DIRETO NA FERRUGEM CINZA MEDIO 3,6LT BRASILUX</t>
  </si>
  <si>
    <t>DIRETO NA FERRUGEM LARANJA 3,6LT BRASILUX</t>
  </si>
  <si>
    <t>000000041446-NF-1</t>
  </si>
  <si>
    <t>DOC. ORI. 000000049070-PD</t>
  </si>
  <si>
    <t>EMBALAGEM SPRAY COLOR MIXING TUBO 300ML</t>
  </si>
  <si>
    <t>000000041401-NF-1</t>
  </si>
  <si>
    <t>DOC. ORI. 000000049011-PD</t>
  </si>
  <si>
    <t>000000041396-NF-1</t>
  </si>
  <si>
    <t>DOC. ORI. 000000049035-PD</t>
  </si>
  <si>
    <t>000000041384-NF-1</t>
  </si>
  <si>
    <t>DOC. ORI. 000000049027-PD</t>
  </si>
  <si>
    <t>METRO COMERCIO DE TINTAS E MATERIAIS DE CONSTRUÇAO LTDA</t>
  </si>
  <si>
    <t>000000041377-NF-1</t>
  </si>
  <si>
    <t>DOC. ORI. 000000049010-PD</t>
  </si>
  <si>
    <t>64.621.430/0001-03</t>
  </si>
  <si>
    <t>000000041457-NF-1</t>
  </si>
  <si>
    <t>DOC. ORI. 000000049049-PD</t>
  </si>
  <si>
    <t>000000041438-NF-1</t>
  </si>
  <si>
    <t>DOC. ORI. 000000049066-PD</t>
  </si>
  <si>
    <t>000000041354-NF-1</t>
  </si>
  <si>
    <t>DOC. ORI. 000000048992-PD</t>
  </si>
  <si>
    <t>DOC. ORI. 000000048993-PD</t>
  </si>
  <si>
    <t>SELA TRINCA BRANCO CARTUCHO 280ML UNIPEGA</t>
  </si>
  <si>
    <t>000000041404-NF-1</t>
  </si>
  <si>
    <t>DOC. ORI. 000000049031-PD</t>
  </si>
  <si>
    <t>NIVE NUCLEO DE INSPECAO E VISTORIA VEICULAR LTDA</t>
  </si>
  <si>
    <t>(61)99629-9700</t>
  </si>
  <si>
    <t>000000041378-NF-1</t>
  </si>
  <si>
    <t>DOC. ORI. 000000049022-PD</t>
  </si>
  <si>
    <t>11.572.593/0001-87</t>
  </si>
  <si>
    <t>000000041402-NF-1</t>
  </si>
  <si>
    <t>DOC. ORI. 000000049036-PD</t>
  </si>
  <si>
    <t>000000041443-NF-1</t>
  </si>
  <si>
    <t>DOC. ORI. 000000049073-PD</t>
  </si>
  <si>
    <t>000000041380-NF-1</t>
  </si>
  <si>
    <t>DOC. ORI. 000000049023-PD</t>
  </si>
  <si>
    <t>25BB 32/310 GL 25BB 32/310 DECORA SEDA AC (ANTIGO) MF T2.32.55 PARAISO ESCONDIDO CR DECORA SEDA AC B</t>
  </si>
  <si>
    <t>90GY 46/056 GL 90GY 46/056 DECORA SEDA AC (ANTIGO) P L0.04.65 CALMARIA VERDE CR DECORA SEDA AC BASE</t>
  </si>
  <si>
    <t>000000041355-NF-1</t>
  </si>
  <si>
    <t>DOC. ORI. 000000048988-PD</t>
  </si>
  <si>
    <t>000000041359-NF-1</t>
  </si>
  <si>
    <t>DOC. ORI. 000000049000-PD</t>
  </si>
  <si>
    <t>000000041437-NF-1</t>
  </si>
  <si>
    <t>DOC. ORI. 000000049052-PD</t>
  </si>
  <si>
    <t>RVA CONSTRUCOES E EMPREENDIMENTOS LTDA</t>
  </si>
  <si>
    <t>000000041451-NF-1</t>
  </si>
  <si>
    <t>DOC. ORI. 000000049075-PD</t>
  </si>
  <si>
    <t>20.936.189/0001-36</t>
  </si>
  <si>
    <t>000000041394-NF-1</t>
  </si>
  <si>
    <t>DOC. ORI. 000000049015-PD</t>
  </si>
  <si>
    <t>SILVIA M. DAS NEVES &amp; JOAQUIM A. O. GOMES LTDA</t>
  </si>
  <si>
    <t>000000041416-NF-1</t>
  </si>
  <si>
    <t>DOC. ORI. 000000049041-PD</t>
  </si>
  <si>
    <t>54.426.280/0001-23</t>
  </si>
  <si>
    <t>000000041417-NF-1</t>
  </si>
  <si>
    <t>DOC. ORI. 000000049048-PD</t>
  </si>
  <si>
    <t>000000041448-NF-1</t>
  </si>
  <si>
    <t>DOC. ORI. 000000049068-PD</t>
  </si>
  <si>
    <t>DISCO TRIZACT P5000 152MM 3M</t>
  </si>
  <si>
    <t>000000041371-NF-1</t>
  </si>
  <si>
    <t>DOC. ORI. 000000049005-PD</t>
  </si>
  <si>
    <t>ESCOVA DE AÇO ECONOMICA 3 FILEIRAS AT1820/3 ATLAS</t>
  </si>
  <si>
    <t>DOC. ORI. 000000049004-PD</t>
  </si>
  <si>
    <t>TINTA EM PO POLIESTER - AMARELO 5Y8/12 SEGURANÇA 25KG</t>
  </si>
  <si>
    <t>000000041375-NF-1</t>
  </si>
  <si>
    <t>DOC. ORI. 000000049012-PD</t>
  </si>
  <si>
    <t>000000041440-NF-1</t>
  </si>
  <si>
    <t>DOC. ORI. 000000049047-PD</t>
  </si>
  <si>
    <t>000000041442-NF-1</t>
  </si>
  <si>
    <t>DOC. ORI. 000000049074-PD</t>
  </si>
  <si>
    <t>000000041353-NF-1</t>
  </si>
  <si>
    <t>DOC. ORI. 000000048987-PD</t>
  </si>
  <si>
    <t>BRASIFER-PRIMER OXIDO CINZA 900ML BRASILUX</t>
  </si>
  <si>
    <t>BRASIFER-PRIMER OXIDO VERMELHO 3,6L BRASILUX</t>
  </si>
  <si>
    <t>BRASIFER-PRIMER VERDE 900ML BRASILUX</t>
  </si>
  <si>
    <t>BRASIFER-PRIMER VERMELHO 900ML BRASILUX</t>
  </si>
  <si>
    <t>000000041513-NF-1</t>
  </si>
  <si>
    <t>DOC. ORI. 000000049119-PD</t>
  </si>
  <si>
    <t>000000041458-NF-1</t>
  </si>
  <si>
    <t>DOC. ORI. 000000049086-PD</t>
  </si>
  <si>
    <t>000000041504-NF-1</t>
  </si>
  <si>
    <t>DOC. ORI. 000000049098-PD</t>
  </si>
  <si>
    <t>DOC. ORI. 000000049096-PD</t>
  </si>
  <si>
    <t>PISTOLA DE PINTURA GRAV. HVMP 1.7MM PDR</t>
  </si>
  <si>
    <t>64.388.558 WYDAKSON JUSTINO ALVES</t>
  </si>
  <si>
    <t>000000041554-NF-1</t>
  </si>
  <si>
    <t>DOC. ORI. 000000049177-PD</t>
  </si>
  <si>
    <t>64.388.558/0001-79</t>
  </si>
  <si>
    <t>000000041567-NF-1</t>
  </si>
  <si>
    <t>DOC. ORI. 000000049179-PD</t>
  </si>
  <si>
    <t>000000041500-NF-1</t>
  </si>
  <si>
    <t>DOC. ORI. 000000049092-PD</t>
  </si>
  <si>
    <t>000000041502-NF-1</t>
  </si>
  <si>
    <t>DOC. ORI. 000000049116-PD</t>
  </si>
  <si>
    <t>000000041509-NF-1</t>
  </si>
  <si>
    <t>DOC. DEV. 000000039073-NF</t>
  </si>
  <si>
    <t>CASTELO DAS CORES LTDA</t>
  </si>
  <si>
    <t>(61) 3591-1102</t>
  </si>
  <si>
    <t>000000041514-NF-1</t>
  </si>
  <si>
    <t>DOC. ORI. 000000049117-PD</t>
  </si>
  <si>
    <t>03.667.129/0001-46</t>
  </si>
  <si>
    <t>000000041542-NF-1</t>
  </si>
  <si>
    <t>DOC. DEV. 000000041048-NF</t>
  </si>
  <si>
    <t>CONCRETO TINTAS LTDA - EPP</t>
  </si>
  <si>
    <t>(61) 3253-8060</t>
  </si>
  <si>
    <t>000000041515-NF-1</t>
  </si>
  <si>
    <t>DOC. ORI. 000000049143-PD</t>
  </si>
  <si>
    <t>37.097.342/0001-81</t>
  </si>
  <si>
    <t>LAZZUDUR POLIESTER PRATA BARI V MET 619A 900ML</t>
  </si>
  <si>
    <t>000000041523-NF-1</t>
  </si>
  <si>
    <t>DOC. ORI. 000000049046-PD</t>
  </si>
  <si>
    <t>000000041525-NF-1</t>
  </si>
  <si>
    <t>DOC. ORI. 000000049151-PD</t>
  </si>
  <si>
    <t>000000041573-NF-1</t>
  </si>
  <si>
    <t>DOC. ORI. 000000049173-PD</t>
  </si>
  <si>
    <t>000000041460-NF-1</t>
  </si>
  <si>
    <t>DOC. ORI. 000000049083-PD</t>
  </si>
  <si>
    <t>000000041558-NF-1</t>
  </si>
  <si>
    <t>DOC. ORI. 000000049160-PD</t>
  </si>
  <si>
    <t>000000041550-NF-1</t>
  </si>
  <si>
    <t>DOC. ORI. 000000049166-PD</t>
  </si>
  <si>
    <t>000000041466-NF-1</t>
  </si>
  <si>
    <t>DOC. ORI. 000000049095-PD</t>
  </si>
  <si>
    <t>000000041505-NF-1</t>
  </si>
  <si>
    <t>DOC. ORI. 000000049107-PD</t>
  </si>
  <si>
    <t>000000041462-NF-1</t>
  </si>
  <si>
    <t>DOC. ORI. 000000049093-PD</t>
  </si>
  <si>
    <t>000000041489-NF-1</t>
  </si>
  <si>
    <t>DOC. ORI. 000000049109-PD</t>
  </si>
  <si>
    <t>BRASILACA-PRETO FOSCO 3,6L BRASILUX</t>
  </si>
  <si>
    <t>000000041538-NF-1</t>
  </si>
  <si>
    <t>DOC. ORI. 000000049159-PD</t>
  </si>
  <si>
    <t>000000041534-NF-1</t>
  </si>
  <si>
    <t>DOC. ORI. 000000049154-PD</t>
  </si>
  <si>
    <t>000000021928-FF-1</t>
  </si>
  <si>
    <t>DOC. ORI. 000000049145-PD</t>
  </si>
  <si>
    <t>000000041524-NF-1</t>
  </si>
  <si>
    <t>DOC. ORI. 000000049148-PD</t>
  </si>
  <si>
    <t>BRASPISO PRETO ACETINADO 3,6L BRASILUX</t>
  </si>
  <si>
    <t>000000041526-NF-1</t>
  </si>
  <si>
    <t>DOC. ORI. 000000049152-PD</t>
  </si>
  <si>
    <t>000000041468-NF-1</t>
  </si>
  <si>
    <t>DOC. ORI. 000000049089-PD</t>
  </si>
  <si>
    <t>000000021923-FF-1</t>
  </si>
  <si>
    <t>DOC. ORI. 000000049105-PD</t>
  </si>
  <si>
    <t>000000021937-FF-1</t>
  </si>
  <si>
    <t>DOC. ORI. 000000049172-PD</t>
  </si>
  <si>
    <t>000000041486-NF-1</t>
  </si>
  <si>
    <t>DOC. ORI. 000000049113-PD</t>
  </si>
  <si>
    <t>TINTA LACA NC ALUMINIO OPALESCENTE 900ML ANJO-21,45-ST</t>
  </si>
  <si>
    <t>000000041557-NF-1</t>
  </si>
  <si>
    <t>DOC. ORI. 000000049158-PD</t>
  </si>
  <si>
    <t>TINTA EM PO POLIESTER - AMARELO RAL 1003 25KG</t>
  </si>
  <si>
    <t>LOURIVAL DA SILVA PEREIRA SERVICOS</t>
  </si>
  <si>
    <t>000000041566-NF-1</t>
  </si>
  <si>
    <t>DOC. ORI. 000000049182-PD</t>
  </si>
  <si>
    <t>10.969.322/0001-05</t>
  </si>
  <si>
    <t>SUPORTE DISCO LIXA 4,5  RÍGIDO M14 DEWALT</t>
  </si>
  <si>
    <t>000000041459-NF-1</t>
  </si>
  <si>
    <t>DOC. ORI. 000000049088-PD</t>
  </si>
  <si>
    <t>000000041529-NF-1</t>
  </si>
  <si>
    <t>DOC. ORI. 000000049150-PD</t>
  </si>
  <si>
    <t>000000041482-NF-1</t>
  </si>
  <si>
    <t>DOC. ORI. 000000049111-PD</t>
  </si>
  <si>
    <t>000000041506-NF-1</t>
  </si>
  <si>
    <t>DOC. ORI. 000000049125-PD</t>
  </si>
  <si>
    <t>000000041512-NF-1</t>
  </si>
  <si>
    <t>DOC. ORI. 000000049103-PD</t>
  </si>
  <si>
    <t>000000041497-NF-1</t>
  </si>
  <si>
    <t>DOC. ORI. 000000049120-PD</t>
  </si>
  <si>
    <t>BRASIMIX EMBALAGEM 900ML BRASILUX</t>
  </si>
  <si>
    <t>000000041472-NF-1</t>
  </si>
  <si>
    <t>DOC. ORI. 000000049101-PD</t>
  </si>
  <si>
    <t>000000041541-NF-1</t>
  </si>
  <si>
    <t>DOC. ORI. 000000049149-PD</t>
  </si>
  <si>
    <t>NEIDE BRAZ DE QUEIROZ RIBEIRO ME</t>
  </si>
  <si>
    <t>(61) 3181-0047</t>
  </si>
  <si>
    <t>000000041474-NF-1</t>
  </si>
  <si>
    <t>DOC. ORI. 000000049100-PD</t>
  </si>
  <si>
    <t>15.612.786/0001-75</t>
  </si>
  <si>
    <t>000000041501-NF-1</t>
  </si>
  <si>
    <t>DOC. ORI. 000000049115-PD</t>
  </si>
  <si>
    <t>000000041487-NF-1</t>
  </si>
  <si>
    <t>DOC. ORI. 000000049102-PD</t>
  </si>
  <si>
    <t>CR CORALIT ULTRA RESISTÊNCIA AB BRANCO 3,6L</t>
  </si>
  <si>
    <t>CR CORALIT ULTRA RESISTÊNCIA AB BRANCO 900ML</t>
  </si>
  <si>
    <t>CR CORALIT ULTRA RESISTÊNCIA AB PRETO 900ML</t>
  </si>
  <si>
    <t>CR CORALIT ULTRA RESISTÊNCIA AC BRANCO 3,6L</t>
  </si>
  <si>
    <t>CR CORALIT ULTRA RESISTÊNCIA AC BRANCO 900ML</t>
  </si>
  <si>
    <t>CR CORALIT ULTRA RESISTÊNCIA FO BRANCO 3,6L</t>
  </si>
  <si>
    <t>CR DECORA SEDA AC BASE P 0,8L</t>
  </si>
  <si>
    <t>CR DECORA SEDA AC BASE P 16L</t>
  </si>
  <si>
    <t>CR DECORA SEDA AC BASE P 3,2L</t>
  </si>
  <si>
    <t>CR DECORA SEDA AC BRANCO GL 3,6L</t>
  </si>
  <si>
    <t>CR MASSA CORRIDA 1,5KG</t>
  </si>
  <si>
    <t>CR RENDE MUITO LOC PM BASE PM 16L</t>
  </si>
  <si>
    <t>CR RENDE MUITO LOC PM BASE PM 3,2L</t>
  </si>
  <si>
    <t>000000041476-NF-1</t>
  </si>
  <si>
    <t>DOC. ORI. 000000049110-PD</t>
  </si>
  <si>
    <t>000000041516-NF-1</t>
  </si>
  <si>
    <t>DOC. ORI. 000000049137-PD</t>
  </si>
  <si>
    <t>000000041568-NF-1</t>
  </si>
  <si>
    <t>DOC. ORI. 000000049176-PD</t>
  </si>
  <si>
    <t>000000041517-NF-1</t>
  </si>
  <si>
    <t>DOC. ORI. 000000049121-PD</t>
  </si>
  <si>
    <t>000000041510-NF-1</t>
  </si>
  <si>
    <t>DOC. ORI. 000000049112-PD</t>
  </si>
  <si>
    <t>000000041511-NF-1</t>
  </si>
  <si>
    <t>DOC. ORI. 000000049144-PD</t>
  </si>
  <si>
    <t>TINTA DEMARCACAO VIARIA DNIT AMARELO 3,6L BRASILUX</t>
  </si>
  <si>
    <t>000000041556-NF-1</t>
  </si>
  <si>
    <t>DOC. ORI. 000000049174-PD</t>
  </si>
  <si>
    <t>000000041518-NF-1</t>
  </si>
  <si>
    <t>DOC. ORI. 000000049139-PD</t>
  </si>
  <si>
    <t>ADESIVO P/ COLAR EMBLEMA 3M</t>
  </si>
  <si>
    <t>SELADORA PARA PLASTICO 500ML MAXI RUBBER</t>
  </si>
  <si>
    <t>000000041548-NF-1</t>
  </si>
  <si>
    <t>DOC. ORI. 000000049156-PD</t>
  </si>
  <si>
    <t>BRASINIL AREIA BALDE 18L BRASILUX</t>
  </si>
  <si>
    <t>000000041549-NF-1</t>
  </si>
  <si>
    <t>DOC. ORI. 000000049169-PD</t>
  </si>
  <si>
    <t>000000041490-NF-1</t>
  </si>
  <si>
    <t>DOC. ORI. 000000049106-PD</t>
  </si>
  <si>
    <t>000000041477-NF-1</t>
  </si>
  <si>
    <t>DOC. ORI. 000000049104-PD</t>
  </si>
  <si>
    <t>000000041537-NF-1</t>
  </si>
  <si>
    <t>DOC. ORI. 000000049155-PD</t>
  </si>
  <si>
    <t>000000041475-NF-1</t>
  </si>
  <si>
    <t>DOC. ORI. 000000049108-PD</t>
  </si>
  <si>
    <t>000000041571-NF-1</t>
  </si>
  <si>
    <t>DOC. ORI. 000000049178-PD</t>
  </si>
  <si>
    <t>000000041545-NF-1</t>
  </si>
  <si>
    <t>DOC. ORI. 000000049157-PD</t>
  </si>
  <si>
    <t>000000041547-NF-1</t>
  </si>
  <si>
    <t>DOC. ORI. 000000049165-PD</t>
  </si>
  <si>
    <t>V-PLASTIC 20ML VONIXX</t>
  </si>
  <si>
    <t>000000041488-NF-1</t>
  </si>
  <si>
    <t>DOC. ORI. 000000049118-PD</t>
  </si>
  <si>
    <t>ECOLUX - EPOXI MONOCOMPONENTE - BRANCO NEVE 3,6LTS</t>
  </si>
  <si>
    <t>000000041591-NF-1</t>
  </si>
  <si>
    <t>DOC. ORI. 000000049208-PD</t>
  </si>
  <si>
    <t>54.999.103 MARCIEL DE JESUS SANTOS</t>
  </si>
  <si>
    <t>000000041671-NF-1</t>
  </si>
  <si>
    <t>DOC. ORI. 000000049266-PD</t>
  </si>
  <si>
    <t>COCALZINHO DE GOIAS</t>
  </si>
  <si>
    <t>54.999.103/0001-36</t>
  </si>
  <si>
    <t>000000041636-NF-1</t>
  </si>
  <si>
    <t>DOC. ORI. 000000049247-PD</t>
  </si>
  <si>
    <t>000000041637-NF-1</t>
  </si>
  <si>
    <t>DOC. ORI. 000000049248-PD</t>
  </si>
  <si>
    <t>57.251.396 KALILA MELANE SANTOS FARIAS</t>
  </si>
  <si>
    <t>000000041597-NF-1</t>
  </si>
  <si>
    <t>DOC. ORI. 000000049215-PD</t>
  </si>
  <si>
    <t>57.251.396/0001-67</t>
  </si>
  <si>
    <t>DOC. ORI. 000000049216-PD</t>
  </si>
  <si>
    <t>HFX EXTREME DETERGENTE LM 5L AUTOLIMPE</t>
  </si>
  <si>
    <t>000000041600-NF-1</t>
  </si>
  <si>
    <t>DOC. ORI. 000000049217-PD</t>
  </si>
  <si>
    <t>000000041626-NF-1</t>
  </si>
  <si>
    <t>DOC. ORI. 000000049232-PD</t>
  </si>
  <si>
    <t>000000041662-NF-1</t>
  </si>
  <si>
    <t>DOC. ORI. 000000049267-PD</t>
  </si>
  <si>
    <t>BRASPISO CINZA ESCURO ACETINADO 3,6L BRASILUX</t>
  </si>
  <si>
    <t>000000041628-NF-1</t>
  </si>
  <si>
    <t>DOC. ORI. 000000049233-PD</t>
  </si>
  <si>
    <t>TINTA SPRAY METALICO OURO LATA 350ML/210G UNIPEGA</t>
  </si>
  <si>
    <t>TINTA SPRAY USO GERAL VERMELHO LATA 350ML/210G UNIPEGA</t>
  </si>
  <si>
    <t>000000041589-NF-1</t>
  </si>
  <si>
    <t>DOC. ORI. 000000049206-PD</t>
  </si>
  <si>
    <t>000000041681-NF-1</t>
  </si>
  <si>
    <t>DOC. ORI. 000000049277-PD</t>
  </si>
  <si>
    <t>000000041670-NF-1</t>
  </si>
  <si>
    <t>DOC. ORI. 000000049255-PD</t>
  </si>
  <si>
    <t>000000041588-NF-1</t>
  </si>
  <si>
    <t>DOC. ORI. 000000049205-PD</t>
  </si>
  <si>
    <t>BRASILAR-PEROLA FOSCO 18L BALDE BRASILUX</t>
  </si>
  <si>
    <t>DOC. ORI. 000000049207-PD</t>
  </si>
  <si>
    <t>ESMALTE BASE AGUA ECOLOGICO BRANCO BRILHANTE 3,6L BRASILUX</t>
  </si>
  <si>
    <t>000000041714-NF-1</t>
  </si>
  <si>
    <t>DOC. ORI. 000000049311-PD</t>
  </si>
  <si>
    <t>BRASILAR-ERVA DOCE FOSCO 18L BRASILUX</t>
  </si>
  <si>
    <t>000000041608-NF-1</t>
  </si>
  <si>
    <t>DOC. ORI. 000000049221-PD</t>
  </si>
  <si>
    <t>000000041610-NF-1</t>
  </si>
  <si>
    <t>DOC. ORI. 000000049222-PD</t>
  </si>
  <si>
    <t>000000041647-NF-1</t>
  </si>
  <si>
    <t>DOC. ORI. 000000049254-PD</t>
  </si>
  <si>
    <t>PANO PEGA POEIRA SHERWIN WILLIAMS</t>
  </si>
  <si>
    <t>000000041648-NF-1</t>
  </si>
  <si>
    <t>DOC. ORI. 000000049258-PD</t>
  </si>
  <si>
    <t>000000041680-NF-1</t>
  </si>
  <si>
    <t>DOC. ORI. 000000049276-PD</t>
  </si>
  <si>
    <t>000000041686-NF-1</t>
  </si>
  <si>
    <t>DOC. ORI. 000000049291-PD</t>
  </si>
  <si>
    <t>000000041724-NF-1</t>
  </si>
  <si>
    <t>DOC. ORI. 000000049324-PD</t>
  </si>
  <si>
    <t>000000041685-NF-1</t>
  </si>
  <si>
    <t>DOC. ORI. 000000049288-PD</t>
  </si>
  <si>
    <t>000000041599-NF-1</t>
  </si>
  <si>
    <t>DOC. ORI. 000000049209-PD</t>
  </si>
  <si>
    <t>ENGATE RAPIDO C/ ROSCA FEMEA 1/4  ER767F1/4 SCHWEERS</t>
  </si>
  <si>
    <t>000000041609-NF-1</t>
  </si>
  <si>
    <t>DOC. ORI. 000000049220-PD</t>
  </si>
  <si>
    <t>000000041699-NF-1</t>
  </si>
  <si>
    <t>DOC. DEV. 000000041352-NF</t>
  </si>
  <si>
    <t>000000041582-NF-1</t>
  </si>
  <si>
    <t>DOC. ORI. 000000049201-PD</t>
  </si>
  <si>
    <t>000000041583-NF-1</t>
  </si>
  <si>
    <t>DOC. DEV. 000000041186-NF</t>
  </si>
  <si>
    <t>000000041727-NF-1</t>
  </si>
  <si>
    <t>DOC. ORI. 000000049318-PD</t>
  </si>
  <si>
    <t>000000041689-NF-1</t>
  </si>
  <si>
    <t>DOC. ORI. 000000049289-PD</t>
  </si>
  <si>
    <t>000000041717-NF-1</t>
  </si>
  <si>
    <t>DOC. ORI. 000000049313-PD</t>
  </si>
  <si>
    <t>000000041715-NF-1</t>
  </si>
  <si>
    <t>DOC. ORI. 000000049312-PD</t>
  </si>
  <si>
    <t>TRINCHA 395 3/4  PINTURA LATEX E ACRILICA 395/2 ATLAS</t>
  </si>
  <si>
    <t>000000041627-NF-1</t>
  </si>
  <si>
    <t>DOC. ORI. 000000049236-PD</t>
  </si>
  <si>
    <t>000000041651-NF-1</t>
  </si>
  <si>
    <t>DOC. ORI. 000000049245-PD</t>
  </si>
  <si>
    <t>000000041713-NF-1</t>
  </si>
  <si>
    <t>DOC. ORI. 000000049310-PD</t>
  </si>
  <si>
    <t>DOC. ORI. 000000049314-PD</t>
  </si>
  <si>
    <t>GRAFFITTI &amp; MIRANDA SOLUCOES LTDA</t>
  </si>
  <si>
    <t>000000041657-NF-1</t>
  </si>
  <si>
    <t>DOC. ORI. 000000049263-PD</t>
  </si>
  <si>
    <t>41.971.462/0001-33</t>
  </si>
  <si>
    <t>RESINA PARA TELHA-INCOLOR 18L BRASILUX</t>
  </si>
  <si>
    <t>000000041598-NF-1</t>
  </si>
  <si>
    <t>DOC. ORI. 000000049210-PD</t>
  </si>
  <si>
    <t>PRIMER UNIVERSAL CINZA 900ML ANJO-21,46-ST</t>
  </si>
  <si>
    <t>HC CONSTRUTORA S/A</t>
  </si>
  <si>
    <t>000000041723-NF-1</t>
  </si>
  <si>
    <t>DOC. ORI. 000000049308-PD</t>
  </si>
  <si>
    <t>33.489.261/0001-76</t>
  </si>
  <si>
    <t>CR CORALAR ACRILICO MAIS BRILHO E PROTEÇÃO BRANCO LATA 18L</t>
  </si>
  <si>
    <t>000000041643-NF-1</t>
  </si>
  <si>
    <t>DOC. ORI. 000000049251-PD</t>
  </si>
  <si>
    <t>M1 TELHA FRIA BALDE 18KG</t>
  </si>
  <si>
    <t>000000021954-FF-1</t>
  </si>
  <si>
    <t>DOC. ORI. 000000049261-PD</t>
  </si>
  <si>
    <t>000000041578-NF-1</t>
  </si>
  <si>
    <t>DOC. ORI. 000000049181-PD</t>
  </si>
  <si>
    <t>BRASIMOB-MARROM CONHAQUE 3,6L BRASILUX</t>
  </si>
  <si>
    <t>000000041654-NF-1</t>
  </si>
  <si>
    <t>DOC. ORI. 000000049241-PD</t>
  </si>
  <si>
    <t>000000041726-NF-1</t>
  </si>
  <si>
    <t>DOC. ORI. 000000049316-PD</t>
  </si>
  <si>
    <t>JOAO LUCIO MAGALHAES YAMADA</t>
  </si>
  <si>
    <t>000000041606-NF-1</t>
  </si>
  <si>
    <t>DOC. ORI. 000000049225-PD</t>
  </si>
  <si>
    <t>37.517.512/0001-30</t>
  </si>
  <si>
    <t>CR CORALAR ACRILICO MAIS BRILHO E PROTEÇÃO BRANCO GL 3,6L</t>
  </si>
  <si>
    <t>000000041663-NF-1</t>
  </si>
  <si>
    <t>DOC. ORI. 000000049259-PD</t>
  </si>
  <si>
    <t>000000041612-NF-1</t>
  </si>
  <si>
    <t>DOC. ORI. 000000049228-PD</t>
  </si>
  <si>
    <t>000000041694-NF-1</t>
  </si>
  <si>
    <t>DOC. ORI. 000000049287-PD</t>
  </si>
  <si>
    <t>000000041645-NF-1</t>
  </si>
  <si>
    <t>DOC. ORI. 000000049253-PD</t>
  </si>
  <si>
    <t>000000041575-NF-1</t>
  </si>
  <si>
    <t>DOC. ORI. 000000049185-PD</t>
  </si>
  <si>
    <t>000000021951-FF-1</t>
  </si>
  <si>
    <t>DOC. ORI. 000000049249-PD</t>
  </si>
  <si>
    <t>AUTOBASE PLUS MM Q040 BINDER 3,75L-21,67-ST</t>
  </si>
  <si>
    <t>LAZZUDUR PU BRANCO MAHLER 675ML</t>
  </si>
  <si>
    <t>WANDABASE MM 2008 ALUMINIO GR. BRILHANTE 0,9L-21,46-ST</t>
  </si>
  <si>
    <t>WANDABASE MM 2457 AMARELO BRILHANTE 0,9L-21,45-ST</t>
  </si>
  <si>
    <t>000000041688-NF-1</t>
  </si>
  <si>
    <t>DOC. ORI. 000000049292-PD</t>
  </si>
  <si>
    <t>000000041634-NF-1</t>
  </si>
  <si>
    <t>DOC. ORI. 000000049238-PD</t>
  </si>
  <si>
    <t>GALVALUMI-CINZA N6.5 CLARO 3,6L BRASILUX</t>
  </si>
  <si>
    <t>000000041644-NF-1</t>
  </si>
  <si>
    <t>DOC. ORI. 000000049240-PD</t>
  </si>
  <si>
    <t>000000041697-NF-1</t>
  </si>
  <si>
    <t>DOC. ORI. 000000049295-PD</t>
  </si>
  <si>
    <t>000000041618-NF-1</t>
  </si>
  <si>
    <t>DOC. ORI. 000000049230-PD</t>
  </si>
  <si>
    <t>BRASIMOB-COLORADO 3,6L BRASILUX</t>
  </si>
  <si>
    <t>000000041650-NF-1</t>
  </si>
  <si>
    <t>DOC. ORI. 000000049252-PD</t>
  </si>
  <si>
    <t>000000041629-NF-1</t>
  </si>
  <si>
    <t>DOC. ORI. 000000049235-PD</t>
  </si>
  <si>
    <t>000000041630-NF-1</t>
  </si>
  <si>
    <t>DOC. ORI. 000000049211-PD</t>
  </si>
  <si>
    <t>000000041683-NF-1</t>
  </si>
  <si>
    <t>DOC. ORI. 000000049274-PD</t>
  </si>
  <si>
    <t>000000021943-FF-1</t>
  </si>
  <si>
    <t>DOC. ORI. 000000049175-PD</t>
  </si>
  <si>
    <t>CORANTE LIQUIDO XADREZ VIOLETA 50ML</t>
  </si>
  <si>
    <t>000000021968-FF-1</t>
  </si>
  <si>
    <t>DOC. ORI. 000000049321-PD</t>
  </si>
  <si>
    <t>000000041656-NF-1</t>
  </si>
  <si>
    <t>DOC. ORI. 000000049262-PD</t>
  </si>
  <si>
    <t>000000041638-NF-1</t>
  </si>
  <si>
    <t>DOC. ORI. 000000049237-PD</t>
  </si>
  <si>
    <t>000000041701-NF-1</t>
  </si>
  <si>
    <t>DOC. ORI. 000000049302-PD</t>
  </si>
  <si>
    <t>000000041581-NF-1</t>
  </si>
  <si>
    <t>DOC. ORI. 000000049197-PD</t>
  </si>
  <si>
    <t>000000041658-NF-1</t>
  </si>
  <si>
    <t>DOC. ORI. 000000049264-PD</t>
  </si>
  <si>
    <t>000000041665-NF-1</t>
  </si>
  <si>
    <t>DOC. ORI. 000000049268-PD</t>
  </si>
  <si>
    <t>000000041655-NF-1</t>
  </si>
  <si>
    <t>DOC. ORI. 000000049244-PD</t>
  </si>
  <si>
    <t>PARQUE DE DIVERSOES VITORIA LTDA ME</t>
  </si>
  <si>
    <t>000000041725-NF-1</t>
  </si>
  <si>
    <t>DOC. ORI. 000000049325-PD</t>
  </si>
  <si>
    <t>15.782.344/0001-77</t>
  </si>
  <si>
    <t>000000041596-NF-1</t>
  </si>
  <si>
    <t>DOC. ORI. 000000049214-PD</t>
  </si>
  <si>
    <t>000000041640-NF-1</t>
  </si>
  <si>
    <t>DOC. ORI. 000000049250-PD</t>
  </si>
  <si>
    <t>BRASILINE ESMALTE CINZA CLARO N6.5 3,6L BRASILUX</t>
  </si>
  <si>
    <t>000000041585-NF-1</t>
  </si>
  <si>
    <t>DOC. ORI. 000000049204-PD</t>
  </si>
  <si>
    <t>CR MASSA ACRILICA GL 5,7KG</t>
  </si>
  <si>
    <t>000000041708-NF-1</t>
  </si>
  <si>
    <t>DOC. ORI. 000000049306-PD</t>
  </si>
  <si>
    <t>000000041716-NF-1</t>
  </si>
  <si>
    <t>DOC. ORI. 000000049309-PD</t>
  </si>
  <si>
    <t>ADESIVO PU40 MULTIUSO PRETO BISNAGA PLASTICA 80G UNIPEGA</t>
  </si>
  <si>
    <t>FITA DUPLA FACE XT080 12MMX02M ADERE</t>
  </si>
  <si>
    <t>FITA SILVER TAPE PRATA SHRINK 45MMX5M UNIPEGA</t>
  </si>
  <si>
    <t>SIFAO SANFONADO DUPLO BRANCO UNIFORTTE</t>
  </si>
  <si>
    <t>000000041728-NF-1</t>
  </si>
  <si>
    <t>DOC. ORI. 000000049320-PD</t>
  </si>
  <si>
    <t>000000041611-NF-1</t>
  </si>
  <si>
    <t>DOC. ORI. 000000049218-PD</t>
  </si>
  <si>
    <t>000000041576-NF-1</t>
  </si>
  <si>
    <t>DOC. ORI. 000000049167-PD</t>
  </si>
  <si>
    <t>000000041682-NF-1</t>
  </si>
  <si>
    <t>DOC. ORI. 000000049257-PD</t>
  </si>
  <si>
    <t>TINTA EM PO POLIESTER - BEGE RAL 1015 25KG</t>
  </si>
  <si>
    <t>000000041693-NF-1</t>
  </si>
  <si>
    <t>DOC. ORI. 000000049286-PD</t>
  </si>
  <si>
    <t>ESCOVA FURO RODAS PEPINO VONIXX</t>
  </si>
  <si>
    <t>IMPACT 3L VONIXX</t>
  </si>
  <si>
    <t>PULVERIZADOR DE COMPRESSÃO MANUAL 2L VONIXX</t>
  </si>
  <si>
    <t>V-FINISH POLIDOR LUSTRO PREMIUM 500ML VONIXX FL</t>
  </si>
  <si>
    <t>000000041710-NF-1</t>
  </si>
  <si>
    <t>DOC. ORI. 000000049305-PD</t>
  </si>
  <si>
    <t>000000041605-NF-1</t>
  </si>
  <si>
    <t>DOC. ORI. 000000049224-PD</t>
  </si>
  <si>
    <t>000000041661-NF-1</t>
  </si>
  <si>
    <t>DOC. ORI. 000000049265-PD</t>
  </si>
  <si>
    <t>30YY 58/082 LA 30YY 58/082 RENDE MUITO PM 5300 BRANCO AREIA CR RENDE MUITO LOC PM BASE PM 16L</t>
  </si>
  <si>
    <t>50GY 08/153 GL 50GY 08/153 CORALIT ULTRA RESISTENCIA ACETINADO T 6443 VERDE SERTAO CR CORALIT ULTRA</t>
  </si>
  <si>
    <t>000000041690-NF-1</t>
  </si>
  <si>
    <t>DOC. ORI. 000000049296-PD</t>
  </si>
  <si>
    <t>VANESSA TINTAS LTDA</t>
  </si>
  <si>
    <t>000000041732-NF-1</t>
  </si>
  <si>
    <t>DOC. ORI. 000000049285-PD</t>
  </si>
  <si>
    <t>02.763.475/0001-65</t>
  </si>
  <si>
    <t>000000041696-NF-1</t>
  </si>
  <si>
    <t>DOC. ORI. 000000049293-PD</t>
  </si>
  <si>
    <t>000000041574-NF-1</t>
  </si>
  <si>
    <t>DOC. ORI. 000000049184-PD</t>
  </si>
  <si>
    <t>000000041621-NF-1</t>
  </si>
  <si>
    <t>DOC. ORI. 000000049227-PD</t>
  </si>
  <si>
    <t>000000041625-NF-1</t>
  </si>
  <si>
    <t>DOC. ORI. 000000049229-PD</t>
  </si>
  <si>
    <t>DARKER 5L VONIXX</t>
  </si>
  <si>
    <t>000000041736-NF-1</t>
  </si>
  <si>
    <t>DOC. ORI. 000000049323-PD</t>
  </si>
  <si>
    <t>000000041756-NF-1</t>
  </si>
  <si>
    <t>DOC. ORI. 000000049339-PD</t>
  </si>
  <si>
    <t>000000041760-NF-1</t>
  </si>
  <si>
    <t>DOC. ORI. 000000049353-PD</t>
  </si>
  <si>
    <t>000000041776-NF-1</t>
  </si>
  <si>
    <t>DOC. ORI. 000000049352-PD</t>
  </si>
  <si>
    <t>000000041757-NF-1</t>
  </si>
  <si>
    <t>DOC. ORI. 000000049332-PD</t>
  </si>
  <si>
    <t>000000041772-NF-1</t>
  </si>
  <si>
    <t>DOC. ORI. 000000049360-PD</t>
  </si>
  <si>
    <t>000000041751-NF-1</t>
  </si>
  <si>
    <t>DOC. ORI. 000000049345-PD</t>
  </si>
  <si>
    <t>000000041739-NF-1</t>
  </si>
  <si>
    <t>DOC. ORI. 000000049331-PD</t>
  </si>
  <si>
    <t>000000041753-NF-1</t>
  </si>
  <si>
    <t>DOC. ORI. 000000049341-PD</t>
  </si>
  <si>
    <t>000000041771-NF-1</t>
  </si>
  <si>
    <t>DOC. ORI. 000000049354-PD</t>
  </si>
  <si>
    <t>KIT PRIMER 4100 E END 3093 100ML WANDA-21,46-ST</t>
  </si>
  <si>
    <t>000000041785-NF-1</t>
  </si>
  <si>
    <t>DOC. ORI. 000000049367-PD</t>
  </si>
  <si>
    <t>000000041761-NF-1</t>
  </si>
  <si>
    <t>DOC. ORI. 000000049351-PD</t>
  </si>
  <si>
    <t>000000041754-NF-1</t>
  </si>
  <si>
    <t>DOC. ORI. 000000049348-PD</t>
  </si>
  <si>
    <t>000000021969-FF-1</t>
  </si>
  <si>
    <t>DOC. ORI. 000000049326-PD</t>
  </si>
  <si>
    <t>000000041740-NF-1</t>
  </si>
  <si>
    <t>DOC. ORI. 000000049327-PD</t>
  </si>
  <si>
    <t>000000041781-NF-1</t>
  </si>
  <si>
    <t>DOC. ORI. 000000049364-PD</t>
  </si>
  <si>
    <t>000000021974-FF-1</t>
  </si>
  <si>
    <t>DOC. ORI. 000000049347-PD</t>
  </si>
  <si>
    <t>BP PRETO OURO NEGRO GM 2016 900ML WANDA-21,67-ST</t>
  </si>
  <si>
    <t>LAZZUDUR POLIESTER PRATA ESCUNA III MET 900ML</t>
  </si>
  <si>
    <t>000000041738-NF-1</t>
  </si>
  <si>
    <t>DOC. ORI. 000000049328-PD</t>
  </si>
  <si>
    <t>TINTA EM PO POLIESTER - CINZA RAL 7035 TEXTURIZADO 25KG</t>
  </si>
  <si>
    <t>000000041746-NF-1</t>
  </si>
  <si>
    <t>DOC. ORI. 000000049338-PD</t>
  </si>
  <si>
    <t>000000041734-NF-1</t>
  </si>
  <si>
    <t>DOC. ORI. 000000049304-PD</t>
  </si>
  <si>
    <t>000000041786-NF-1</t>
  </si>
  <si>
    <t>DOC. ORI. 000000049369-PD</t>
  </si>
  <si>
    <t>000000041755-NF-1</t>
  </si>
  <si>
    <t>DOC. ORI. 000000049350-PD</t>
  </si>
  <si>
    <t>000000041758-NF-1</t>
  </si>
  <si>
    <t>DOC. ORI. 000000049342-PD</t>
  </si>
  <si>
    <t>000000041769-NF-1</t>
  </si>
  <si>
    <t>DOC. ORI. 000000049357-PD</t>
  </si>
  <si>
    <t>000000041763-NF-1</t>
  </si>
  <si>
    <t>DOC. ORI. 000000049356-PD</t>
  </si>
  <si>
    <t>000000041735-NF-1</t>
  </si>
  <si>
    <t>DOC. ORI. 000000049315-PD</t>
  </si>
  <si>
    <t>000000041733-NF-1</t>
  </si>
  <si>
    <t>DOC. ORI. 000000049322-PD</t>
  </si>
  <si>
    <t>000000041787-NF-1</t>
  </si>
  <si>
    <t>DOC. ORI. 000000049361-PD</t>
  </si>
  <si>
    <t>000000041752-NF-1</t>
  </si>
  <si>
    <t>DOC. ORI. 000000049349-PD</t>
  </si>
  <si>
    <t>000000041762-NF-1</t>
  </si>
  <si>
    <t>DOC. ORI. 000000049359-PD</t>
  </si>
  <si>
    <t>000000041745-NF-1</t>
  </si>
  <si>
    <t>DOC. ORI. 000000049334-PD</t>
  </si>
  <si>
    <t>000000041749-NF-1</t>
  </si>
  <si>
    <t>DOC. ORI. 000000049346-PD</t>
  </si>
  <si>
    <t>000000041750-NF-1</t>
  </si>
  <si>
    <t>DOC. ORI. 000000049340-PD</t>
  </si>
  <si>
    <t>CERA DE CARNAUBA TOK FINAL 500ML SPRAY VONIXX</t>
  </si>
  <si>
    <t>000000041806-NF-1</t>
  </si>
  <si>
    <t>DOC. ORI. 000000049396-PD</t>
  </si>
  <si>
    <t>000000041820-NF-1</t>
  </si>
  <si>
    <t>DOC. ORI. 000000049406-PD</t>
  </si>
  <si>
    <t>000000041839-NF-1</t>
  </si>
  <si>
    <t>DOC. ORI. 000000049418-PD</t>
  </si>
  <si>
    <t>000000041822-NF-1</t>
  </si>
  <si>
    <t>DOC. ORI. 000000049387-PD</t>
  </si>
  <si>
    <t>000000041799-NF-1</t>
  </si>
  <si>
    <t>DOC. DEV. 000000041714-NF</t>
  </si>
  <si>
    <t>000000041801-NF-1</t>
  </si>
  <si>
    <t>DOC. ORI. 000000049383-PD</t>
  </si>
  <si>
    <t>000000041838-NF-1</t>
  </si>
  <si>
    <t>DOC. ORI. 000000049415-PD</t>
  </si>
  <si>
    <t>000000041796-NF-1</t>
  </si>
  <si>
    <t>DOC. ORI. 000000049370-PD</t>
  </si>
  <si>
    <t>BP PRETO VULCANO FIAT 1998 900ML WANDA-21,67-ST</t>
  </si>
  <si>
    <t>000000041827-NF-1</t>
  </si>
  <si>
    <t>DOC. DEV. 000000041345-NF</t>
  </si>
  <si>
    <t>DOC. DEV. 000000041608-NF</t>
  </si>
  <si>
    <t>000000041829-NF-1</t>
  </si>
  <si>
    <t>DOC. ORI. 000000049413-PD</t>
  </si>
  <si>
    <t>DOC. ORI. 000000049411-PD</t>
  </si>
  <si>
    <t>000000041800-NF-1</t>
  </si>
  <si>
    <t>DOC. ORI. 000000049377-PD</t>
  </si>
  <si>
    <t>000000041836-NF-1</t>
  </si>
  <si>
    <t>DOC. ORI. 000000049379-PD</t>
  </si>
  <si>
    <t>LIMPA CONTATO LATA 300ML/170G UNIPEGA</t>
  </si>
  <si>
    <t>DOC. ORI. 000000049414-PD</t>
  </si>
  <si>
    <t>000000041844-NF-1</t>
  </si>
  <si>
    <t>DOC. ORI. 000000049419-PD</t>
  </si>
  <si>
    <t>000000041791-NF-1</t>
  </si>
  <si>
    <t>DOC. ORI. 000000049365-PD</t>
  </si>
  <si>
    <t>000000041809-NF-1</t>
  </si>
  <si>
    <t>DOC. ORI. 000000049397-PD</t>
  </si>
  <si>
    <t>BRASILAR-BASE A 16,2L BRASILUX</t>
  </si>
  <si>
    <t>000000041789-NF-1</t>
  </si>
  <si>
    <t>DOC. ORI. 000000049363-PD</t>
  </si>
  <si>
    <t>000000041846-NF-1</t>
  </si>
  <si>
    <t>DOC. ORI. 000000049423-PD</t>
  </si>
  <si>
    <t>000000041802-NF-1</t>
  </si>
  <si>
    <t>DOC. ORI. 000000049384-PD</t>
  </si>
  <si>
    <t>000000041803-NF-1</t>
  </si>
  <si>
    <t>DOC. ORI. 000000049385-PD</t>
  </si>
  <si>
    <t>000000041823-NF-1</t>
  </si>
  <si>
    <t>DOC. ORI. 000000049391-PD</t>
  </si>
  <si>
    <t>000000041824-NF-1</t>
  </si>
  <si>
    <t>DOC. ORI. 000000049392-PD</t>
  </si>
  <si>
    <t>000000041821-NF-1</t>
  </si>
  <si>
    <t>DOC. ORI. 000000049401-PD</t>
  </si>
  <si>
    <t>000000041841-NF-1</t>
  </si>
  <si>
    <t>DOC. ORI. 000000049407-PD</t>
  </si>
  <si>
    <t>ESCADA DE ALUMINIO C/ 6 DEGRAUS BOTAFOGO</t>
  </si>
  <si>
    <t>000000041790-NF-1</t>
  </si>
  <si>
    <t>DOC. ORI. 000000049366-PD</t>
  </si>
  <si>
    <t>CIMENTO QUEIMADO-TUBARAO BRANCO 5,5KG BRASILUX</t>
  </si>
  <si>
    <t>000000041805-NF-1</t>
  </si>
  <si>
    <t>DOC. ORI. 000000049388-PD</t>
  </si>
  <si>
    <t>ADESIVO ARALDITE HOBBY 16G TEKBOND</t>
  </si>
  <si>
    <t>000000041847-NF-1</t>
  </si>
  <si>
    <t>DOC. ORI. 000000049417-PD</t>
  </si>
  <si>
    <t>000000041807-NF-1</t>
  </si>
  <si>
    <t>DOC. ORI. 000000049394-PD</t>
  </si>
  <si>
    <t>DOC. ORI. 000000049395-PD</t>
  </si>
  <si>
    <t>000000041833-NF-1</t>
  </si>
  <si>
    <t>DOC. ORI. 000000049403-PD</t>
  </si>
  <si>
    <t>000000041810-NF-1</t>
  </si>
  <si>
    <t>DOC. ORI. 000000049399-PD</t>
  </si>
  <si>
    <t>000000041842-NF-1</t>
  </si>
  <si>
    <t>DOC. ORI. 000000049398-PD</t>
  </si>
  <si>
    <t>WANDABASE MM 2276 ROSA TR. II 0,9L-21,46-ST</t>
  </si>
  <si>
    <t>WANDABASE MM 2850 PRETO AZULADO 3,6L-21,46-ST</t>
  </si>
  <si>
    <t>000000041834-NF-1</t>
  </si>
  <si>
    <t>DOC. ORI. 000000049372-PD</t>
  </si>
  <si>
    <t>BRASILACA-BRANCO 900ML BRASILUX</t>
  </si>
  <si>
    <t>SPRAY COLOR CROMADO TRADICIONAL 300ML LAZZURIL</t>
  </si>
  <si>
    <t>000000041845-NF-1</t>
  </si>
  <si>
    <t>DOC. ORI. 000000049422-PD</t>
  </si>
  <si>
    <t>000000041835-NF-1</t>
  </si>
  <si>
    <t>DOC. DEV. 000000041745-NF</t>
  </si>
  <si>
    <t>UTB UNIAO TRANSPORTE BRASILIA LTDA</t>
  </si>
  <si>
    <t>000000041804-NF-1</t>
  </si>
  <si>
    <t>DOC. ORI. 000000049393-PD</t>
  </si>
  <si>
    <t>37.098.480/0001-85</t>
  </si>
  <si>
    <t>LAZZUDUR ENDURECEDOR PU 900ML</t>
  </si>
  <si>
    <t>SIFAO SANFONADO SIMPLES BRANCO UNIFORTTE</t>
  </si>
  <si>
    <t>VALENTE TINTAS</t>
  </si>
  <si>
    <t>000000041832-NF-1</t>
  </si>
  <si>
    <t>DOC. ORI. 000000049405-PD</t>
  </si>
  <si>
    <t>23.678.498/0001-41</t>
  </si>
  <si>
    <t>000000041843-NF-1</t>
  </si>
  <si>
    <t>DOC. ORI. 000000049404-PD</t>
  </si>
  <si>
    <t>000000041852-NF-1</t>
  </si>
  <si>
    <t>DOC. ORI. 000000049416-PD</t>
  </si>
  <si>
    <t>BP PRATA BARI MET FIAT 2002 900ML WANDA-21,67-ST</t>
  </si>
  <si>
    <t>000000041867-NF-1</t>
  </si>
  <si>
    <t>DOC. ORI. 000000049459-PD</t>
  </si>
  <si>
    <t>000000041851-NF-1</t>
  </si>
  <si>
    <t>DOC. ORI. 000000049438-PD</t>
  </si>
  <si>
    <t>000000041880-NF-1</t>
  </si>
  <si>
    <t>DOC. ORI. 000000049476-PD</t>
  </si>
  <si>
    <t>000000041850-NF-1</t>
  </si>
  <si>
    <t>DOC. ORI. 000000049424-PD</t>
  </si>
  <si>
    <t>000000041856-NF-1</t>
  </si>
  <si>
    <t>DOC. DEV. 000000041771-NF</t>
  </si>
  <si>
    <t>000000041869-NF-1</t>
  </si>
  <si>
    <t>DOC. ORI. 000000049462-PD</t>
  </si>
  <si>
    <t>DOC. ORI. 000000049464-PD</t>
  </si>
  <si>
    <t>GALVBRAS-CINZA N6 3,6L BRASILUX</t>
  </si>
  <si>
    <t>000000021992-FF-1</t>
  </si>
  <si>
    <t>DOC. ORI. 000000049426-PD</t>
  </si>
  <si>
    <t>000000041888-NF-1</t>
  </si>
  <si>
    <t>DOC. ORI. 000000049479-PD</t>
  </si>
  <si>
    <t>000000021998-FF-1</t>
  </si>
  <si>
    <t>DOC. ORI. 000000049468-PD</t>
  </si>
  <si>
    <t>000000021999-FF-1</t>
  </si>
  <si>
    <t>DOC. ORI. 000000049461-PD</t>
  </si>
  <si>
    <t>000000041879-NF-1</t>
  </si>
  <si>
    <t>DOC. ORI. 000000049481-PD</t>
  </si>
  <si>
    <t>000000041863-NF-1</t>
  </si>
  <si>
    <t>DOC. ORI. 000000049450-PD</t>
  </si>
  <si>
    <t>000000041873-NF-1</t>
  </si>
  <si>
    <t>DOC. ORI. 000000049463-PD</t>
  </si>
  <si>
    <t>000000041862-NF-1</t>
  </si>
  <si>
    <t>DOC. ORI. 000000049454-PD</t>
  </si>
  <si>
    <t>000000041887-NF-1</t>
  </si>
  <si>
    <t>DOC. ORI. 000000049478-PD</t>
  </si>
  <si>
    <t>000000041886-NF-1</t>
  </si>
  <si>
    <t>DOC. ORI. 000000049471-PD</t>
  </si>
  <si>
    <t>000000041881-NF-1</t>
  </si>
  <si>
    <t>DOC. ORI. 000000049472-PD</t>
  </si>
  <si>
    <t>CERA DE CARNAUBA EXPRESS ULTRA 1,5L VONIXX</t>
  </si>
  <si>
    <t>000000041855-NF-1</t>
  </si>
  <si>
    <t>DOC. ORI. 000000049449-PD</t>
  </si>
  <si>
    <t>000000041848-NF-1</t>
  </si>
  <si>
    <t>DOC. ORI. 000000049378-PD</t>
  </si>
  <si>
    <t>ACRILAR ACRIL PREMIUM FOSCO BRANCO GELO BALDE 18L</t>
  </si>
  <si>
    <t>SILICONE HIDROFUGANTE 3,6L BRASILUX</t>
  </si>
  <si>
    <t>000000041890-NF-1</t>
  </si>
  <si>
    <t>DOC. DEV. 000000041848-NF</t>
  </si>
  <si>
    <t>000000041891-NF-1</t>
  </si>
  <si>
    <t>DOC. ORI. 000000049457-PD</t>
  </si>
  <si>
    <t>SP LANTERNAGEM E PINTURA LTDA ME</t>
  </si>
  <si>
    <t>(61) 3388-1290</t>
  </si>
  <si>
    <t>000000041878-NF-1</t>
  </si>
  <si>
    <t>DOC. ORI. 000000049465-PD</t>
  </si>
  <si>
    <t>12.187.458/0001-80</t>
  </si>
  <si>
    <t>000000041923-NF-1</t>
  </si>
  <si>
    <t>DOC. ORI. 000000049496-PD</t>
  </si>
  <si>
    <t>000000041897-NF-1</t>
  </si>
  <si>
    <t>DOC. ORI. 000000049483-PD</t>
  </si>
  <si>
    <t>000000041928-NF-1</t>
  </si>
  <si>
    <t>DOC. ORI. 000000049511-PD</t>
  </si>
  <si>
    <t>000000041896-NF-1</t>
  </si>
  <si>
    <t>DOC. ORI. 000000049480-PD</t>
  </si>
  <si>
    <t>000000041909-NF-1</t>
  </si>
  <si>
    <t>DOC. ORI. 000000049486-PD</t>
  </si>
  <si>
    <t>000000041900-NF-1</t>
  </si>
  <si>
    <t>DOC. ORI. 000000049484-PD</t>
  </si>
  <si>
    <t>000000041912-NF-1</t>
  </si>
  <si>
    <t>DOC. ORI. 000000049495-PD</t>
  </si>
  <si>
    <t>000000041939-NF-1</t>
  </si>
  <si>
    <t>DOC. ORI. 000000049514-PD</t>
  </si>
  <si>
    <t>000000022002-FF-1</t>
  </si>
  <si>
    <t>DOC. ORI. 000000049458-PD</t>
  </si>
  <si>
    <t>000000022003-FF-1</t>
  </si>
  <si>
    <t>DOC. ORI. 000000049485-PD</t>
  </si>
  <si>
    <t>000000022005-FF-1</t>
  </si>
  <si>
    <t>DOC. ORI. 000000049494-PD</t>
  </si>
  <si>
    <t>REJUVEX BLACK 400G VINTEX</t>
  </si>
  <si>
    <t>000000041893-NF-1</t>
  </si>
  <si>
    <t>DOC. ORI. 000000049456-PD</t>
  </si>
  <si>
    <t>FITA DUPLA FACE 5369 12MMX3M CINZA 3M</t>
  </si>
  <si>
    <t>IMPACT 1,5L VONIXX</t>
  </si>
  <si>
    <t>V-MOL 1,5L VONIXX</t>
  </si>
  <si>
    <t>VERSE 500ML VONIXX</t>
  </si>
  <si>
    <t>000000041895-NF-1</t>
  </si>
  <si>
    <t>DOC. ORI. 000000049467-PD</t>
  </si>
  <si>
    <t>000000041908-NF-1</t>
  </si>
  <si>
    <t>DOC. ORI. 000000049493-PD</t>
  </si>
  <si>
    <t>000000041919-NF-1</t>
  </si>
  <si>
    <t>DOC. ORI. 000000049505-PD</t>
  </si>
  <si>
    <t>MACEDO &amp; SILVA CENTRO AUTOMOTIVO LTDA</t>
  </si>
  <si>
    <t>000000041938-NF-1</t>
  </si>
  <si>
    <t>DOC. ORI. 000000049497-PD</t>
  </si>
  <si>
    <t>39.878.955/0001-81</t>
  </si>
  <si>
    <t>000000041927-NF-1</t>
  </si>
  <si>
    <t>DOC. ORI. 000000049510-PD</t>
  </si>
  <si>
    <t>000000041920-NF-1</t>
  </si>
  <si>
    <t>DOC. ORI. 000000049508-PD</t>
  </si>
  <si>
    <t>000000041924-NF-1</t>
  </si>
  <si>
    <t>DOC. ORI. 000000049506-PD</t>
  </si>
  <si>
    <t>000000041925-NF-1</t>
  </si>
  <si>
    <t>DOC. ORI. 000000049503-PD</t>
  </si>
  <si>
    <t>KIT PU BRANCO PURO 900ML WANDA</t>
  </si>
  <si>
    <t>RENATO TORRES BATISTA 02095488199</t>
  </si>
  <si>
    <t>000000041926-NF-1</t>
  </si>
  <si>
    <t>DOC. ORI. 000000049509-PD</t>
  </si>
  <si>
    <t>25.424.873/0001-52</t>
  </si>
  <si>
    <t>KIT DE PINTURA E ACABAMENTO 5 PEÇAS AT1002 ATLAS</t>
  </si>
  <si>
    <t>000000041898-NF-1</t>
  </si>
  <si>
    <t>DOC. ORI. 000000049448-PD</t>
  </si>
  <si>
    <t>000000041935-NF-1</t>
  </si>
  <si>
    <t>DOC. ORI. 000000049512-PD</t>
  </si>
  <si>
    <t>000000041894-NF-1</t>
  </si>
  <si>
    <t>DOC. ORI. 000000049466-PD</t>
  </si>
  <si>
    <t>000000041906-NF-1</t>
  </si>
  <si>
    <t>DOC. ORI. 000000049487-PD</t>
  </si>
  <si>
    <t>000000041892-NF-1</t>
  </si>
  <si>
    <t>DOC. DEV. 000000041843-NF</t>
  </si>
  <si>
    <t>000000041901-NF-1</t>
  </si>
  <si>
    <t>DOC. ORI. 000000049477-PD</t>
  </si>
  <si>
    <t>YESHUA SERVICOS E MANUTENCAO LTDA</t>
  </si>
  <si>
    <t>000000041929-NF-1</t>
  </si>
  <si>
    <t>DOC. ORI. 000000049513-PD</t>
  </si>
  <si>
    <t>51.652.357/0001-95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</si>
</sst>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  <row r="226">
          <cell r="A226">
            <v>244</v>
          </cell>
          <cell r="B226" t="str">
            <v>NATHALIA PEREIRA DA SILVA</v>
          </cell>
        </row>
        <row r="227">
          <cell r="A227">
            <v>246</v>
          </cell>
          <cell r="B227" t="str">
            <v>VITORIA APARECIDA</v>
          </cell>
        </row>
        <row r="228">
          <cell r="A228">
            <v>247</v>
          </cell>
          <cell r="B228" t="str">
            <v>TATIELE BRITO</v>
          </cell>
        </row>
        <row r="229">
          <cell r="A229">
            <v>248</v>
          </cell>
          <cell r="B229" t="str">
            <v>RAFAELA XAVIER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DESENGRAXANTE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 xml:space="preserve">DISCOS / LIXAS / ABRASIVOS 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SHERWIN WILLIAMS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  <row r="5456">
          <cell r="A5456">
            <v>87089</v>
          </cell>
          <cell r="B5456" t="str">
            <v>BICO ATOMIZADOR PSG GRAVITACIONAL FINE FINISH 1.2 26714 3M</v>
          </cell>
          <cell r="D5456" t="str">
            <v>3M</v>
          </cell>
          <cell r="F5456" t="str">
            <v>OUTRAS FERRAMENTAS / EQUIPAMENTOS</v>
          </cell>
          <cell r="G5456" t="str">
            <v>AUTOMOTIVO</v>
          </cell>
        </row>
        <row r="5457">
          <cell r="A5457">
            <v>87127</v>
          </cell>
          <cell r="B5457" t="str">
            <v>TEXTURA ACRILICA VIENA BALDE 25KG MISTERCRYL</v>
          </cell>
          <cell r="D5457" t="str">
            <v>MISTERCRYL</v>
          </cell>
          <cell r="F5457" t="str">
            <v>TEXTURA</v>
          </cell>
          <cell r="G5457" t="str">
            <v>IMOBILIÁRIO</v>
          </cell>
        </row>
        <row r="5458">
          <cell r="A5458">
            <v>22566</v>
          </cell>
          <cell r="B5458" t="str">
            <v>COLA PARA PARABRISA SIKAFLEX PRETO SACHE GRANDE  600ML SIKA</v>
          </cell>
          <cell r="D5458" t="str">
            <v>SIKA</v>
          </cell>
          <cell r="F5458" t="str">
            <v>COLA INST./ ADESIVOS COLANTES</v>
          </cell>
          <cell r="G5458" t="str">
            <v>AUTOMOTIVO</v>
          </cell>
        </row>
        <row r="5459">
          <cell r="A5459">
            <v>87053</v>
          </cell>
          <cell r="B5459" t="str">
            <v>MAZAPOXI KIT M202 PRIMER CAT 8X1 VERMELHO OXIDO 3,6L</v>
          </cell>
          <cell r="D5459" t="str">
            <v>MAZA</v>
          </cell>
          <cell r="F5459" t="str">
            <v>EPOXI</v>
          </cell>
          <cell r="G5459" t="str">
            <v>INDUSTRIAL</v>
          </cell>
        </row>
        <row r="5460">
          <cell r="A5460">
            <v>23608</v>
          </cell>
          <cell r="B5460" t="str">
            <v>ESMERILHADEIRA 4 1/2" 5" 115MM 950W VV 11.000 RPM 220V DEWALT</v>
          </cell>
          <cell r="D5460" t="str">
            <v>DEWALT</v>
          </cell>
          <cell r="F5460" t="str">
            <v>OUTRAS FERRAMENTAS / EQUIPAMENTOS</v>
          </cell>
          <cell r="G5460" t="str">
            <v>AUTOMOTIVO</v>
          </cell>
        </row>
        <row r="5461">
          <cell r="A5461">
            <v>20821</v>
          </cell>
          <cell r="B5461" t="str">
            <v>LIXADEIRA/POLITRIZ 7"/9" 180MM-230MM 1250W VV 0-600/3500 RPM 220V DEWALT</v>
          </cell>
          <cell r="D5461" t="str">
            <v>DEWALT</v>
          </cell>
          <cell r="F5461" t="str">
            <v>OUTRAS FERRAMENTAS / EQUIPAMENTOS</v>
          </cell>
          <cell r="G5461" t="str">
            <v>AUTOMOTIVO</v>
          </cell>
        </row>
        <row r="5462">
          <cell r="A5462">
            <v>86991</v>
          </cell>
          <cell r="B5462" t="str">
            <v>CR GRANOS EFEITO PEDRA NATURAL MEDIA 22KG</v>
          </cell>
          <cell r="D5462" t="str">
            <v>CORAL</v>
          </cell>
          <cell r="F5462" t="str">
            <v>TEXTURA</v>
          </cell>
          <cell r="G5462" t="str">
            <v>IMOBILIÁRIO</v>
          </cell>
        </row>
        <row r="5463">
          <cell r="A5463">
            <v>23044</v>
          </cell>
          <cell r="B5463" t="str">
            <v>MAQUINA ENVASE SPRAY COLOR</v>
          </cell>
          <cell r="D5463" t="str">
            <v>SHERWIN WILLIAMS</v>
          </cell>
          <cell r="F5463" t="str">
            <v>OUTRAS FERRAMENTAS / EQUIPAMENTOS</v>
          </cell>
          <cell r="G5463" t="str">
            <v>AUTOMOTIVO</v>
          </cell>
        </row>
        <row r="5464">
          <cell r="A5464">
            <v>22280</v>
          </cell>
          <cell r="B5464" t="str">
            <v>CHAPINHA P/ ACERTO DE COR C/ FURO RENOVA</v>
          </cell>
          <cell r="D5464" t="str">
            <v>RENIVA</v>
          </cell>
          <cell r="F5464" t="str">
            <v>APLICADORES / ADAPTADORES / ENGATES / SUPORTES</v>
          </cell>
          <cell r="G5464" t="str">
            <v>AUTOMOTIVO</v>
          </cell>
        </row>
        <row r="5465">
          <cell r="A5465">
            <v>20121</v>
          </cell>
          <cell r="B5465" t="str">
            <v>CLEAN SAND DISC P400 152MM DS 3M FL</v>
          </cell>
          <cell r="D5465" t="str">
            <v>3M</v>
          </cell>
          <cell r="F5465" t="str">
            <v xml:space="preserve">OUTROS DISCOS </v>
          </cell>
          <cell r="G5465" t="str">
            <v>AUTOMOTIVO</v>
          </cell>
        </row>
        <row r="5466">
          <cell r="A5466">
            <v>23698</v>
          </cell>
          <cell r="B5466" t="str">
            <v>CSC P600 + CUBII 737U 152MM 31486 3M</v>
          </cell>
          <cell r="D5466" t="str">
            <v>3M</v>
          </cell>
          <cell r="F5466" t="str">
            <v xml:space="preserve">OUTROS DISCOS </v>
          </cell>
          <cell r="G5466" t="str">
            <v>AUTOMOTIVO</v>
          </cell>
        </row>
        <row r="5467">
          <cell r="A5467">
            <v>22279</v>
          </cell>
          <cell r="B5467" t="str">
            <v>CSD 150 + CUBII 737U 152MM 3M</v>
          </cell>
          <cell r="D5467" t="str">
            <v>3M</v>
          </cell>
          <cell r="F5467" t="str">
            <v xml:space="preserve">OUTROS DISCOS </v>
          </cell>
          <cell r="G5467" t="str">
            <v>AUTOMOTIVO</v>
          </cell>
        </row>
        <row r="5468">
          <cell r="A5468">
            <v>20124</v>
          </cell>
          <cell r="B5468" t="str">
            <v>CSD 220 + CUBII 737U 152MM 3M</v>
          </cell>
          <cell r="D5468" t="str">
            <v>3M</v>
          </cell>
          <cell r="F5468" t="str">
            <v xml:space="preserve">OUTROS DISCOS </v>
          </cell>
          <cell r="G5468" t="str">
            <v>AUTOMOTIVO</v>
          </cell>
        </row>
        <row r="5469">
          <cell r="A5469">
            <v>21806</v>
          </cell>
          <cell r="B5469" t="str">
            <v>CSD 80 + CUBII 737U 152MM 31371 3M FL</v>
          </cell>
          <cell r="D5469" t="str">
            <v>3M</v>
          </cell>
          <cell r="F5469" t="str">
            <v xml:space="preserve">OUTROS DISCOS </v>
          </cell>
          <cell r="G5469" t="str">
            <v>AUTOMOTIVO</v>
          </cell>
        </row>
        <row r="5470">
          <cell r="A5470">
            <v>87185</v>
          </cell>
          <cell r="B5470" t="str">
            <v>TEXTURA ACRILICA AREIA BALDE 20KG INOVE</v>
          </cell>
          <cell r="D5470" t="str">
            <v>KARCHER</v>
          </cell>
          <cell r="F5470" t="str">
            <v>TEXTURA</v>
          </cell>
          <cell r="G5470" t="str">
            <v>IMOBILIÁRIO</v>
          </cell>
        </row>
        <row r="5471">
          <cell r="A5471">
            <v>87184</v>
          </cell>
          <cell r="B5471" t="str">
            <v>FLANELA MICROFIBRA 40X60CM COM COSTURA AMARELA KERS</v>
          </cell>
          <cell r="D5471" t="str">
            <v>KERS</v>
          </cell>
          <cell r="F5471" t="str">
            <v>FLANELAS / PANOS</v>
          </cell>
          <cell r="G5471" t="str">
            <v>AUTOMOTIVO</v>
          </cell>
        </row>
        <row r="5472">
          <cell r="A5472">
            <v>87084</v>
          </cell>
          <cell r="B5472" t="str">
            <v>SPRAY COLOR AMARELO SEGURANÇA 300ML LAZZURIL</v>
          </cell>
          <cell r="D5472" t="str">
            <v>SHERWIN WILLIAMS</v>
          </cell>
          <cell r="F5472" t="str">
            <v xml:space="preserve">SPRAY </v>
          </cell>
          <cell r="G5472" t="str">
            <v>AUTOMOTIVO</v>
          </cell>
        </row>
        <row r="5473">
          <cell r="A5473">
            <v>87035</v>
          </cell>
          <cell r="B5473" t="str">
            <v>VERTEX LIMPADOR DE ESTOFADOS 1,5L VONIXX</v>
          </cell>
          <cell r="D5473" t="str">
            <v>VONIXX</v>
          </cell>
          <cell r="F5473" t="str">
            <v>LINHA DE HIGENIZAÇÃO E ESTÉTICA  AUTOMOTIVA</v>
          </cell>
          <cell r="G5473" t="str">
            <v>AUTOMOTIVO</v>
          </cell>
        </row>
        <row r="5474">
          <cell r="A5474">
            <v>87029</v>
          </cell>
          <cell r="B5474" t="str">
            <v>TEXTURA ACRILICA CASTANHA BALDE 25KG MISTERCRYL</v>
          </cell>
          <cell r="D5474" t="str">
            <v>MISTERCRYL</v>
          </cell>
          <cell r="F5474" t="str">
            <v>TEXTURA</v>
          </cell>
          <cell r="G5474" t="str">
            <v>AUTOMOTIVO</v>
          </cell>
        </row>
        <row r="5475">
          <cell r="A5475">
            <v>87188</v>
          </cell>
          <cell r="B5475" t="str">
            <v>DX EXTREME DESENGRAXANTE ALCALINO SOLUPAN 1L AUTOLIMPE</v>
          </cell>
          <cell r="D5475" t="str">
            <v>AUTOLIMPE</v>
          </cell>
          <cell r="F5475" t="str">
            <v>LINHA DE HIGENIZAÇÃO E ESTÉTICA  AUTOMOTIVA</v>
          </cell>
          <cell r="G5475" t="str">
            <v>AUTOMOTIVO</v>
          </cell>
        </row>
        <row r="5476">
          <cell r="A5476">
            <v>21035</v>
          </cell>
          <cell r="B5476" t="str">
            <v>LAZZUDUR PU BRANCO MAHLER 675ML</v>
          </cell>
          <cell r="D5476" t="str">
            <v>SHERWIN WILLIAMS</v>
          </cell>
          <cell r="F5476" t="str">
            <v>TINTAS PU</v>
          </cell>
          <cell r="G5476" t="str">
            <v>AUTOMOTIVO</v>
          </cell>
        </row>
        <row r="5477">
          <cell r="A5477">
            <v>87081</v>
          </cell>
          <cell r="B5477" t="str">
            <v>SPRAY COLOR CINZA CHASSIS 300ML LAZZURIL</v>
          </cell>
          <cell r="D5477" t="str">
            <v>SHERWIN WILLIAMS</v>
          </cell>
          <cell r="F5477" t="str">
            <v xml:space="preserve">SPRAY </v>
          </cell>
          <cell r="G5477" t="str">
            <v>AUTOMOTIVO</v>
          </cell>
        </row>
        <row r="5478">
          <cell r="A5478">
            <v>21451</v>
          </cell>
          <cell r="B5478" t="str">
            <v>LAZZUDUR PONTE ADERENTE 83405 900ML</v>
          </cell>
          <cell r="D5478" t="str">
            <v>SHERWIN WILLIAMS</v>
          </cell>
          <cell r="F5478" t="str">
            <v>TINTAS PU</v>
          </cell>
          <cell r="G5478" t="str">
            <v>AUTOMOTIVO</v>
          </cell>
        </row>
        <row r="5479">
          <cell r="A5479">
            <v>87187</v>
          </cell>
          <cell r="B5479" t="str">
            <v>HFX EXTREME DETERGENTE LM 1L AUTOLIMPE</v>
          </cell>
          <cell r="D5479" t="str">
            <v>AUTOLIMPE</v>
          </cell>
          <cell r="F5479" t="str">
            <v>LINHA DE HIGENIZAÇÃO E ESTÉTICA  AUTOMOTIVA</v>
          </cell>
          <cell r="G5479" t="str">
            <v>AUTOMOTIVO</v>
          </cell>
        </row>
        <row r="5480">
          <cell r="A5480">
            <v>20346</v>
          </cell>
          <cell r="B5480" t="str">
            <v>LAZZUDUR POLIESTER BRANCO MAHLER II LISA 900ML</v>
          </cell>
          <cell r="D5480" t="str">
            <v>SHERWIN WILLIAMS</v>
          </cell>
          <cell r="F5480" t="str">
            <v>TINTAS POLIÉSTER</v>
          </cell>
          <cell r="G5480" t="str">
            <v>AUTOMOTIVO</v>
          </cell>
        </row>
        <row r="5481">
          <cell r="A5481">
            <v>22593</v>
          </cell>
          <cell r="B5481" t="str">
            <v>LAZZUDUR POLIESTER BRANCO PURO LISA LC9A/0Q0Q 900ML</v>
          </cell>
          <cell r="D5481" t="str">
            <v>SHERWIN WILLIAMS</v>
          </cell>
          <cell r="F5481" t="str">
            <v>TINTAS POLIÉSTER</v>
          </cell>
          <cell r="G5481" t="str">
            <v>AUTOMOTIVO</v>
          </cell>
        </row>
        <row r="5482">
          <cell r="A5482">
            <v>22956</v>
          </cell>
          <cell r="B5482" t="str">
            <v>LAZZUDUR ENDURECEDOR PU 900ML</v>
          </cell>
          <cell r="D5482" t="str">
            <v>SHERWIN WILLIAMS</v>
          </cell>
          <cell r="F5482" t="str">
            <v>CATALISADORES INDIVIDUAIS</v>
          </cell>
          <cell r="G5482" t="str">
            <v>AUTOMOTIVO</v>
          </cell>
        </row>
        <row r="5483">
          <cell r="A5483">
            <v>87017</v>
          </cell>
          <cell r="B5483" t="str">
            <v>DESEMPENADEIRA ACO TEMPERADO DENTADA 12X25 AT145 ATLAS</v>
          </cell>
          <cell r="D5483" t="str">
            <v>ATLAS</v>
          </cell>
          <cell r="F5483" t="str">
            <v>ROLOS / TRINCHAS / PINCÉIS / ESPÁTULAS</v>
          </cell>
          <cell r="G5483" t="str">
            <v>IMOBILIÁRIO</v>
          </cell>
        </row>
        <row r="5484">
          <cell r="A5484">
            <v>87164</v>
          </cell>
          <cell r="B5484" t="str">
            <v>PEDRAS NATURAIS MARROQUINO BALDE 20KG MISTERCRYL</v>
          </cell>
          <cell r="D5484" t="str">
            <v>MISTERCRYL</v>
          </cell>
          <cell r="F5484" t="str">
            <v>PEDRAS NATURAIS</v>
          </cell>
          <cell r="G5484" t="str">
            <v>IMOBILIÁRIO</v>
          </cell>
        </row>
      </sheetData>
      <sheetData sheetId="1"/>
      <sheetData sheetId="2"/>
      <sheetData sheetId="3"/>
      <sheetData sheetId="4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5952" totalsRowShown="0">
  <autoFilter ref="A1:X5952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5952"/>
  <sheetViews>
    <sheetView tabSelected="1" topLeftCell="N5763" zoomScale="90" zoomScaleNormal="90" workbookViewId="0">
      <selection activeCell="V5787" sqref="V5787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SHERWIN WILLIAMS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123</v>
      </c>
      <c r="C2455" t="s">
        <v>2418</v>
      </c>
      <c r="D2455" s="1">
        <v>46055</v>
      </c>
      <c r="E2455" t="s">
        <v>2419</v>
      </c>
      <c r="F2455">
        <v>9</v>
      </c>
      <c r="G2455">
        <v>174</v>
      </c>
      <c r="H2455" t="str">
        <f>VLOOKUP(G2455,[1]OPERADORES!$A:$B,2,0)</f>
        <v>MIRIÃ LOBATO RODRIGUES</v>
      </c>
      <c r="I2455" t="s">
        <v>126</v>
      </c>
      <c r="J2455" t="s">
        <v>127</v>
      </c>
      <c r="K2455" t="s">
        <v>128</v>
      </c>
      <c r="L2455">
        <v>20099</v>
      </c>
      <c r="M2455" t="s">
        <v>1308</v>
      </c>
      <c r="O2455" t="s">
        <v>11</v>
      </c>
      <c r="P2455">
        <v>6403</v>
      </c>
      <c r="Q2455">
        <v>1</v>
      </c>
      <c r="R2455">
        <v>15.9</v>
      </c>
      <c r="S2455">
        <v>15.9</v>
      </c>
      <c r="T2455">
        <v>12.07</v>
      </c>
      <c r="U2455">
        <v>24.09</v>
      </c>
      <c r="V2455" t="str">
        <f>VLOOKUP(L2455,'[2]tabela de preços'!$A:$D,4,0)</f>
        <v>MAXI RUBBER</v>
      </c>
      <c r="W2455" t="str">
        <f>VLOOKUP(L2455,'[2]tabela de preços'!$A:$F,6,0)</f>
        <v>BATIDA DE PEDRA</v>
      </c>
      <c r="X2455" t="str">
        <f>VLOOKUP(L2455,'[2]tabela de preços'!$A:$G,7,0)</f>
        <v>AUTOMOTIVO</v>
      </c>
    </row>
    <row r="2456" spans="1:24" x14ac:dyDescent="0.3">
      <c r="A2456" t="s">
        <v>123</v>
      </c>
      <c r="C2456" t="s">
        <v>2418</v>
      </c>
      <c r="D2456" s="1">
        <v>46055</v>
      </c>
      <c r="E2456" t="s">
        <v>2419</v>
      </c>
      <c r="F2456">
        <v>9</v>
      </c>
      <c r="G2456">
        <v>174</v>
      </c>
      <c r="H2456" t="str">
        <f>VLOOKUP(G2456,[1]OPERADORES!$A:$B,2,0)</f>
        <v>MIRIÃ LOBATO RODRIGUES</v>
      </c>
      <c r="I2456" t="s">
        <v>126</v>
      </c>
      <c r="J2456" t="s">
        <v>127</v>
      </c>
      <c r="K2456" t="s">
        <v>128</v>
      </c>
      <c r="L2456">
        <v>84564</v>
      </c>
      <c r="M2456" t="s">
        <v>2176</v>
      </c>
      <c r="O2456" t="s">
        <v>11</v>
      </c>
      <c r="P2456">
        <v>6403</v>
      </c>
      <c r="Q2456">
        <v>3</v>
      </c>
      <c r="R2456">
        <v>24.07</v>
      </c>
      <c r="S2456">
        <v>72.209999999999994</v>
      </c>
      <c r="T2456">
        <v>54.81</v>
      </c>
      <c r="U2456">
        <v>24.1</v>
      </c>
      <c r="V2456" t="str">
        <f>VLOOKUP(L2456,'[2]tabela de preços'!$A:$D,4,0)</f>
        <v>BRASILUX</v>
      </c>
      <c r="W2456" t="str">
        <f>VLOOKUP(L2456,'[2]tabela de preços'!$A:$F,6,0)</f>
        <v>PRETO FOSCO VINÍLICO</v>
      </c>
      <c r="X2456" t="str">
        <f>VLOOKUP(L2456,'[2]tabela de preços'!$A:$G,7,0)</f>
        <v>AUTOMOTIVO</v>
      </c>
    </row>
    <row r="2457" spans="1:24" x14ac:dyDescent="0.3">
      <c r="A2457" t="s">
        <v>123</v>
      </c>
      <c r="C2457" t="s">
        <v>2418</v>
      </c>
      <c r="D2457" s="1">
        <v>46055</v>
      </c>
      <c r="E2457" t="s">
        <v>2419</v>
      </c>
      <c r="F2457">
        <v>9</v>
      </c>
      <c r="G2457">
        <v>174</v>
      </c>
      <c r="H2457" t="str">
        <f>VLOOKUP(G2457,[1]OPERADORES!$A:$B,2,0)</f>
        <v>MIRIÃ LOBATO RODRIGUES</v>
      </c>
      <c r="I2457" t="s">
        <v>126</v>
      </c>
      <c r="J2457" t="s">
        <v>127</v>
      </c>
      <c r="K2457" t="s">
        <v>128</v>
      </c>
      <c r="L2457">
        <v>84565</v>
      </c>
      <c r="M2457" t="s">
        <v>236</v>
      </c>
      <c r="O2457" t="s">
        <v>11</v>
      </c>
      <c r="P2457">
        <v>6102</v>
      </c>
      <c r="Q2457">
        <v>3</v>
      </c>
      <c r="R2457">
        <v>9.24</v>
      </c>
      <c r="S2457">
        <v>27.72</v>
      </c>
      <c r="T2457">
        <v>21.03</v>
      </c>
      <c r="U2457">
        <v>24.13</v>
      </c>
      <c r="V2457" t="str">
        <f>VLOOKUP(L2457,'[2]tabela de preços'!$A:$D,4,0)</f>
        <v>BRASILUX</v>
      </c>
      <c r="W2457" t="str">
        <f>VLOOKUP(L2457,'[2]tabela de preços'!$A:$F,6,0)</f>
        <v>PRETO FOSCO VINÍLICO</v>
      </c>
      <c r="X2457" t="str">
        <f>VLOOKUP(L2457,'[2]tabela de preços'!$A:$G,7,0)</f>
        <v>AUTOMOTIVO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84557</v>
      </c>
      <c r="M2458" t="s">
        <v>116</v>
      </c>
      <c r="O2458" t="s">
        <v>11</v>
      </c>
      <c r="P2458">
        <v>6102</v>
      </c>
      <c r="Q2458">
        <v>6</v>
      </c>
      <c r="R2458">
        <v>17.489999999999998</v>
      </c>
      <c r="S2458">
        <v>104.94</v>
      </c>
      <c r="T2458">
        <v>83.76</v>
      </c>
      <c r="U2458">
        <v>20.18</v>
      </c>
      <c r="V2458" t="str">
        <f>VLOOKUP(L2458,'[2]tabela de preços'!$A:$D,4,0)</f>
        <v>BRASILUX</v>
      </c>
      <c r="W2458" t="str">
        <f>VLOOKUP(L2458,'[2]tabela de preços'!$A:$F,6,0)</f>
        <v>DILUENTE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24248</v>
      </c>
      <c r="M2459" t="s">
        <v>107</v>
      </c>
      <c r="O2459" t="s">
        <v>11</v>
      </c>
      <c r="P2459">
        <v>6102</v>
      </c>
      <c r="Q2459">
        <v>6</v>
      </c>
      <c r="R2459">
        <v>8</v>
      </c>
      <c r="S2459">
        <v>48</v>
      </c>
      <c r="T2459">
        <v>39</v>
      </c>
      <c r="U2459">
        <v>18.75</v>
      </c>
      <c r="V2459" t="str">
        <f>VLOOKUP(L2459,'[2]tabela de preços'!$A:$D,4,0)</f>
        <v>SHERWIN WILLIAMS</v>
      </c>
      <c r="W2459" t="str">
        <f>VLOOKUP(L2459,'[2]tabela de preços'!$A:$F,6,0)</f>
        <v>PRIMER AUTOMOTIVO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15</v>
      </c>
      <c r="M2460" t="s">
        <v>205</v>
      </c>
      <c r="O2460" t="s">
        <v>11</v>
      </c>
      <c r="P2460">
        <v>6102</v>
      </c>
      <c r="Q2460">
        <v>15</v>
      </c>
      <c r="R2460">
        <v>6.45</v>
      </c>
      <c r="S2460">
        <v>96.75</v>
      </c>
      <c r="T2460">
        <v>62.4</v>
      </c>
      <c r="U2460">
        <v>35.5</v>
      </c>
      <c r="V2460" t="str">
        <f>VLOOKUP(L2460,'[2]tabela de preços'!$A:$D,4,0)</f>
        <v>3M</v>
      </c>
      <c r="W2460" t="str">
        <f>VLOOKUP(L2460,'[2]tabela de preços'!$A:$F,6,0)</f>
        <v>LIXA DÁGUA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16</v>
      </c>
      <c r="M2461" t="s">
        <v>122</v>
      </c>
      <c r="O2461" t="s">
        <v>11</v>
      </c>
      <c r="P2461">
        <v>6102</v>
      </c>
      <c r="Q2461">
        <v>15</v>
      </c>
      <c r="R2461">
        <v>3.41</v>
      </c>
      <c r="S2461">
        <v>51.15</v>
      </c>
      <c r="T2461">
        <v>33</v>
      </c>
      <c r="U2461">
        <v>35.479999999999997</v>
      </c>
      <c r="V2461" t="str">
        <f>VLOOKUP(L2461,'[2]tabela de preços'!$A:$D,4,0)</f>
        <v>3M</v>
      </c>
      <c r="W2461" t="str">
        <f>VLOOKUP(L2461,'[2]tabela de preços'!$A:$F,6,0)</f>
        <v>LIXA DÁGUA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10242</v>
      </c>
      <c r="M2462" t="s">
        <v>82</v>
      </c>
      <c r="O2462" t="s">
        <v>11</v>
      </c>
      <c r="P2462">
        <v>6102</v>
      </c>
      <c r="Q2462">
        <v>25</v>
      </c>
      <c r="R2462">
        <v>2.79</v>
      </c>
      <c r="S2462">
        <v>69.75</v>
      </c>
      <c r="T2462">
        <v>56</v>
      </c>
      <c r="U2462">
        <v>19.71</v>
      </c>
      <c r="V2462" t="str">
        <f>VLOOKUP(L2462,'[2]tabela de preços'!$A:$D,4,0)</f>
        <v>NORTON</v>
      </c>
      <c r="W2462" t="str">
        <f>VLOOKUP(L2462,'[2]tabela de preços'!$A:$F,6,0)</f>
        <v xml:space="preserve">DISCOS / LIXAS / ABRASIVOS 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10243</v>
      </c>
      <c r="M2463" t="s">
        <v>83</v>
      </c>
      <c r="O2463" t="s">
        <v>11</v>
      </c>
      <c r="P2463">
        <v>6102</v>
      </c>
      <c r="Q2463">
        <v>25</v>
      </c>
      <c r="R2463">
        <v>2.79</v>
      </c>
      <c r="S2463">
        <v>69.75</v>
      </c>
      <c r="T2463">
        <v>48.25</v>
      </c>
      <c r="U2463">
        <v>30.82</v>
      </c>
      <c r="V2463" t="str">
        <f>VLOOKUP(L2463,'[2]tabela de preços'!$A:$D,4,0)</f>
        <v>NORTON</v>
      </c>
      <c r="W2463" t="str">
        <f>VLOOKUP(L2463,'[2]tabela de preços'!$A:$F,6,0)</f>
        <v xml:space="preserve">DISCOS / LIXAS / ABRASIVOS 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10244</v>
      </c>
      <c r="M2464" t="s">
        <v>84</v>
      </c>
      <c r="O2464" t="s">
        <v>11</v>
      </c>
      <c r="P2464">
        <v>6102</v>
      </c>
      <c r="Q2464">
        <v>25</v>
      </c>
      <c r="R2464">
        <v>2.79</v>
      </c>
      <c r="S2464">
        <v>69.75</v>
      </c>
      <c r="T2464">
        <v>48.25</v>
      </c>
      <c r="U2464">
        <v>30.82</v>
      </c>
      <c r="V2464" t="str">
        <f>VLOOKUP(L2464,'[2]tabela de preços'!$A:$D,4,0)</f>
        <v>NORTON</v>
      </c>
      <c r="W2464" t="str">
        <f>VLOOKUP(L2464,'[2]tabela de preços'!$A:$F,6,0)</f>
        <v xml:space="preserve">DISCOS / LIXAS / ABRASIVOS 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21078</v>
      </c>
      <c r="M2465" t="s">
        <v>141</v>
      </c>
      <c r="O2465" t="s">
        <v>11</v>
      </c>
      <c r="P2465">
        <v>6102</v>
      </c>
      <c r="Q2465">
        <v>6</v>
      </c>
      <c r="R2465">
        <v>22.89</v>
      </c>
      <c r="S2465">
        <v>137.34</v>
      </c>
      <c r="T2465">
        <v>111.96</v>
      </c>
      <c r="U2465">
        <v>18.48</v>
      </c>
      <c r="V2465" t="str">
        <f>VLOOKUP(L2465,'[2]tabela de preços'!$A:$D,4,0)</f>
        <v>SHERWIN WILLIAMS</v>
      </c>
      <c r="W2465" t="str">
        <f>VLOOKUP(L2465,'[2]tabela de preços'!$A:$F,6,0)</f>
        <v>MASSA POLIÉSTER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24247</v>
      </c>
      <c r="M2466" t="s">
        <v>160</v>
      </c>
      <c r="O2466" t="s">
        <v>11</v>
      </c>
      <c r="P2466">
        <v>6403</v>
      </c>
      <c r="Q2466">
        <v>6</v>
      </c>
      <c r="R2466">
        <v>21</v>
      </c>
      <c r="S2466">
        <v>126</v>
      </c>
      <c r="T2466">
        <v>101.22</v>
      </c>
      <c r="U2466">
        <v>19.670000000000002</v>
      </c>
      <c r="V2466" t="str">
        <f>VLOOKUP(L2466,'[2]tabela de preços'!$A:$D,4,0)</f>
        <v>SHERWIN WILLIAMS</v>
      </c>
      <c r="W2466" t="str">
        <f>VLOOKUP(L2466,'[2]tabela de preços'!$A:$F,6,0)</f>
        <v>PRIMER AUTOMOTIVO</v>
      </c>
      <c r="X2466" t="str">
        <f>VLOOKUP(L2466,'[2]tabela de preços'!$A:$G,7,0)</f>
        <v>AUTOMOTIVO</v>
      </c>
    </row>
    <row r="2467" spans="1:24" x14ac:dyDescent="0.3">
      <c r="A2467" t="s">
        <v>347</v>
      </c>
      <c r="C2467" t="s">
        <v>2420</v>
      </c>
      <c r="D2467" s="1">
        <v>46055</v>
      </c>
      <c r="E2467" t="s">
        <v>2421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21</v>
      </c>
      <c r="J2467" t="s">
        <v>350</v>
      </c>
      <c r="K2467" t="s">
        <v>351</v>
      </c>
      <c r="L2467">
        <v>84928</v>
      </c>
      <c r="M2467" t="s">
        <v>36</v>
      </c>
      <c r="O2467" t="s">
        <v>11</v>
      </c>
      <c r="P2467">
        <v>5102</v>
      </c>
      <c r="Q2467">
        <v>2</v>
      </c>
      <c r="R2467">
        <v>9.39</v>
      </c>
      <c r="S2467">
        <v>18.78</v>
      </c>
      <c r="T2467">
        <v>14.26</v>
      </c>
      <c r="U2467">
        <v>24.07</v>
      </c>
      <c r="V2467" t="str">
        <f>VLOOKUP(L2467,'[2]tabela de preços'!$A:$D,4,0)</f>
        <v>ADERE</v>
      </c>
      <c r="W2467" t="str">
        <f>VLOOKUP(L2467,'[2]tabela de preços'!$A:$F,6,0)</f>
        <v xml:space="preserve">FITA DE USO GERAL </v>
      </c>
      <c r="X2467" t="str">
        <f>VLOOKUP(L2467,'[2]tabela de preços'!$A:$G,7,0)</f>
        <v>IMOBILIÁRIO</v>
      </c>
    </row>
    <row r="2468" spans="1:24" x14ac:dyDescent="0.3">
      <c r="A2468" t="s">
        <v>347</v>
      </c>
      <c r="C2468" t="s">
        <v>2420</v>
      </c>
      <c r="D2468" s="1">
        <v>46055</v>
      </c>
      <c r="E2468" t="s">
        <v>2421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21</v>
      </c>
      <c r="J2468" t="s">
        <v>350</v>
      </c>
      <c r="K2468" t="s">
        <v>351</v>
      </c>
      <c r="L2468">
        <v>85698</v>
      </c>
      <c r="M2468" t="s">
        <v>1946</v>
      </c>
      <c r="O2468" t="s">
        <v>11</v>
      </c>
      <c r="P2468">
        <v>5102</v>
      </c>
      <c r="Q2468">
        <v>2</v>
      </c>
      <c r="R2468">
        <v>136.83000000000001</v>
      </c>
      <c r="S2468">
        <v>273.66000000000003</v>
      </c>
      <c r="T2468">
        <v>207.72</v>
      </c>
      <c r="U2468">
        <v>24.1</v>
      </c>
      <c r="V2468" t="str">
        <f>VLOOKUP(L2468,'[2]tabela de preços'!$A:$D,4,0)</f>
        <v>SIMAPPEL</v>
      </c>
      <c r="W2468" t="str">
        <f>VLOOKUP(L2468,'[2]tabela de preços'!$A:$F,6,0)</f>
        <v>PAPELAO ONDULADO</v>
      </c>
      <c r="X2468" t="str">
        <f>VLOOKUP(L2468,'[2]tabela de preços'!$A:$G,7,0)</f>
        <v>IMOBILIÁRIO</v>
      </c>
    </row>
    <row r="2469" spans="1:24" x14ac:dyDescent="0.3">
      <c r="A2469" t="s">
        <v>528</v>
      </c>
      <c r="C2469" t="s">
        <v>2422</v>
      </c>
      <c r="D2469" s="1">
        <v>46055</v>
      </c>
      <c r="E2469" t="s">
        <v>2423</v>
      </c>
      <c r="F2469">
        <v>9</v>
      </c>
      <c r="G2469">
        <v>231</v>
      </c>
      <c r="H2469" t="str">
        <f>VLOOKUP(G2469,[1]OPERADORES!$A:$B,2,0)</f>
        <v>EDIJANE</v>
      </c>
      <c r="I2469" t="s">
        <v>21</v>
      </c>
      <c r="J2469" t="s">
        <v>531</v>
      </c>
      <c r="K2469" t="s">
        <v>532</v>
      </c>
      <c r="L2469">
        <v>84500</v>
      </c>
      <c r="M2469" t="s">
        <v>2424</v>
      </c>
      <c r="O2469" t="s">
        <v>11</v>
      </c>
      <c r="P2469">
        <v>5102</v>
      </c>
      <c r="Q2469">
        <v>2</v>
      </c>
      <c r="R2469">
        <v>195.25</v>
      </c>
      <c r="S2469">
        <v>390.5</v>
      </c>
      <c r="T2469">
        <v>296.39999999999998</v>
      </c>
      <c r="U2469">
        <v>24.1</v>
      </c>
      <c r="V2469" t="str">
        <f>VLOOKUP(L2469,'[2]tabela de preços'!$A:$D,4,0)</f>
        <v>BRASILUX</v>
      </c>
      <c r="W2469" t="str">
        <f>VLOOKUP(L2469,'[2]tabela de preços'!$A:$F,6,0)</f>
        <v>AGUARRAS</v>
      </c>
      <c r="X2469" t="str">
        <f>VLOOKUP(L2469,'[2]tabela de preços'!$A:$G,7,0)</f>
        <v>IMOBILIÁRIO</v>
      </c>
    </row>
    <row r="2470" spans="1:24" x14ac:dyDescent="0.3">
      <c r="A2470" t="s">
        <v>626</v>
      </c>
      <c r="B2470" t="s">
        <v>627</v>
      </c>
      <c r="C2470" t="s">
        <v>2425</v>
      </c>
      <c r="D2470" s="1">
        <v>46055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21</v>
      </c>
      <c r="J2470" t="s">
        <v>630</v>
      </c>
      <c r="K2470" t="s">
        <v>631</v>
      </c>
      <c r="L2470">
        <v>85636</v>
      </c>
      <c r="M2470" t="s">
        <v>696</v>
      </c>
      <c r="N2470" t="s">
        <v>2426</v>
      </c>
      <c r="O2470" t="s">
        <v>11</v>
      </c>
      <c r="P2470">
        <v>1202</v>
      </c>
      <c r="Q2470">
        <v>-12</v>
      </c>
      <c r="R2470">
        <v>7.36</v>
      </c>
      <c r="S2470">
        <v>-88.32</v>
      </c>
      <c r="T2470">
        <v>-67.08</v>
      </c>
      <c r="U2470">
        <v>24.05</v>
      </c>
      <c r="V2470" t="str">
        <f>VLOOKUP(L2470,'[2]tabela de preços'!$A:$D,4,0)</f>
        <v>UNIPEGA</v>
      </c>
      <c r="W2470" t="str">
        <f>VLOOKUP(L2470,'[2]tabela de preços'!$A:$F,6,0)</f>
        <v>DESENGRIPANTE</v>
      </c>
      <c r="X2470" t="str">
        <f>VLOOKUP(L2470,'[2]tabela de preços'!$A:$G,7,0)</f>
        <v>AUTOMOTIVO</v>
      </c>
    </row>
    <row r="2471" spans="1:24" x14ac:dyDescent="0.3">
      <c r="A2471" t="s">
        <v>626</v>
      </c>
      <c r="B2471" t="s">
        <v>627</v>
      </c>
      <c r="C2471" t="s">
        <v>2427</v>
      </c>
      <c r="D2471" s="1">
        <v>46055</v>
      </c>
      <c r="E2471" t="s">
        <v>2428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21</v>
      </c>
      <c r="J2471" t="s">
        <v>630</v>
      </c>
      <c r="K2471" t="s">
        <v>631</v>
      </c>
      <c r="L2471">
        <v>23716</v>
      </c>
      <c r="M2471" t="s">
        <v>220</v>
      </c>
      <c r="O2471" t="s">
        <v>11</v>
      </c>
      <c r="P2471">
        <v>5102</v>
      </c>
      <c r="Q2471">
        <v>2</v>
      </c>
      <c r="R2471">
        <v>40.71</v>
      </c>
      <c r="S2471">
        <v>81.42</v>
      </c>
      <c r="T2471">
        <v>61.8</v>
      </c>
      <c r="U2471">
        <v>24.1</v>
      </c>
      <c r="V2471" t="str">
        <f>VLOOKUP(L2471,'[2]tabela de preços'!$A:$D,4,0)</f>
        <v>NEW PAD</v>
      </c>
      <c r="W2471" t="str">
        <f>VLOOKUP(L2471,'[2]tabela de preços'!$A:$F,6,0)</f>
        <v>BOINAS PARA POLIMENTO</v>
      </c>
      <c r="X2471" t="str">
        <f>VLOOKUP(L2471,'[2]tabela de preços'!$A:$G,7,0)</f>
        <v>AUTOMOTIVO</v>
      </c>
    </row>
    <row r="2472" spans="1:24" x14ac:dyDescent="0.3">
      <c r="A2472" t="s">
        <v>626</v>
      </c>
      <c r="B2472" t="s">
        <v>627</v>
      </c>
      <c r="C2472" t="s">
        <v>2427</v>
      </c>
      <c r="D2472" s="1">
        <v>46055</v>
      </c>
      <c r="E2472" t="s">
        <v>2428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21</v>
      </c>
      <c r="J2472" t="s">
        <v>630</v>
      </c>
      <c r="K2472" t="s">
        <v>631</v>
      </c>
      <c r="L2472">
        <v>86866</v>
      </c>
      <c r="M2472" t="s">
        <v>2071</v>
      </c>
      <c r="O2472" t="s">
        <v>11</v>
      </c>
      <c r="P2472">
        <v>5403</v>
      </c>
      <c r="Q2472">
        <v>6</v>
      </c>
      <c r="R2472">
        <v>4.4400000000000004</v>
      </c>
      <c r="S2472">
        <v>26.64</v>
      </c>
      <c r="T2472">
        <v>20.7</v>
      </c>
      <c r="U2472">
        <v>22.3</v>
      </c>
      <c r="V2472" t="str">
        <f>VLOOKUP(L2472,'[2]tabela de preços'!$A:$D,4,0)</f>
        <v>SHERWIN WILLIAMS</v>
      </c>
      <c r="W2472" t="str">
        <f>VLOOKUP(L2472,'[2]tabela de preços'!$A:$F,6,0)</f>
        <v>CORANTES</v>
      </c>
      <c r="X2472" t="str">
        <f>VLOOKUP(L2472,'[2]tabela de preços'!$A:$G,7,0)</f>
        <v>IMOBILIÁRIO</v>
      </c>
    </row>
    <row r="2473" spans="1:24" x14ac:dyDescent="0.3">
      <c r="A2473" t="s">
        <v>626</v>
      </c>
      <c r="B2473" t="s">
        <v>627</v>
      </c>
      <c r="C2473" t="s">
        <v>2427</v>
      </c>
      <c r="D2473" s="1">
        <v>46055</v>
      </c>
      <c r="E2473" t="s">
        <v>2428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21</v>
      </c>
      <c r="J2473" t="s">
        <v>630</v>
      </c>
      <c r="K2473" t="s">
        <v>631</v>
      </c>
      <c r="L2473">
        <v>23110</v>
      </c>
      <c r="M2473" t="s">
        <v>409</v>
      </c>
      <c r="O2473" t="s">
        <v>11</v>
      </c>
      <c r="P2473">
        <v>5102</v>
      </c>
      <c r="Q2473">
        <v>50</v>
      </c>
      <c r="R2473">
        <v>2.35</v>
      </c>
      <c r="S2473">
        <v>117.5</v>
      </c>
      <c r="T2473">
        <v>92.5</v>
      </c>
      <c r="U2473">
        <v>21.28</v>
      </c>
      <c r="V2473" t="str">
        <f>VLOOKUP(L2473,'[2]tabela de preços'!$A:$D,4,0)</f>
        <v>3M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626</v>
      </c>
      <c r="B2474" t="s">
        <v>627</v>
      </c>
      <c r="C2474" t="s">
        <v>2427</v>
      </c>
      <c r="D2474" s="1">
        <v>46055</v>
      </c>
      <c r="E2474" t="s">
        <v>2428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21</v>
      </c>
      <c r="J2474" t="s">
        <v>630</v>
      </c>
      <c r="K2474" t="s">
        <v>631</v>
      </c>
      <c r="L2474">
        <v>23106</v>
      </c>
      <c r="M2474" t="s">
        <v>403</v>
      </c>
      <c r="O2474" t="s">
        <v>11</v>
      </c>
      <c r="P2474">
        <v>5102</v>
      </c>
      <c r="Q2474">
        <v>50</v>
      </c>
      <c r="R2474">
        <v>2.35</v>
      </c>
      <c r="S2474">
        <v>117.5</v>
      </c>
      <c r="T2474">
        <v>96</v>
      </c>
      <c r="U2474">
        <v>18.3</v>
      </c>
      <c r="V2474" t="str">
        <f>VLOOKUP(L2474,'[2]tabela de preços'!$A:$D,4,0)</f>
        <v>3M</v>
      </c>
      <c r="W2474" t="str">
        <f>VLOOKUP(L2474,'[2]tabela de preços'!$A:$F,6,0)</f>
        <v xml:space="preserve">DISCOS / LIXAS / ABRASIVOS </v>
      </c>
      <c r="X2474" t="str">
        <f>VLOOKUP(L2474,'[2]tabela de preços'!$A:$G,7,0)</f>
        <v>AUTOMOTIVO</v>
      </c>
    </row>
    <row r="2475" spans="1:24" x14ac:dyDescent="0.3">
      <c r="A2475" t="s">
        <v>626</v>
      </c>
      <c r="B2475" t="s">
        <v>627</v>
      </c>
      <c r="C2475" t="s">
        <v>2427</v>
      </c>
      <c r="D2475" s="1">
        <v>46055</v>
      </c>
      <c r="E2475" t="s">
        <v>2428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21</v>
      </c>
      <c r="J2475" t="s">
        <v>630</v>
      </c>
      <c r="K2475" t="s">
        <v>631</v>
      </c>
      <c r="L2475">
        <v>20384</v>
      </c>
      <c r="M2475" t="s">
        <v>648</v>
      </c>
      <c r="O2475" t="s">
        <v>11</v>
      </c>
      <c r="P2475">
        <v>5403</v>
      </c>
      <c r="Q2475">
        <v>1</v>
      </c>
      <c r="R2475">
        <v>32.159999999999997</v>
      </c>
      <c r="S2475">
        <v>32.159999999999997</v>
      </c>
      <c r="T2475">
        <v>22.93</v>
      </c>
      <c r="U2475">
        <v>28.7</v>
      </c>
      <c r="V2475" t="str">
        <f>VLOOKUP(L2475,'[2]tabela de preços'!$A:$D,4,0)</f>
        <v>SHERWIN WILLIAMS</v>
      </c>
      <c r="W2475" t="str">
        <f>VLOOKUP(L2475,'[2]tabela de preços'!$A:$F,6,0)</f>
        <v>TINTAS PU</v>
      </c>
      <c r="X2475" t="str">
        <f>VLOOKUP(L2475,'[2]tabela de preços'!$A:$G,7,0)</f>
        <v>AUTOMOTIVO</v>
      </c>
    </row>
    <row r="2476" spans="1:24" x14ac:dyDescent="0.3">
      <c r="A2476" t="s">
        <v>626</v>
      </c>
      <c r="B2476" t="s">
        <v>627</v>
      </c>
      <c r="C2476" t="s">
        <v>2427</v>
      </c>
      <c r="D2476" s="1">
        <v>46055</v>
      </c>
      <c r="E2476" t="s">
        <v>2428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21</v>
      </c>
      <c r="J2476" t="s">
        <v>630</v>
      </c>
      <c r="K2476" t="s">
        <v>631</v>
      </c>
      <c r="L2476">
        <v>20817</v>
      </c>
      <c r="M2476" t="s">
        <v>153</v>
      </c>
      <c r="O2476" t="s">
        <v>11</v>
      </c>
      <c r="P2476">
        <v>5102</v>
      </c>
      <c r="Q2476">
        <v>2</v>
      </c>
      <c r="R2476">
        <v>22.89</v>
      </c>
      <c r="S2476">
        <v>45.78</v>
      </c>
      <c r="T2476">
        <v>37.24</v>
      </c>
      <c r="U2476">
        <v>18.649999999999999</v>
      </c>
      <c r="V2476" t="str">
        <f>VLOOKUP(L2476,'[2]tabela de preços'!$A:$D,4,0)</f>
        <v>AUTO AMERICA</v>
      </c>
      <c r="W2476" t="str">
        <f>VLOOKUP(L2476,'[2]tabela de preços'!$A:$F,6,0)</f>
        <v>MASSA DE POLIR</v>
      </c>
      <c r="X2476" t="str">
        <f>VLOOKUP(L2476,'[2]tabela de preços'!$A:$G,7,0)</f>
        <v>AUTOMOTIVO</v>
      </c>
    </row>
    <row r="2477" spans="1:24" x14ac:dyDescent="0.3">
      <c r="A2477" t="s">
        <v>626</v>
      </c>
      <c r="B2477" t="s">
        <v>627</v>
      </c>
      <c r="C2477" t="s">
        <v>2427</v>
      </c>
      <c r="D2477" s="1">
        <v>46055</v>
      </c>
      <c r="E2477" t="s">
        <v>2428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21</v>
      </c>
      <c r="J2477" t="s">
        <v>630</v>
      </c>
      <c r="K2477" t="s">
        <v>631</v>
      </c>
      <c r="L2477">
        <v>85189</v>
      </c>
      <c r="M2477" t="s">
        <v>197</v>
      </c>
      <c r="O2477" t="s">
        <v>11</v>
      </c>
      <c r="P2477">
        <v>5102</v>
      </c>
      <c r="Q2477">
        <v>1</v>
      </c>
      <c r="R2477">
        <v>177.9</v>
      </c>
      <c r="S2477">
        <v>177.9</v>
      </c>
      <c r="T2477">
        <v>138.15</v>
      </c>
      <c r="U2477">
        <v>22.34</v>
      </c>
      <c r="V2477" t="str">
        <f>VLOOKUP(L2477,'[2]tabela de preços'!$A:$D,4,0)</f>
        <v>PDR</v>
      </c>
      <c r="W2477" t="str">
        <f>VLOOKUP(L2477,'[2]tabela de preços'!$A:$F,6,0)</f>
        <v>PISTOLAS</v>
      </c>
      <c r="X2477" t="str">
        <f>VLOOKUP(L2477,'[2]tabela de preços'!$A:$G,7,0)</f>
        <v>AUTOMOTIVO</v>
      </c>
    </row>
    <row r="2478" spans="1:24" x14ac:dyDescent="0.3">
      <c r="A2478" t="s">
        <v>626</v>
      </c>
      <c r="B2478" t="s">
        <v>627</v>
      </c>
      <c r="C2478" t="s">
        <v>2427</v>
      </c>
      <c r="D2478" s="1">
        <v>46055</v>
      </c>
      <c r="E2478" t="s">
        <v>2428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21</v>
      </c>
      <c r="J2478" t="s">
        <v>630</v>
      </c>
      <c r="K2478" t="s">
        <v>631</v>
      </c>
      <c r="L2478">
        <v>84426</v>
      </c>
      <c r="M2478" t="s">
        <v>1957</v>
      </c>
      <c r="O2478" t="s">
        <v>11</v>
      </c>
      <c r="P2478">
        <v>5102</v>
      </c>
      <c r="Q2478">
        <v>1</v>
      </c>
      <c r="R2478">
        <v>4.32</v>
      </c>
      <c r="S2478">
        <v>4.32</v>
      </c>
      <c r="T2478">
        <v>3.28</v>
      </c>
      <c r="U2478">
        <v>24.07</v>
      </c>
      <c r="V2478" t="str">
        <f>VLOOKUP(L2478,'[2]tabela de preços'!$A:$D,4,0)</f>
        <v>ATLAS</v>
      </c>
      <c r="W2478" t="str">
        <f>VLOOKUP(L2478,'[2]tabela de preços'!$A:$F,6,0)</f>
        <v>ROLOS / TRINCHAS / PINCÉIS / ESPÁTULAS</v>
      </c>
      <c r="X2478" t="str">
        <f>VLOOKUP(L2478,'[2]tabela de preços'!$A:$G,7,0)</f>
        <v>IMOBILIÁRIO</v>
      </c>
    </row>
    <row r="2479" spans="1:24" x14ac:dyDescent="0.3">
      <c r="A2479" t="s">
        <v>626</v>
      </c>
      <c r="B2479" t="s">
        <v>627</v>
      </c>
      <c r="C2479" t="s">
        <v>2427</v>
      </c>
      <c r="D2479" s="1">
        <v>46055</v>
      </c>
      <c r="E2479" t="s">
        <v>2428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21</v>
      </c>
      <c r="J2479" t="s">
        <v>630</v>
      </c>
      <c r="K2479" t="s">
        <v>631</v>
      </c>
      <c r="L2479">
        <v>84560</v>
      </c>
      <c r="M2479" t="s">
        <v>118</v>
      </c>
      <c r="O2479" t="s">
        <v>11</v>
      </c>
      <c r="P2479">
        <v>5102</v>
      </c>
      <c r="Q2479">
        <v>20</v>
      </c>
      <c r="R2479">
        <v>47.89</v>
      </c>
      <c r="S2479">
        <v>957.8</v>
      </c>
      <c r="T2479">
        <v>783.2</v>
      </c>
      <c r="U2479">
        <v>18.23</v>
      </c>
      <c r="V2479" t="str">
        <f>VLOOKUP(L2479,'[2]tabela de preços'!$A:$D,4,0)</f>
        <v>BRASILUX</v>
      </c>
      <c r="W2479" t="str">
        <f>VLOOKUP(L2479,'[2]tabela de preços'!$A:$F,6,0)</f>
        <v>THINNER DE LIMPEZA</v>
      </c>
      <c r="X2479" t="str">
        <f>VLOOKUP(L2479,'[2]tabela de preços'!$A:$G,7,0)</f>
        <v>THINNER</v>
      </c>
    </row>
    <row r="2480" spans="1:24" x14ac:dyDescent="0.3">
      <c r="A2480" t="s">
        <v>626</v>
      </c>
      <c r="B2480" t="s">
        <v>627</v>
      </c>
      <c r="C2480" t="s">
        <v>2427</v>
      </c>
      <c r="D2480" s="1">
        <v>46055</v>
      </c>
      <c r="E2480" t="s">
        <v>2428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21</v>
      </c>
      <c r="J2480" t="s">
        <v>630</v>
      </c>
      <c r="K2480" t="s">
        <v>631</v>
      </c>
      <c r="L2480">
        <v>20414</v>
      </c>
      <c r="M2480" t="s">
        <v>112</v>
      </c>
      <c r="O2480" t="s">
        <v>11</v>
      </c>
      <c r="P2480">
        <v>5102</v>
      </c>
      <c r="Q2480">
        <v>20</v>
      </c>
      <c r="R2480">
        <v>21.89</v>
      </c>
      <c r="S2480">
        <v>437.8</v>
      </c>
      <c r="T2480">
        <v>360</v>
      </c>
      <c r="U2480">
        <v>17.77</v>
      </c>
      <c r="V2480" t="str">
        <f>VLOOKUP(L2480,'[2]tabela de preços'!$A:$D,4,0)</f>
        <v>SHERWIN WILLIAMS</v>
      </c>
      <c r="W2480" t="str">
        <f>VLOOKUP(L2480,'[2]tabela de preços'!$A:$F,6,0)</f>
        <v>DILUENTE</v>
      </c>
      <c r="X2480" t="str">
        <f>VLOOKUP(L2480,'[2]tabela de preços'!$A:$G,7,0)</f>
        <v>AUTOMOTIVO</v>
      </c>
    </row>
    <row r="2481" spans="1:24" x14ac:dyDescent="0.3">
      <c r="A2481" t="s">
        <v>626</v>
      </c>
      <c r="B2481" t="s">
        <v>627</v>
      </c>
      <c r="C2481" t="s">
        <v>2427</v>
      </c>
      <c r="D2481" s="1">
        <v>46055</v>
      </c>
      <c r="E2481" t="s">
        <v>2428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21</v>
      </c>
      <c r="J2481" t="s">
        <v>630</v>
      </c>
      <c r="K2481" t="s">
        <v>631</v>
      </c>
      <c r="L2481">
        <v>23287</v>
      </c>
      <c r="M2481" t="s">
        <v>273</v>
      </c>
      <c r="O2481" t="s">
        <v>11</v>
      </c>
      <c r="P2481">
        <v>5102</v>
      </c>
      <c r="Q2481">
        <v>2</v>
      </c>
      <c r="R2481">
        <v>39.979999999999997</v>
      </c>
      <c r="S2481">
        <v>79.959999999999994</v>
      </c>
      <c r="T2481">
        <v>60.7</v>
      </c>
      <c r="U2481">
        <v>24.09</v>
      </c>
      <c r="V2481" t="str">
        <f>VLOOKUP(L2481,'[2]tabela de preços'!$A:$D,4,0)</f>
        <v>AUTO AMERICA</v>
      </c>
      <c r="W2481" t="str">
        <f>VLOOKUP(L2481,'[2]tabela de preços'!$A:$F,6,0)</f>
        <v>CERA  / LIMPEZA /  POLIMENTO VEICULAR</v>
      </c>
      <c r="X2481" t="str">
        <f>VLOOKUP(L2481,'[2]tabela de preços'!$A:$G,7,0)</f>
        <v>AUTOMOTIVO</v>
      </c>
    </row>
    <row r="2482" spans="1:24" x14ac:dyDescent="0.3">
      <c r="A2482" t="s">
        <v>846</v>
      </c>
      <c r="C2482" t="s">
        <v>2429</v>
      </c>
      <c r="D2482" s="1">
        <v>46055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21</v>
      </c>
      <c r="J2482" t="s">
        <v>339</v>
      </c>
      <c r="K2482" t="s">
        <v>849</v>
      </c>
      <c r="L2482">
        <v>84898</v>
      </c>
      <c r="M2482" t="s">
        <v>853</v>
      </c>
      <c r="N2482" t="s">
        <v>857</v>
      </c>
      <c r="O2482" t="s">
        <v>11</v>
      </c>
      <c r="P2482">
        <v>1411</v>
      </c>
      <c r="Q2482">
        <v>-2</v>
      </c>
      <c r="R2482">
        <v>209.03</v>
      </c>
      <c r="S2482">
        <v>-418.06</v>
      </c>
      <c r="T2482">
        <v>-317.32</v>
      </c>
      <c r="U2482">
        <v>24.1</v>
      </c>
      <c r="V2482" t="str">
        <f>VLOOKUP(L2482,'[2]tabela de preços'!$A:$D,4,0)</f>
        <v>BRASILUX</v>
      </c>
      <c r="W2482" t="str">
        <f>VLOOKUP(L2482,'[2]tabela de preços'!$A:$F,6,0)</f>
        <v>EPOXI</v>
      </c>
      <c r="X2482" t="str">
        <f>VLOOKUP(L2482,'[2]tabela de preços'!$A:$G,7,0)</f>
        <v>INDUSTRIAL</v>
      </c>
    </row>
    <row r="2483" spans="1:24" x14ac:dyDescent="0.3">
      <c r="A2483" t="s">
        <v>846</v>
      </c>
      <c r="C2483" t="s">
        <v>2430</v>
      </c>
      <c r="D2483" s="1">
        <v>46055</v>
      </c>
      <c r="E2483" t="s">
        <v>2431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21</v>
      </c>
      <c r="J2483" t="s">
        <v>339</v>
      </c>
      <c r="K2483" t="s">
        <v>849</v>
      </c>
      <c r="L2483">
        <v>84328</v>
      </c>
      <c r="M2483" t="s">
        <v>496</v>
      </c>
      <c r="O2483" t="s">
        <v>11</v>
      </c>
      <c r="P2483">
        <v>5403</v>
      </c>
      <c r="Q2483">
        <v>3</v>
      </c>
      <c r="R2483">
        <v>60.85</v>
      </c>
      <c r="S2483">
        <v>182.55</v>
      </c>
      <c r="T2483">
        <v>138.57</v>
      </c>
      <c r="U2483">
        <v>24.09</v>
      </c>
      <c r="V2483" t="str">
        <f>VLOOKUP(L2483,'[2]tabela de preços'!$A:$D,4,0)</f>
        <v>BRASILUX</v>
      </c>
      <c r="W2483" t="str">
        <f>VLOOKUP(L2483,'[2]tabela de preços'!$A:$F,6,0)</f>
        <v>ESMALTES</v>
      </c>
      <c r="X2483" t="str">
        <f>VLOOKUP(L2483,'[2]tabela de preços'!$A:$G,7,0)</f>
        <v>INDUSTRIAL</v>
      </c>
    </row>
    <row r="2484" spans="1:24" x14ac:dyDescent="0.3">
      <c r="A2484" t="s">
        <v>846</v>
      </c>
      <c r="C2484" t="s">
        <v>2430</v>
      </c>
      <c r="D2484" s="1">
        <v>46055</v>
      </c>
      <c r="E2484" t="s">
        <v>2431</v>
      </c>
      <c r="F2484">
        <v>9</v>
      </c>
      <c r="G2484">
        <v>174</v>
      </c>
      <c r="H2484" t="str">
        <f>VLOOKUP(G2484,[1]OPERADORES!$A:$B,2,0)</f>
        <v>MIRIÃ LOBATO RODRIGUES</v>
      </c>
      <c r="I2484" t="s">
        <v>21</v>
      </c>
      <c r="J2484" t="s">
        <v>339</v>
      </c>
      <c r="K2484" t="s">
        <v>849</v>
      </c>
      <c r="L2484">
        <v>86627</v>
      </c>
      <c r="M2484" t="s">
        <v>1419</v>
      </c>
      <c r="O2484" t="s">
        <v>11</v>
      </c>
      <c r="P2484">
        <v>5403</v>
      </c>
      <c r="Q2484">
        <v>2</v>
      </c>
      <c r="R2484">
        <v>285.87</v>
      </c>
      <c r="S2484">
        <v>571.74</v>
      </c>
      <c r="T2484">
        <v>433.96</v>
      </c>
      <c r="U2484">
        <v>24.1</v>
      </c>
      <c r="V2484" t="str">
        <f>VLOOKUP(L2484,'[2]tabela de preços'!$A:$D,4,0)</f>
        <v>CORAL</v>
      </c>
      <c r="W2484" t="str">
        <f>VLOOKUP(L2484,'[2]tabela de preços'!$A:$F,6,0)</f>
        <v>TINTA PAREDE</v>
      </c>
      <c r="X2484" t="str">
        <f>VLOOKUP(L2484,'[2]tabela de preços'!$A:$G,7,0)</f>
        <v>IMOBILIÁRIO</v>
      </c>
    </row>
    <row r="2485" spans="1:24" x14ac:dyDescent="0.3">
      <c r="A2485" t="s">
        <v>846</v>
      </c>
      <c r="C2485" t="s">
        <v>2430</v>
      </c>
      <c r="D2485" s="1">
        <v>46055</v>
      </c>
      <c r="E2485" t="s">
        <v>2431</v>
      </c>
      <c r="F2485">
        <v>9</v>
      </c>
      <c r="G2485">
        <v>174</v>
      </c>
      <c r="H2485" t="str">
        <f>VLOOKUP(G2485,[1]OPERADORES!$A:$B,2,0)</f>
        <v>MIRIÃ LOBATO RODRIGUES</v>
      </c>
      <c r="I2485" t="s">
        <v>21</v>
      </c>
      <c r="J2485" t="s">
        <v>339</v>
      </c>
      <c r="K2485" t="s">
        <v>849</v>
      </c>
      <c r="L2485">
        <v>84823</v>
      </c>
      <c r="M2485" t="s">
        <v>331</v>
      </c>
      <c r="O2485" t="s">
        <v>11</v>
      </c>
      <c r="P2485">
        <v>5102</v>
      </c>
      <c r="Q2485">
        <v>2</v>
      </c>
      <c r="R2485">
        <v>94.64</v>
      </c>
      <c r="S2485">
        <v>189.28</v>
      </c>
      <c r="T2485">
        <v>143.66</v>
      </c>
      <c r="U2485">
        <v>24.1</v>
      </c>
      <c r="V2485" t="str">
        <f>VLOOKUP(L2485,'[2]tabela de preços'!$A:$D,4,0)</f>
        <v>BRASILUX</v>
      </c>
      <c r="W2485" t="str">
        <f>VLOOKUP(L2485,'[2]tabela de preços'!$A:$F,6,0)</f>
        <v>DILUENTE</v>
      </c>
      <c r="X2485" t="str">
        <f>VLOOKUP(L2485,'[2]tabela de preços'!$A:$G,7,0)</f>
        <v>AUTOMOTIVO</v>
      </c>
    </row>
    <row r="2486" spans="1:24" x14ac:dyDescent="0.3">
      <c r="A2486" t="s">
        <v>846</v>
      </c>
      <c r="C2486" t="s">
        <v>2430</v>
      </c>
      <c r="D2486" s="1">
        <v>46055</v>
      </c>
      <c r="E2486" t="s">
        <v>2431</v>
      </c>
      <c r="F2486">
        <v>9</v>
      </c>
      <c r="G2486">
        <v>174</v>
      </c>
      <c r="H2486" t="str">
        <f>VLOOKUP(G2486,[1]OPERADORES!$A:$B,2,0)</f>
        <v>MIRIÃ LOBATO RODRIGUES</v>
      </c>
      <c r="I2486" t="s">
        <v>21</v>
      </c>
      <c r="J2486" t="s">
        <v>339</v>
      </c>
      <c r="K2486" t="s">
        <v>849</v>
      </c>
      <c r="L2486">
        <v>5</v>
      </c>
      <c r="M2486" t="s">
        <v>147</v>
      </c>
      <c r="O2486" t="s">
        <v>11</v>
      </c>
      <c r="P2486">
        <v>5102</v>
      </c>
      <c r="Q2486">
        <v>2</v>
      </c>
      <c r="R2486">
        <v>5.15</v>
      </c>
      <c r="S2486">
        <v>10.3</v>
      </c>
      <c r="T2486">
        <v>7.82</v>
      </c>
      <c r="U2486">
        <v>24.08</v>
      </c>
      <c r="V2486" t="str">
        <f>VLOOKUP(L2486,'[2]tabela de preços'!$A:$D,4,0)</f>
        <v>BRILHO ESTOPA</v>
      </c>
      <c r="W2486" t="str">
        <f>VLOOKUP(L2486,'[2]tabela de preços'!$A:$F,6,0)</f>
        <v>ESTOPAS</v>
      </c>
      <c r="X2486" t="str">
        <f>VLOOKUP(L2486,'[2]tabela de preços'!$A:$G,7,0)</f>
        <v>AUTOMOTIVO</v>
      </c>
    </row>
    <row r="2487" spans="1:24" x14ac:dyDescent="0.3">
      <c r="A2487" t="s">
        <v>846</v>
      </c>
      <c r="C2487" t="s">
        <v>2430</v>
      </c>
      <c r="D2487" s="1">
        <v>46055</v>
      </c>
      <c r="E2487" t="s">
        <v>2431</v>
      </c>
      <c r="F2487">
        <v>9</v>
      </c>
      <c r="G2487">
        <v>174</v>
      </c>
      <c r="H2487" t="str">
        <f>VLOOKUP(G2487,[1]OPERADORES!$A:$B,2,0)</f>
        <v>MIRIÃ LOBATO RODRIGUES</v>
      </c>
      <c r="I2487" t="s">
        <v>21</v>
      </c>
      <c r="J2487" t="s">
        <v>339</v>
      </c>
      <c r="K2487" t="s">
        <v>849</v>
      </c>
      <c r="L2487">
        <v>84411</v>
      </c>
      <c r="M2487" t="s">
        <v>35</v>
      </c>
      <c r="O2487" t="s">
        <v>11</v>
      </c>
      <c r="P2487">
        <v>5102</v>
      </c>
      <c r="Q2487">
        <v>6</v>
      </c>
      <c r="R2487">
        <v>4.67</v>
      </c>
      <c r="S2487">
        <v>28.02</v>
      </c>
      <c r="T2487">
        <v>21.24</v>
      </c>
      <c r="U2487">
        <v>24.2</v>
      </c>
      <c r="V2487" t="str">
        <f>VLOOKUP(L2487,'[2]tabela de preços'!$A:$D,4,0)</f>
        <v>ADERE</v>
      </c>
      <c r="W2487" t="str">
        <f>VLOOKUP(L2487,'[2]tabela de preços'!$A:$F,6,0)</f>
        <v xml:space="preserve">FITA DE USO GERAL </v>
      </c>
      <c r="X2487" t="str">
        <f>VLOOKUP(L2487,'[2]tabela de preços'!$A:$G,7,0)</f>
        <v>IMOBILIÁRIO</v>
      </c>
    </row>
    <row r="2488" spans="1:24" x14ac:dyDescent="0.3">
      <c r="A2488" t="s">
        <v>846</v>
      </c>
      <c r="C2488" t="s">
        <v>2430</v>
      </c>
      <c r="D2488" s="1">
        <v>46055</v>
      </c>
      <c r="E2488" t="s">
        <v>2431</v>
      </c>
      <c r="F2488">
        <v>9</v>
      </c>
      <c r="G2488">
        <v>174</v>
      </c>
      <c r="H2488" t="str">
        <f>VLOOKUP(G2488,[1]OPERADORES!$A:$B,2,0)</f>
        <v>MIRIÃ LOBATO RODRIGUES</v>
      </c>
      <c r="I2488" t="s">
        <v>21</v>
      </c>
      <c r="J2488" t="s">
        <v>339</v>
      </c>
      <c r="K2488" t="s">
        <v>849</v>
      </c>
      <c r="L2488">
        <v>84928</v>
      </c>
      <c r="M2488" t="s">
        <v>36</v>
      </c>
      <c r="O2488" t="s">
        <v>11</v>
      </c>
      <c r="P2488">
        <v>5102</v>
      </c>
      <c r="Q2488">
        <v>3</v>
      </c>
      <c r="R2488">
        <v>9.39</v>
      </c>
      <c r="S2488">
        <v>28.17</v>
      </c>
      <c r="T2488">
        <v>21.39</v>
      </c>
      <c r="U2488">
        <v>24.07</v>
      </c>
      <c r="V2488" t="str">
        <f>VLOOKUP(L2488,'[2]tabela de preços'!$A:$D,4,0)</f>
        <v>ADERE</v>
      </c>
      <c r="W2488" t="str">
        <f>VLOOKUP(L2488,'[2]tabela de preços'!$A:$F,6,0)</f>
        <v xml:space="preserve">FITA DE USO GERAL </v>
      </c>
      <c r="X2488" t="str">
        <f>VLOOKUP(L2488,'[2]tabela de preços'!$A:$G,7,0)</f>
        <v>IMOBILIÁRIO</v>
      </c>
    </row>
    <row r="2489" spans="1:24" x14ac:dyDescent="0.3">
      <c r="A2489" t="s">
        <v>846</v>
      </c>
      <c r="C2489" t="s">
        <v>2430</v>
      </c>
      <c r="D2489" s="1">
        <v>46055</v>
      </c>
      <c r="E2489" t="s">
        <v>2431</v>
      </c>
      <c r="F2489">
        <v>9</v>
      </c>
      <c r="G2489">
        <v>174</v>
      </c>
      <c r="H2489" t="str">
        <f>VLOOKUP(G2489,[1]OPERADORES!$A:$B,2,0)</f>
        <v>MIRIÃ LOBATO RODRIGUES</v>
      </c>
      <c r="I2489" t="s">
        <v>21</v>
      </c>
      <c r="J2489" t="s">
        <v>339</v>
      </c>
      <c r="K2489" t="s">
        <v>849</v>
      </c>
      <c r="L2489">
        <v>23878</v>
      </c>
      <c r="M2489" t="s">
        <v>851</v>
      </c>
      <c r="O2489" t="s">
        <v>11</v>
      </c>
      <c r="P2489">
        <v>5102</v>
      </c>
      <c r="Q2489">
        <v>5</v>
      </c>
      <c r="R2489">
        <v>7.69</v>
      </c>
      <c r="S2489">
        <v>38.450000000000003</v>
      </c>
      <c r="T2489">
        <v>29.2</v>
      </c>
      <c r="U2489">
        <v>24.06</v>
      </c>
      <c r="V2489" t="str">
        <f>VLOOKUP(L2489,'[2]tabela de preços'!$A:$D,4,0)</f>
        <v>ATLAS</v>
      </c>
      <c r="W2489" t="str">
        <f>VLOOKUP(L2489,'[2]tabela de preços'!$A:$F,6,0)</f>
        <v>ROLOS / TRINCHAS / PINCÉIS / ESPÁTULAS</v>
      </c>
      <c r="X2489" t="str">
        <f>VLOOKUP(L2489,'[2]tabela de preços'!$A:$G,7,0)</f>
        <v>IMOBILIÁRIO</v>
      </c>
    </row>
    <row r="2490" spans="1:24" x14ac:dyDescent="0.3">
      <c r="A2490" t="s">
        <v>846</v>
      </c>
      <c r="C2490" t="s">
        <v>2430</v>
      </c>
      <c r="D2490" s="1">
        <v>46055</v>
      </c>
      <c r="E2490" t="s">
        <v>2431</v>
      </c>
      <c r="F2490">
        <v>9</v>
      </c>
      <c r="G2490">
        <v>174</v>
      </c>
      <c r="H2490" t="str">
        <f>VLOOKUP(G2490,[1]OPERADORES!$A:$B,2,0)</f>
        <v>MIRIÃ LOBATO RODRIGUES</v>
      </c>
      <c r="I2490" t="s">
        <v>21</v>
      </c>
      <c r="J2490" t="s">
        <v>339</v>
      </c>
      <c r="K2490" t="s">
        <v>849</v>
      </c>
      <c r="L2490">
        <v>84785</v>
      </c>
      <c r="M2490" t="s">
        <v>944</v>
      </c>
      <c r="O2490" t="s">
        <v>11</v>
      </c>
      <c r="P2490">
        <v>5403</v>
      </c>
      <c r="Q2490">
        <v>2</v>
      </c>
      <c r="R2490">
        <v>172.23</v>
      </c>
      <c r="S2490">
        <v>344.46</v>
      </c>
      <c r="T2490">
        <v>261.44</v>
      </c>
      <c r="U2490">
        <v>24.1</v>
      </c>
      <c r="V2490" t="str">
        <f>VLOOKUP(L2490,'[2]tabela de preços'!$A:$D,4,0)</f>
        <v>BRASILUX</v>
      </c>
      <c r="W2490" t="str">
        <f>VLOOKUP(L2490,'[2]tabela de preços'!$A:$F,6,0)</f>
        <v>EPOXI</v>
      </c>
      <c r="X2490" t="str">
        <f>VLOOKUP(L2490,'[2]tabela de preços'!$A:$G,7,0)</f>
        <v>INDUSTRIAL</v>
      </c>
    </row>
    <row r="2491" spans="1:24" x14ac:dyDescent="0.3">
      <c r="A2491" t="s">
        <v>846</v>
      </c>
      <c r="C2491" t="s">
        <v>2430</v>
      </c>
      <c r="D2491" s="1">
        <v>46055</v>
      </c>
      <c r="E2491" t="s">
        <v>2431</v>
      </c>
      <c r="F2491">
        <v>9</v>
      </c>
      <c r="G2491">
        <v>174</v>
      </c>
      <c r="H2491" t="str">
        <f>VLOOKUP(G2491,[1]OPERADORES!$A:$B,2,0)</f>
        <v>MIRIÃ LOBATO RODRIGUES</v>
      </c>
      <c r="I2491" t="s">
        <v>21</v>
      </c>
      <c r="J2491" t="s">
        <v>339</v>
      </c>
      <c r="K2491" t="s">
        <v>849</v>
      </c>
      <c r="L2491">
        <v>85139</v>
      </c>
      <c r="M2491" t="s">
        <v>45</v>
      </c>
      <c r="O2491" t="s">
        <v>46</v>
      </c>
      <c r="P2491">
        <v>5403</v>
      </c>
      <c r="Q2491">
        <v>1</v>
      </c>
      <c r="R2491">
        <v>103.27</v>
      </c>
      <c r="S2491">
        <v>103.27</v>
      </c>
      <c r="T2491">
        <v>78.38</v>
      </c>
      <c r="U2491">
        <v>24.1</v>
      </c>
      <c r="V2491" t="str">
        <f>VLOOKUP(L2491,'[2]tabela de preços'!$A:$D,4,0)</f>
        <v>MULTILONA</v>
      </c>
      <c r="W2491" t="str">
        <f>VLOOKUP(L2491,'[2]tabela de preços'!$A:$F,6,0)</f>
        <v>LONAS</v>
      </c>
      <c r="X2491" t="str">
        <f>VLOOKUP(L2491,'[2]tabela de preços'!$A:$G,7,0)</f>
        <v>IMOBILIÁRIO</v>
      </c>
    </row>
    <row r="2492" spans="1:24" x14ac:dyDescent="0.3">
      <c r="A2492" t="s">
        <v>846</v>
      </c>
      <c r="C2492" t="s">
        <v>2430</v>
      </c>
      <c r="D2492" s="1">
        <v>46055</v>
      </c>
      <c r="E2492" t="s">
        <v>2431</v>
      </c>
      <c r="F2492">
        <v>9</v>
      </c>
      <c r="G2492">
        <v>174</v>
      </c>
      <c r="H2492" t="str">
        <f>VLOOKUP(G2492,[1]OPERADORES!$A:$B,2,0)</f>
        <v>MIRIÃ LOBATO RODRIGUES</v>
      </c>
      <c r="I2492" t="s">
        <v>21</v>
      </c>
      <c r="J2492" t="s">
        <v>339</v>
      </c>
      <c r="K2492" t="s">
        <v>849</v>
      </c>
      <c r="L2492">
        <v>84423</v>
      </c>
      <c r="M2492" t="s">
        <v>1198</v>
      </c>
      <c r="O2492" t="s">
        <v>11</v>
      </c>
      <c r="P2492">
        <v>5102</v>
      </c>
      <c r="Q2492">
        <v>4</v>
      </c>
      <c r="R2492">
        <v>17.82</v>
      </c>
      <c r="S2492">
        <v>71.28</v>
      </c>
      <c r="T2492">
        <v>54.08</v>
      </c>
      <c r="U2492">
        <v>24.13</v>
      </c>
      <c r="V2492" t="str">
        <f>VLOOKUP(L2492,'[2]tabela de preços'!$A:$D,4,0)</f>
        <v>ATLAS</v>
      </c>
      <c r="W2492" t="str">
        <f>VLOOKUP(L2492,'[2]tabela de preços'!$A:$F,6,0)</f>
        <v>ROLOS / TRINCHAS / PINCÉIS / ESPÁTULAS</v>
      </c>
      <c r="X2492" t="str">
        <f>VLOOKUP(L2492,'[2]tabela de preços'!$A:$G,7,0)</f>
        <v>IMOBILIÁRIO</v>
      </c>
    </row>
    <row r="2493" spans="1:24" x14ac:dyDescent="0.3">
      <c r="A2493" t="s">
        <v>846</v>
      </c>
      <c r="C2493" t="s">
        <v>2430</v>
      </c>
      <c r="D2493" s="1">
        <v>46055</v>
      </c>
      <c r="E2493" t="s">
        <v>2431</v>
      </c>
      <c r="F2493">
        <v>9</v>
      </c>
      <c r="G2493">
        <v>174</v>
      </c>
      <c r="H2493" t="str">
        <f>VLOOKUP(G2493,[1]OPERADORES!$A:$B,2,0)</f>
        <v>MIRIÃ LOBATO RODRIGUES</v>
      </c>
      <c r="I2493" t="s">
        <v>21</v>
      </c>
      <c r="J2493" t="s">
        <v>339</v>
      </c>
      <c r="K2493" t="s">
        <v>849</v>
      </c>
      <c r="L2493">
        <v>84421</v>
      </c>
      <c r="M2493" t="s">
        <v>568</v>
      </c>
      <c r="O2493" t="s">
        <v>11</v>
      </c>
      <c r="P2493">
        <v>5102</v>
      </c>
      <c r="Q2493">
        <v>2</v>
      </c>
      <c r="R2493">
        <v>6.35</v>
      </c>
      <c r="S2493">
        <v>12.7</v>
      </c>
      <c r="T2493">
        <v>9.64</v>
      </c>
      <c r="U2493">
        <v>24.09</v>
      </c>
      <c r="V2493" t="str">
        <f>VLOOKUP(L2493,'[2]tabela de preços'!$A:$D,4,0)</f>
        <v>ATLAS</v>
      </c>
      <c r="W2493" t="str">
        <f>VLOOKUP(L2493,'[2]tabela de preços'!$A:$F,6,0)</f>
        <v>ROLOS / TRINCHAS / PINCÉIS / ESPÁTULAS</v>
      </c>
      <c r="X2493" t="str">
        <f>VLOOKUP(L2493,'[2]tabela de preços'!$A:$G,7,0)</f>
        <v>IMOBILIÁRIO</v>
      </c>
    </row>
    <row r="2494" spans="1:24" x14ac:dyDescent="0.3">
      <c r="A2494" t="s">
        <v>846</v>
      </c>
      <c r="C2494" t="s">
        <v>2430</v>
      </c>
      <c r="D2494" s="1">
        <v>46055</v>
      </c>
      <c r="E2494" t="s">
        <v>2431</v>
      </c>
      <c r="F2494">
        <v>9</v>
      </c>
      <c r="G2494">
        <v>174</v>
      </c>
      <c r="H2494" t="str">
        <f>VLOOKUP(G2494,[1]OPERADORES!$A:$B,2,0)</f>
        <v>MIRIÃ LOBATO RODRIGUES</v>
      </c>
      <c r="I2494" t="s">
        <v>21</v>
      </c>
      <c r="J2494" t="s">
        <v>339</v>
      </c>
      <c r="K2494" t="s">
        <v>849</v>
      </c>
      <c r="L2494">
        <v>86939</v>
      </c>
      <c r="M2494" t="s">
        <v>346</v>
      </c>
      <c r="O2494" t="s">
        <v>11</v>
      </c>
      <c r="P2494">
        <v>5102</v>
      </c>
      <c r="Q2494">
        <v>1</v>
      </c>
      <c r="R2494">
        <v>52.92</v>
      </c>
      <c r="S2494">
        <v>52.92</v>
      </c>
      <c r="T2494">
        <v>40.17</v>
      </c>
      <c r="U2494">
        <v>24.09</v>
      </c>
      <c r="V2494" t="str">
        <f>VLOOKUP(L2494,'[2]tabela de preços'!$A:$D,4,0)</f>
        <v>ATLAS</v>
      </c>
      <c r="W2494" t="str">
        <f>VLOOKUP(L2494,'[2]tabela de preços'!$A:$F,6,0)</f>
        <v>ROLOS / TRINCHAS / PINCÉIS / ESPÁTULAS</v>
      </c>
      <c r="X2494" t="str">
        <f>VLOOKUP(L2494,'[2]tabela de preços'!$A:$G,7,0)</f>
        <v>IMOBILIÁRIO</v>
      </c>
    </row>
    <row r="2495" spans="1:24" x14ac:dyDescent="0.3">
      <c r="A2495" t="s">
        <v>846</v>
      </c>
      <c r="C2495" t="s">
        <v>2430</v>
      </c>
      <c r="D2495" s="1">
        <v>46055</v>
      </c>
      <c r="E2495" t="s">
        <v>2431</v>
      </c>
      <c r="F2495">
        <v>9</v>
      </c>
      <c r="G2495">
        <v>174</v>
      </c>
      <c r="H2495" t="str">
        <f>VLOOKUP(G2495,[1]OPERADORES!$A:$B,2,0)</f>
        <v>MIRIÃ LOBATO RODRIGUES</v>
      </c>
      <c r="I2495" t="s">
        <v>21</v>
      </c>
      <c r="J2495" t="s">
        <v>339</v>
      </c>
      <c r="K2495" t="s">
        <v>849</v>
      </c>
      <c r="L2495">
        <v>84703</v>
      </c>
      <c r="M2495" t="s">
        <v>1423</v>
      </c>
      <c r="O2495" t="s">
        <v>11</v>
      </c>
      <c r="P2495">
        <v>5102</v>
      </c>
      <c r="Q2495">
        <v>1</v>
      </c>
      <c r="R2495">
        <v>16.03</v>
      </c>
      <c r="S2495">
        <v>16.03</v>
      </c>
      <c r="T2495">
        <v>12.17</v>
      </c>
      <c r="U2495">
        <v>24.08</v>
      </c>
      <c r="V2495" t="str">
        <f>VLOOKUP(L2495,'[2]tabela de preços'!$A:$D,4,0)</f>
        <v>ATLAS</v>
      </c>
      <c r="W2495" t="str">
        <f>VLOOKUP(L2495,'[2]tabela de preços'!$A:$F,6,0)</f>
        <v>ROLOS / TRINCHAS / PINCÉIS / ESPÁTULAS</v>
      </c>
      <c r="X2495" t="str">
        <f>VLOOKUP(L2495,'[2]tabela de preços'!$A:$G,7,0)</f>
        <v>IMOBILIÁRIO</v>
      </c>
    </row>
    <row r="2496" spans="1:24" x14ac:dyDescent="0.3">
      <c r="A2496" t="s">
        <v>846</v>
      </c>
      <c r="C2496" t="s">
        <v>2430</v>
      </c>
      <c r="D2496" s="1">
        <v>46055</v>
      </c>
      <c r="E2496" t="s">
        <v>2431</v>
      </c>
      <c r="F2496">
        <v>9</v>
      </c>
      <c r="G2496">
        <v>174</v>
      </c>
      <c r="H2496" t="str">
        <f>VLOOKUP(G2496,[1]OPERADORES!$A:$B,2,0)</f>
        <v>MIRIÃ LOBATO RODRIGUES</v>
      </c>
      <c r="I2496" t="s">
        <v>21</v>
      </c>
      <c r="J2496" t="s">
        <v>339</v>
      </c>
      <c r="K2496" t="s">
        <v>849</v>
      </c>
      <c r="L2496">
        <v>84898</v>
      </c>
      <c r="M2496" t="s">
        <v>853</v>
      </c>
      <c r="O2496" t="s">
        <v>11</v>
      </c>
      <c r="P2496">
        <v>5403</v>
      </c>
      <c r="Q2496">
        <v>2</v>
      </c>
      <c r="R2496">
        <v>169.39</v>
      </c>
      <c r="S2496">
        <v>338.78</v>
      </c>
      <c r="T2496">
        <v>257.14</v>
      </c>
      <c r="U2496">
        <v>24.1</v>
      </c>
      <c r="V2496" t="str">
        <f>VLOOKUP(L2496,'[2]tabela de preços'!$A:$D,4,0)</f>
        <v>BRASILUX</v>
      </c>
      <c r="W2496" t="str">
        <f>VLOOKUP(L2496,'[2]tabela de preços'!$A:$F,6,0)</f>
        <v>EPOXI</v>
      </c>
      <c r="X2496" t="str">
        <f>VLOOKUP(L2496,'[2]tabela de preços'!$A:$G,7,0)</f>
        <v>INDUSTRIAL</v>
      </c>
    </row>
    <row r="2497" spans="1:24" x14ac:dyDescent="0.3">
      <c r="A2497" t="s">
        <v>846</v>
      </c>
      <c r="C2497" t="s">
        <v>2430</v>
      </c>
      <c r="D2497" s="1">
        <v>46055</v>
      </c>
      <c r="E2497" t="s">
        <v>2431</v>
      </c>
      <c r="F2497">
        <v>9</v>
      </c>
      <c r="G2497">
        <v>174</v>
      </c>
      <c r="H2497" t="str">
        <f>VLOOKUP(G2497,[1]OPERADORES!$A:$B,2,0)</f>
        <v>MIRIÃ LOBATO RODRIGUES</v>
      </c>
      <c r="I2497" t="s">
        <v>21</v>
      </c>
      <c r="J2497" t="s">
        <v>339</v>
      </c>
      <c r="K2497" t="s">
        <v>849</v>
      </c>
      <c r="L2497">
        <v>84899</v>
      </c>
      <c r="M2497" t="s">
        <v>854</v>
      </c>
      <c r="O2497" t="s">
        <v>11</v>
      </c>
      <c r="P2497">
        <v>5403</v>
      </c>
      <c r="Q2497">
        <v>1</v>
      </c>
      <c r="R2497">
        <v>169.39</v>
      </c>
      <c r="S2497">
        <v>169.39</v>
      </c>
      <c r="T2497">
        <v>128.57</v>
      </c>
      <c r="U2497">
        <v>24.1</v>
      </c>
      <c r="V2497" t="str">
        <f>VLOOKUP(L2497,'[2]tabela de preços'!$A:$D,4,0)</f>
        <v>BRASILUX</v>
      </c>
      <c r="W2497" t="str">
        <f>VLOOKUP(L2497,'[2]tabela de preços'!$A:$F,6,0)</f>
        <v>EPOXI</v>
      </c>
      <c r="X2497" t="str">
        <f>VLOOKUP(L2497,'[2]tabela de preços'!$A:$G,7,0)</f>
        <v>INDUSTRIAL</v>
      </c>
    </row>
    <row r="2498" spans="1:24" x14ac:dyDescent="0.3">
      <c r="A2498" t="s">
        <v>846</v>
      </c>
      <c r="C2498" t="s">
        <v>2430</v>
      </c>
      <c r="D2498" s="1">
        <v>46055</v>
      </c>
      <c r="E2498" t="s">
        <v>2431</v>
      </c>
      <c r="F2498">
        <v>9</v>
      </c>
      <c r="G2498">
        <v>174</v>
      </c>
      <c r="H2498" t="str">
        <f>VLOOKUP(G2498,[1]OPERADORES!$A:$B,2,0)</f>
        <v>MIRIÃ LOBATO RODRIGUES</v>
      </c>
      <c r="I2498" t="s">
        <v>21</v>
      </c>
      <c r="J2498" t="s">
        <v>339</v>
      </c>
      <c r="K2498" t="s">
        <v>849</v>
      </c>
      <c r="L2498">
        <v>84901</v>
      </c>
      <c r="M2498" t="s">
        <v>2432</v>
      </c>
      <c r="O2498" t="s">
        <v>11</v>
      </c>
      <c r="P2498">
        <v>5403</v>
      </c>
      <c r="Q2498">
        <v>5</v>
      </c>
      <c r="R2498">
        <v>215.62</v>
      </c>
      <c r="S2498" s="2">
        <v>1078.0999999999999</v>
      </c>
      <c r="T2498">
        <v>818.3</v>
      </c>
      <c r="U2498">
        <v>24.1</v>
      </c>
      <c r="V2498" t="str">
        <f>VLOOKUP(L2498,'[2]tabela de preços'!$A:$D,4,0)</f>
        <v>BRASILUX</v>
      </c>
      <c r="W2498" t="str">
        <f>VLOOKUP(L2498,'[2]tabela de preços'!$A:$F,6,0)</f>
        <v>EPOXI</v>
      </c>
      <c r="X2498" t="str">
        <f>VLOOKUP(L2498,'[2]tabela de preços'!$A:$G,7,0)</f>
        <v>INDUSTRIAL</v>
      </c>
    </row>
    <row r="2499" spans="1:24" x14ac:dyDescent="0.3">
      <c r="A2499" t="s">
        <v>846</v>
      </c>
      <c r="C2499" t="s">
        <v>2430</v>
      </c>
      <c r="D2499" s="1">
        <v>46055</v>
      </c>
      <c r="E2499" t="s">
        <v>2431</v>
      </c>
      <c r="F2499">
        <v>9</v>
      </c>
      <c r="G2499">
        <v>174</v>
      </c>
      <c r="H2499" t="str">
        <f>VLOOKUP(G2499,[1]OPERADORES!$A:$B,2,0)</f>
        <v>MIRIÃ LOBATO RODRIGUES</v>
      </c>
      <c r="I2499" t="s">
        <v>21</v>
      </c>
      <c r="J2499" t="s">
        <v>339</v>
      </c>
      <c r="K2499" t="s">
        <v>849</v>
      </c>
      <c r="L2499">
        <v>10118</v>
      </c>
      <c r="M2499" t="s">
        <v>572</v>
      </c>
      <c r="O2499" t="s">
        <v>11</v>
      </c>
      <c r="P2499">
        <v>5102</v>
      </c>
      <c r="Q2499">
        <v>4</v>
      </c>
      <c r="R2499">
        <v>5.0199999999999996</v>
      </c>
      <c r="S2499">
        <v>20.079999999999998</v>
      </c>
      <c r="T2499">
        <v>15.24</v>
      </c>
      <c r="U2499">
        <v>24.1</v>
      </c>
      <c r="V2499" t="str">
        <f>VLOOKUP(L2499,'[2]tabela de preços'!$A:$D,4,0)</f>
        <v>ATLAS</v>
      </c>
      <c r="W2499" t="str">
        <f>VLOOKUP(L2499,'[2]tabela de preços'!$A:$F,6,0)</f>
        <v>ROLOS / TRINCHAS / PINCÉIS / ESPÁTULAS</v>
      </c>
      <c r="X2499" t="str">
        <f>VLOOKUP(L2499,'[2]tabela de preços'!$A:$G,7,0)</f>
        <v>IMOBILIÁRIO</v>
      </c>
    </row>
    <row r="2500" spans="1:24" x14ac:dyDescent="0.3">
      <c r="A2500" t="s">
        <v>868</v>
      </c>
      <c r="B2500" t="s">
        <v>869</v>
      </c>
      <c r="C2500" t="s">
        <v>2433</v>
      </c>
      <c r="D2500" s="1">
        <v>46055</v>
      </c>
      <c r="E2500" t="s">
        <v>2434</v>
      </c>
      <c r="F2500">
        <v>9</v>
      </c>
      <c r="G2500">
        <v>197</v>
      </c>
      <c r="H2500" t="str">
        <f>VLOOKUP(G2500,[1]OPERADORES!$A:$B,2,0)</f>
        <v xml:space="preserve">POLIANA LORRANE DE AMORIM </v>
      </c>
      <c r="I2500" t="s">
        <v>21</v>
      </c>
      <c r="J2500" t="s">
        <v>872</v>
      </c>
      <c r="K2500" t="s">
        <v>873</v>
      </c>
      <c r="L2500">
        <v>10298</v>
      </c>
      <c r="M2500" t="s">
        <v>85</v>
      </c>
      <c r="O2500" t="s">
        <v>11</v>
      </c>
      <c r="P2500">
        <v>5102</v>
      </c>
      <c r="Q2500">
        <v>40</v>
      </c>
      <c r="R2500">
        <v>54.9</v>
      </c>
      <c r="S2500" s="2">
        <v>2196</v>
      </c>
      <c r="T2500" s="2">
        <v>1895.2</v>
      </c>
      <c r="U2500">
        <v>13.7</v>
      </c>
      <c r="V2500" t="str">
        <f>VLOOKUP(L2500,'[2]tabela de preços'!$A:$D,4,0)</f>
        <v>ANJO</v>
      </c>
      <c r="W2500" t="str">
        <f>VLOOKUP(L2500,'[2]tabela de preços'!$A:$F,6,0)</f>
        <v>THINNER DE LIMPEZA</v>
      </c>
      <c r="X2500" t="str">
        <f>VLOOKUP(L2500,'[2]tabela de preços'!$A:$G,7,0)</f>
        <v>THINNER</v>
      </c>
    </row>
    <row r="2501" spans="1:24" x14ac:dyDescent="0.3">
      <c r="A2501" t="s">
        <v>868</v>
      </c>
      <c r="B2501" t="s">
        <v>869</v>
      </c>
      <c r="C2501" t="s">
        <v>2433</v>
      </c>
      <c r="D2501" s="1">
        <v>46055</v>
      </c>
      <c r="E2501" t="s">
        <v>2434</v>
      </c>
      <c r="F2501">
        <v>9</v>
      </c>
      <c r="G2501">
        <v>197</v>
      </c>
      <c r="H2501" t="str">
        <f>VLOOKUP(G2501,[1]OPERADORES!$A:$B,2,0)</f>
        <v xml:space="preserve">POLIANA LORRANE DE AMORIM </v>
      </c>
      <c r="I2501" t="s">
        <v>21</v>
      </c>
      <c r="J2501" t="s">
        <v>872</v>
      </c>
      <c r="K2501" t="s">
        <v>873</v>
      </c>
      <c r="L2501">
        <v>10297</v>
      </c>
      <c r="M2501" t="s">
        <v>41</v>
      </c>
      <c r="O2501" t="s">
        <v>11</v>
      </c>
      <c r="P2501">
        <v>5102</v>
      </c>
      <c r="Q2501">
        <v>36</v>
      </c>
      <c r="R2501">
        <v>10.49</v>
      </c>
      <c r="S2501">
        <v>377.64</v>
      </c>
      <c r="T2501">
        <v>330.12</v>
      </c>
      <c r="U2501">
        <v>12.58</v>
      </c>
      <c r="V2501" t="str">
        <f>VLOOKUP(L2501,'[2]tabela de preços'!$A:$D,4,0)</f>
        <v>ANJO</v>
      </c>
      <c r="W2501" t="str">
        <f>VLOOKUP(L2501,'[2]tabela de preços'!$A:$F,6,0)</f>
        <v>THINNER DE LIMPEZA</v>
      </c>
      <c r="X2501" t="str">
        <f>VLOOKUP(L2501,'[2]tabela de preços'!$A:$G,7,0)</f>
        <v>THINNER</v>
      </c>
    </row>
    <row r="2502" spans="1:24" x14ac:dyDescent="0.3">
      <c r="A2502" t="s">
        <v>1112</v>
      </c>
      <c r="C2502" t="s">
        <v>2435</v>
      </c>
      <c r="D2502" s="1">
        <v>46055</v>
      </c>
      <c r="E2502" t="s">
        <v>2436</v>
      </c>
      <c r="F2502">
        <v>9</v>
      </c>
      <c r="G2502">
        <v>236</v>
      </c>
      <c r="H2502" t="str">
        <f>VLOOKUP(G2502,[1]OPERADORES!$A:$B,2,0)</f>
        <v>DANIEL</v>
      </c>
      <c r="I2502" t="s">
        <v>21</v>
      </c>
      <c r="J2502" t="s">
        <v>211</v>
      </c>
      <c r="K2502" t="s">
        <v>1115</v>
      </c>
      <c r="L2502">
        <v>21627</v>
      </c>
      <c r="M2502" t="s">
        <v>1142</v>
      </c>
      <c r="O2502" t="s">
        <v>11</v>
      </c>
      <c r="P2502">
        <v>5102</v>
      </c>
      <c r="Q2502">
        <v>3</v>
      </c>
      <c r="R2502">
        <v>34.369999999999997</v>
      </c>
      <c r="S2502">
        <v>103.11</v>
      </c>
      <c r="T2502">
        <v>76.47</v>
      </c>
      <c r="U2502">
        <v>25.84</v>
      </c>
      <c r="V2502" t="str">
        <f>VLOOKUP(L2502,'[2]tabela de preços'!$A:$D,4,0)</f>
        <v>SHERWIN WILLIAMS</v>
      </c>
      <c r="W2502" t="str">
        <f>VLOOKUP(L2502,'[2]tabela de preços'!$A:$F,6,0)</f>
        <v>VERNIZ AUTOMOTIVO</v>
      </c>
      <c r="X2502" t="str">
        <f>VLOOKUP(L2502,'[2]tabela de preços'!$A:$G,7,0)</f>
        <v>AUTOMOTIVO</v>
      </c>
    </row>
    <row r="2503" spans="1:24" x14ac:dyDescent="0.3">
      <c r="A2503" t="s">
        <v>1112</v>
      </c>
      <c r="C2503" t="s">
        <v>2435</v>
      </c>
      <c r="D2503" s="1">
        <v>46055</v>
      </c>
      <c r="E2503" t="s">
        <v>2436</v>
      </c>
      <c r="F2503">
        <v>9</v>
      </c>
      <c r="G2503">
        <v>236</v>
      </c>
      <c r="H2503" t="str">
        <f>VLOOKUP(G2503,[1]OPERADORES!$A:$B,2,0)</f>
        <v>DANIEL</v>
      </c>
      <c r="I2503" t="s">
        <v>21</v>
      </c>
      <c r="J2503" t="s">
        <v>211</v>
      </c>
      <c r="K2503" t="s">
        <v>1115</v>
      </c>
      <c r="L2503">
        <v>23602</v>
      </c>
      <c r="M2503" t="s">
        <v>215</v>
      </c>
      <c r="O2503" t="s">
        <v>11</v>
      </c>
      <c r="P2503">
        <v>5403</v>
      </c>
      <c r="Q2503">
        <v>9</v>
      </c>
      <c r="R2503">
        <v>35.89</v>
      </c>
      <c r="S2503">
        <v>323.01</v>
      </c>
      <c r="T2503">
        <v>263.25</v>
      </c>
      <c r="U2503">
        <v>18.5</v>
      </c>
      <c r="V2503" t="str">
        <f>VLOOKUP(L2503,'[2]tabela de preços'!$A:$D,4,0)</f>
        <v>SHERWIN WILLIAMS</v>
      </c>
      <c r="W2503" t="str">
        <f>VLOOKUP(L2503,'[2]tabela de preços'!$A:$F,6,0)</f>
        <v>VERNIZ AUTOMOTIVO</v>
      </c>
      <c r="X2503" t="str">
        <f>VLOOKUP(L2503,'[2]tabela de preços'!$A:$G,7,0)</f>
        <v>AUTOMOTIVO</v>
      </c>
    </row>
    <row r="2504" spans="1:24" x14ac:dyDescent="0.3">
      <c r="A2504" t="s">
        <v>1112</v>
      </c>
      <c r="C2504" t="s">
        <v>2435</v>
      </c>
      <c r="D2504" s="1">
        <v>46055</v>
      </c>
      <c r="E2504" t="s">
        <v>2436</v>
      </c>
      <c r="F2504">
        <v>9</v>
      </c>
      <c r="G2504">
        <v>236</v>
      </c>
      <c r="H2504" t="str">
        <f>VLOOKUP(G2504,[1]OPERADORES!$A:$B,2,0)</f>
        <v>DANIEL</v>
      </c>
      <c r="I2504" t="s">
        <v>21</v>
      </c>
      <c r="J2504" t="s">
        <v>211</v>
      </c>
      <c r="K2504" t="s">
        <v>1115</v>
      </c>
      <c r="L2504">
        <v>10298</v>
      </c>
      <c r="M2504" t="s">
        <v>85</v>
      </c>
      <c r="O2504" t="s">
        <v>11</v>
      </c>
      <c r="P2504">
        <v>5102</v>
      </c>
      <c r="Q2504">
        <v>2</v>
      </c>
      <c r="R2504">
        <v>56.89</v>
      </c>
      <c r="S2504">
        <v>113.78</v>
      </c>
      <c r="T2504">
        <v>94.76</v>
      </c>
      <c r="U2504">
        <v>16.72</v>
      </c>
      <c r="V2504" t="str">
        <f>VLOOKUP(L2504,'[2]tabela de preços'!$A:$D,4,0)</f>
        <v>ANJO</v>
      </c>
      <c r="W2504" t="str">
        <f>VLOOKUP(L2504,'[2]tabela de preços'!$A:$F,6,0)</f>
        <v>THINNER DE LIMPEZA</v>
      </c>
      <c r="X2504" t="str">
        <f>VLOOKUP(L2504,'[2]tabela de preços'!$A:$G,7,0)</f>
        <v>THINNER</v>
      </c>
    </row>
    <row r="2505" spans="1:24" x14ac:dyDescent="0.3">
      <c r="A2505" t="s">
        <v>1112</v>
      </c>
      <c r="C2505" t="s">
        <v>2435</v>
      </c>
      <c r="D2505" s="1">
        <v>46055</v>
      </c>
      <c r="E2505" t="s">
        <v>2436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211</v>
      </c>
      <c r="K2505" t="s">
        <v>1115</v>
      </c>
      <c r="L2505">
        <v>10297</v>
      </c>
      <c r="M2505" t="s">
        <v>41</v>
      </c>
      <c r="O2505" t="s">
        <v>11</v>
      </c>
      <c r="P2505">
        <v>5102</v>
      </c>
      <c r="Q2505">
        <v>6</v>
      </c>
      <c r="R2505">
        <v>10.89</v>
      </c>
      <c r="S2505">
        <v>65.34</v>
      </c>
      <c r="T2505">
        <v>55.02</v>
      </c>
      <c r="U2505">
        <v>15.79</v>
      </c>
      <c r="V2505" t="str">
        <f>VLOOKUP(L2505,'[2]tabela de preços'!$A:$D,4,0)</f>
        <v>ANJO</v>
      </c>
      <c r="W2505" t="str">
        <f>VLOOKUP(L2505,'[2]tabela de preços'!$A:$F,6,0)</f>
        <v>THINNER DE LIMPEZA</v>
      </c>
      <c r="X2505" t="str">
        <f>VLOOKUP(L2505,'[2]tabela de preços'!$A:$G,7,0)</f>
        <v>THINNER</v>
      </c>
    </row>
    <row r="2506" spans="1:24" x14ac:dyDescent="0.3">
      <c r="A2506" t="s">
        <v>1112</v>
      </c>
      <c r="C2506" t="s">
        <v>2435</v>
      </c>
      <c r="D2506" s="1">
        <v>46055</v>
      </c>
      <c r="E2506" t="s">
        <v>2436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211</v>
      </c>
      <c r="K2506" t="s">
        <v>1115</v>
      </c>
      <c r="L2506">
        <v>20399</v>
      </c>
      <c r="M2506" t="s">
        <v>465</v>
      </c>
      <c r="O2506" t="s">
        <v>11</v>
      </c>
      <c r="P2506">
        <v>5403</v>
      </c>
      <c r="Q2506">
        <v>3</v>
      </c>
      <c r="R2506">
        <v>36.090000000000003</v>
      </c>
      <c r="S2506">
        <v>108.27</v>
      </c>
      <c r="T2506">
        <v>80.34</v>
      </c>
      <c r="U2506">
        <v>25.8</v>
      </c>
      <c r="V2506" t="str">
        <f>VLOOKUP(L2506,'[2]tabela de preços'!$A:$D,4,0)</f>
        <v>SHERWIN WILLIAMS</v>
      </c>
      <c r="W2506" t="str">
        <f>VLOOKUP(L2506,'[2]tabela de preços'!$A:$F,6,0)</f>
        <v>VERNIZ AUTOMOTIVO</v>
      </c>
      <c r="X2506" t="str">
        <f>VLOOKUP(L2506,'[2]tabela de preços'!$A:$G,7,0)</f>
        <v>AUTOMOTIVO</v>
      </c>
    </row>
    <row r="2507" spans="1:24" x14ac:dyDescent="0.3">
      <c r="A2507" t="s">
        <v>1135</v>
      </c>
      <c r="C2507" t="s">
        <v>2437</v>
      </c>
      <c r="D2507" s="1">
        <v>46055</v>
      </c>
      <c r="E2507" t="s">
        <v>2438</v>
      </c>
      <c r="F2507">
        <v>9</v>
      </c>
      <c r="G2507">
        <v>230</v>
      </c>
      <c r="H2507" t="str">
        <f>VLOOKUP(G2507,[1]OPERADORES!$A:$B,2,0)</f>
        <v>SÔNIA</v>
      </c>
      <c r="I2507" t="s">
        <v>1138</v>
      </c>
      <c r="J2507" t="s">
        <v>1139</v>
      </c>
      <c r="K2507" t="s">
        <v>1140</v>
      </c>
      <c r="L2507">
        <v>84325</v>
      </c>
      <c r="M2507" t="s">
        <v>678</v>
      </c>
      <c r="O2507" t="s">
        <v>11</v>
      </c>
      <c r="P2507">
        <v>6403</v>
      </c>
      <c r="Q2507">
        <v>1</v>
      </c>
      <c r="R2507">
        <v>85.8</v>
      </c>
      <c r="S2507">
        <v>85.8</v>
      </c>
      <c r="T2507">
        <v>52</v>
      </c>
      <c r="U2507">
        <v>39.39</v>
      </c>
      <c r="V2507" t="str">
        <f>VLOOKUP(L2507,'[2]tabela de preços'!$A:$D,4,0)</f>
        <v>BRASILUX</v>
      </c>
      <c r="W2507" t="str">
        <f>VLOOKUP(L2507,'[2]tabela de preços'!$A:$F,6,0)</f>
        <v>ESMALTES</v>
      </c>
      <c r="X2507" t="str">
        <f>VLOOKUP(L2507,'[2]tabela de preços'!$A:$G,7,0)</f>
        <v>INDUSTRIAL</v>
      </c>
    </row>
    <row r="2508" spans="1:24" x14ac:dyDescent="0.3">
      <c r="A2508" t="s">
        <v>1135</v>
      </c>
      <c r="C2508" t="s">
        <v>2437</v>
      </c>
      <c r="D2508" s="1">
        <v>46055</v>
      </c>
      <c r="E2508" t="s">
        <v>2438</v>
      </c>
      <c r="F2508">
        <v>9</v>
      </c>
      <c r="G2508">
        <v>230</v>
      </c>
      <c r="H2508" t="str">
        <f>VLOOKUP(G2508,[1]OPERADORES!$A:$B,2,0)</f>
        <v>SÔNIA</v>
      </c>
      <c r="I2508" t="s">
        <v>1138</v>
      </c>
      <c r="J2508" t="s">
        <v>1139</v>
      </c>
      <c r="K2508" t="s">
        <v>1140</v>
      </c>
      <c r="L2508">
        <v>84329</v>
      </c>
      <c r="M2508" t="s">
        <v>285</v>
      </c>
      <c r="O2508" t="s">
        <v>11</v>
      </c>
      <c r="P2508">
        <v>6403</v>
      </c>
      <c r="Q2508">
        <v>1</v>
      </c>
      <c r="R2508">
        <v>79.650000000000006</v>
      </c>
      <c r="S2508">
        <v>79.650000000000006</v>
      </c>
      <c r="T2508">
        <v>48.27</v>
      </c>
      <c r="U2508">
        <v>39.4</v>
      </c>
      <c r="V2508" t="str">
        <f>VLOOKUP(L2508,'[2]tabela de preços'!$A:$D,4,0)</f>
        <v>BRASILUX</v>
      </c>
      <c r="W2508" t="str">
        <f>VLOOKUP(L2508,'[2]tabela de preços'!$A:$F,6,0)</f>
        <v>ESMALTES</v>
      </c>
      <c r="X2508" t="str">
        <f>VLOOKUP(L2508,'[2]tabela de preços'!$A:$G,7,0)</f>
        <v>INDUSTRIAL</v>
      </c>
    </row>
    <row r="2509" spans="1:24" x14ac:dyDescent="0.3">
      <c r="A2509" t="s">
        <v>1135</v>
      </c>
      <c r="C2509" t="s">
        <v>2437</v>
      </c>
      <c r="D2509" s="1">
        <v>46055</v>
      </c>
      <c r="E2509" t="s">
        <v>2438</v>
      </c>
      <c r="F2509">
        <v>9</v>
      </c>
      <c r="G2509">
        <v>230</v>
      </c>
      <c r="H2509" t="str">
        <f>VLOOKUP(G2509,[1]OPERADORES!$A:$B,2,0)</f>
        <v>SÔNIA</v>
      </c>
      <c r="I2509" t="s">
        <v>1138</v>
      </c>
      <c r="J2509" t="s">
        <v>1139</v>
      </c>
      <c r="K2509" t="s">
        <v>1140</v>
      </c>
      <c r="L2509">
        <v>85499</v>
      </c>
      <c r="M2509" t="s">
        <v>1149</v>
      </c>
      <c r="O2509" t="s">
        <v>11</v>
      </c>
      <c r="P2509">
        <v>6403</v>
      </c>
      <c r="Q2509">
        <v>1</v>
      </c>
      <c r="R2509">
        <v>66.97</v>
      </c>
      <c r="S2509">
        <v>66.97</v>
      </c>
      <c r="T2509">
        <v>47.75</v>
      </c>
      <c r="U2509">
        <v>28.7</v>
      </c>
      <c r="V2509" t="str">
        <f>VLOOKUP(L2509,'[2]tabela de preços'!$A:$D,4,0)</f>
        <v>BRASILUX</v>
      </c>
      <c r="W2509" t="str">
        <f>VLOOKUP(L2509,'[2]tabela de preços'!$A:$F,6,0)</f>
        <v>ESMALTES</v>
      </c>
      <c r="X2509" t="str">
        <f>VLOOKUP(L2509,'[2]tabela de preços'!$A:$G,7,0)</f>
        <v>INDUSTRIAL</v>
      </c>
    </row>
    <row r="2510" spans="1:24" x14ac:dyDescent="0.3">
      <c r="A2510" t="s">
        <v>1135</v>
      </c>
      <c r="C2510" t="s">
        <v>2437</v>
      </c>
      <c r="D2510" s="1">
        <v>46055</v>
      </c>
      <c r="E2510" t="s">
        <v>2438</v>
      </c>
      <c r="F2510">
        <v>9</v>
      </c>
      <c r="G2510">
        <v>230</v>
      </c>
      <c r="H2510" t="str">
        <f>VLOOKUP(G2510,[1]OPERADORES!$A:$B,2,0)</f>
        <v>SÔNIA</v>
      </c>
      <c r="I2510" t="s">
        <v>1138</v>
      </c>
      <c r="J2510" t="s">
        <v>1139</v>
      </c>
      <c r="K2510" t="s">
        <v>1140</v>
      </c>
      <c r="L2510">
        <v>84347</v>
      </c>
      <c r="M2510" t="s">
        <v>1150</v>
      </c>
      <c r="O2510" t="s">
        <v>11</v>
      </c>
      <c r="P2510">
        <v>6403</v>
      </c>
      <c r="Q2510">
        <v>1</v>
      </c>
      <c r="R2510">
        <v>85.81</v>
      </c>
      <c r="S2510">
        <v>85.81</v>
      </c>
      <c r="T2510">
        <v>52</v>
      </c>
      <c r="U2510">
        <v>39.4</v>
      </c>
      <c r="V2510" t="str">
        <f>VLOOKUP(L2510,'[2]tabela de preços'!$A:$D,4,0)</f>
        <v>BRASILUX</v>
      </c>
      <c r="W2510" t="str">
        <f>VLOOKUP(L2510,'[2]tabela de preços'!$A:$F,6,0)</f>
        <v>ESMALTES</v>
      </c>
      <c r="X2510" t="str">
        <f>VLOOKUP(L2510,'[2]tabela de preços'!$A:$G,7,0)</f>
        <v>INDUSTRIAL</v>
      </c>
    </row>
    <row r="2511" spans="1:24" x14ac:dyDescent="0.3">
      <c r="A2511" t="s">
        <v>1135</v>
      </c>
      <c r="C2511" t="s">
        <v>2437</v>
      </c>
      <c r="D2511" s="1">
        <v>46055</v>
      </c>
      <c r="E2511" t="s">
        <v>2438</v>
      </c>
      <c r="F2511">
        <v>9</v>
      </c>
      <c r="G2511">
        <v>230</v>
      </c>
      <c r="H2511" t="str">
        <f>VLOOKUP(G2511,[1]OPERADORES!$A:$B,2,0)</f>
        <v>SÔNIA</v>
      </c>
      <c r="I2511" t="s">
        <v>1138</v>
      </c>
      <c r="J2511" t="s">
        <v>1139</v>
      </c>
      <c r="K2511" t="s">
        <v>1140</v>
      </c>
      <c r="L2511">
        <v>84014</v>
      </c>
      <c r="M2511" t="s">
        <v>1152</v>
      </c>
      <c r="O2511" t="s">
        <v>11</v>
      </c>
      <c r="P2511">
        <v>6102</v>
      </c>
      <c r="Q2511">
        <v>10</v>
      </c>
      <c r="R2511">
        <v>2.2000000000000002</v>
      </c>
      <c r="S2511">
        <v>22</v>
      </c>
      <c r="T2511">
        <v>16.7</v>
      </c>
      <c r="U2511">
        <v>24.09</v>
      </c>
      <c r="V2511" t="str">
        <f>VLOOKUP(L2511,'[2]tabela de preços'!$A:$D,4,0)</f>
        <v>3M</v>
      </c>
      <c r="W2511" t="str">
        <f>VLOOKUP(L2511,'[2]tabela de preços'!$A:$F,6,0)</f>
        <v>LIXA FERRO</v>
      </c>
      <c r="X2511" t="str">
        <f>VLOOKUP(L2511,'[2]tabela de preços'!$A:$G,7,0)</f>
        <v>IMOBILIÁRIO</v>
      </c>
    </row>
    <row r="2512" spans="1:24" x14ac:dyDescent="0.3">
      <c r="A2512" t="s">
        <v>1135</v>
      </c>
      <c r="C2512" t="s">
        <v>2437</v>
      </c>
      <c r="D2512" s="1">
        <v>46055</v>
      </c>
      <c r="E2512" t="s">
        <v>2438</v>
      </c>
      <c r="F2512">
        <v>9</v>
      </c>
      <c r="G2512">
        <v>230</v>
      </c>
      <c r="H2512" t="str">
        <f>VLOOKUP(G2512,[1]OPERADORES!$A:$B,2,0)</f>
        <v>SÔNIA</v>
      </c>
      <c r="I2512" t="s">
        <v>1138</v>
      </c>
      <c r="J2512" t="s">
        <v>1139</v>
      </c>
      <c r="K2512" t="s">
        <v>1140</v>
      </c>
      <c r="L2512">
        <v>10298</v>
      </c>
      <c r="M2512" t="s">
        <v>85</v>
      </c>
      <c r="O2512" t="s">
        <v>11</v>
      </c>
      <c r="P2512">
        <v>6102</v>
      </c>
      <c r="Q2512">
        <v>2</v>
      </c>
      <c r="R2512">
        <v>73.44</v>
      </c>
      <c r="S2512">
        <v>146.88</v>
      </c>
      <c r="T2512">
        <v>94.76</v>
      </c>
      <c r="U2512">
        <v>35.479999999999997</v>
      </c>
      <c r="V2512" t="str">
        <f>VLOOKUP(L2512,'[2]tabela de preços'!$A:$D,4,0)</f>
        <v>ANJO</v>
      </c>
      <c r="W2512" t="str">
        <f>VLOOKUP(L2512,'[2]tabela de preços'!$A:$F,6,0)</f>
        <v>THINNER DE LIMPEZA</v>
      </c>
      <c r="X2512" t="str">
        <f>VLOOKUP(L2512,'[2]tabela de preços'!$A:$G,7,0)</f>
        <v>THINNER</v>
      </c>
    </row>
    <row r="2513" spans="1:24" x14ac:dyDescent="0.3">
      <c r="A2513" t="s">
        <v>1135</v>
      </c>
      <c r="C2513" t="s">
        <v>2439</v>
      </c>
      <c r="D2513" s="1">
        <v>46055</v>
      </c>
      <c r="E2513" t="s">
        <v>2440</v>
      </c>
      <c r="F2513">
        <v>9</v>
      </c>
      <c r="G2513">
        <v>230</v>
      </c>
      <c r="H2513" t="str">
        <f>VLOOKUP(G2513,[1]OPERADORES!$A:$B,2,0)</f>
        <v>SÔNIA</v>
      </c>
      <c r="I2513" t="s">
        <v>1138</v>
      </c>
      <c r="J2513" t="s">
        <v>1139</v>
      </c>
      <c r="K2513" t="s">
        <v>1140</v>
      </c>
      <c r="L2513">
        <v>85135</v>
      </c>
      <c r="M2513" t="s">
        <v>1141</v>
      </c>
      <c r="O2513" t="s">
        <v>11</v>
      </c>
      <c r="P2513">
        <v>6403</v>
      </c>
      <c r="Q2513">
        <v>10</v>
      </c>
      <c r="R2513">
        <v>174.83</v>
      </c>
      <c r="S2513" s="2">
        <v>1748.3</v>
      </c>
      <c r="T2513">
        <v>934.91</v>
      </c>
      <c r="U2513">
        <v>46.52</v>
      </c>
      <c r="V2513" t="str">
        <f>VLOOKUP(L2513,'[2]tabela de preços'!$A:$D,4,0)</f>
        <v>BRASILUX</v>
      </c>
      <c r="W2513" t="str">
        <f>VLOOKUP(L2513,'[2]tabela de preços'!$A:$F,6,0)</f>
        <v>TINTA DE LABORATÓRIO</v>
      </c>
      <c r="X2513" t="str">
        <f>VLOOKUP(L2513,'[2]tabela de preços'!$A:$G,7,0)</f>
        <v>AUTOMOTIVO</v>
      </c>
    </row>
    <row r="2514" spans="1:24" x14ac:dyDescent="0.3">
      <c r="A2514" t="s">
        <v>1135</v>
      </c>
      <c r="C2514" t="s">
        <v>2439</v>
      </c>
      <c r="D2514" s="1">
        <v>46055</v>
      </c>
      <c r="E2514" t="s">
        <v>2440</v>
      </c>
      <c r="F2514">
        <v>9</v>
      </c>
      <c r="G2514">
        <v>230</v>
      </c>
      <c r="H2514" t="str">
        <f>VLOOKUP(G2514,[1]OPERADORES!$A:$B,2,0)</f>
        <v>SÔNIA</v>
      </c>
      <c r="I2514" t="s">
        <v>1138</v>
      </c>
      <c r="J2514" t="s">
        <v>1139</v>
      </c>
      <c r="K2514" t="s">
        <v>1140</v>
      </c>
      <c r="L2514">
        <v>85280</v>
      </c>
      <c r="M2514" t="s">
        <v>943</v>
      </c>
      <c r="O2514" t="s">
        <v>11</v>
      </c>
      <c r="P2514">
        <v>6102</v>
      </c>
      <c r="Q2514">
        <v>10</v>
      </c>
      <c r="R2514">
        <v>55.72</v>
      </c>
      <c r="S2514">
        <v>557.20000000000005</v>
      </c>
      <c r="T2514">
        <v>422.9</v>
      </c>
      <c r="U2514">
        <v>24.1</v>
      </c>
      <c r="V2514" t="str">
        <f>VLOOKUP(L2514,'[2]tabela de preços'!$A:$D,4,0)</f>
        <v>BRASILUX</v>
      </c>
      <c r="W2514" t="str">
        <f>VLOOKUP(L2514,'[2]tabela de preços'!$A:$F,6,0)</f>
        <v>CATALISADORES INDIVIDUAIS</v>
      </c>
      <c r="X2514" t="str">
        <f>VLOOKUP(L2514,'[2]tabela de preços'!$A:$G,7,0)</f>
        <v>IMOBILIÁRIO</v>
      </c>
    </row>
    <row r="2515" spans="1:24" x14ac:dyDescent="0.3">
      <c r="A2515" t="s">
        <v>1297</v>
      </c>
      <c r="C2515" t="s">
        <v>2441</v>
      </c>
      <c r="D2515" s="1">
        <v>46055</v>
      </c>
      <c r="E2515" t="s">
        <v>2442</v>
      </c>
      <c r="F2515">
        <v>9</v>
      </c>
      <c r="G2515">
        <v>236</v>
      </c>
      <c r="H2515" t="str">
        <f>VLOOKUP(G2515,[1]OPERADORES!$A:$B,2,0)</f>
        <v>DANIEL</v>
      </c>
      <c r="I2515" t="s">
        <v>168</v>
      </c>
      <c r="J2515" t="s">
        <v>1300</v>
      </c>
      <c r="K2515" t="s">
        <v>1301</v>
      </c>
      <c r="L2515">
        <v>84691</v>
      </c>
      <c r="M2515" t="s">
        <v>2443</v>
      </c>
      <c r="O2515" t="s">
        <v>11</v>
      </c>
      <c r="P2515">
        <v>6403</v>
      </c>
      <c r="Q2515">
        <v>3</v>
      </c>
      <c r="R2515">
        <v>8.68</v>
      </c>
      <c r="S2515">
        <v>26.04</v>
      </c>
      <c r="T2515">
        <v>19.079999999999998</v>
      </c>
      <c r="U2515">
        <v>26.73</v>
      </c>
      <c r="V2515" t="str">
        <f>VLOOKUP(L2515,'[2]tabela de preços'!$A:$D,4,0)</f>
        <v>BRASILUX</v>
      </c>
      <c r="W2515" t="str">
        <f>VLOOKUP(L2515,'[2]tabela de preços'!$A:$F,6,0)</f>
        <v>LINHA MOVELEIRA</v>
      </c>
      <c r="X2515" t="str">
        <f>VLOOKUP(L2515,'[2]tabela de preços'!$A:$G,7,0)</f>
        <v>MOVELEIRA</v>
      </c>
    </row>
    <row r="2516" spans="1:24" x14ac:dyDescent="0.3">
      <c r="A2516" t="s">
        <v>1297</v>
      </c>
      <c r="C2516" t="s">
        <v>2441</v>
      </c>
      <c r="D2516" s="1">
        <v>46055</v>
      </c>
      <c r="E2516" t="s">
        <v>2442</v>
      </c>
      <c r="F2516">
        <v>9</v>
      </c>
      <c r="G2516">
        <v>236</v>
      </c>
      <c r="H2516" t="str">
        <f>VLOOKUP(G2516,[1]OPERADORES!$A:$B,2,0)</f>
        <v>DANIEL</v>
      </c>
      <c r="I2516" t="s">
        <v>168</v>
      </c>
      <c r="J2516" t="s">
        <v>1300</v>
      </c>
      <c r="K2516" t="s">
        <v>1301</v>
      </c>
      <c r="L2516">
        <v>84024</v>
      </c>
      <c r="M2516" t="s">
        <v>2444</v>
      </c>
      <c r="O2516" t="s">
        <v>11</v>
      </c>
      <c r="P2516">
        <v>6102</v>
      </c>
      <c r="Q2516">
        <v>2</v>
      </c>
      <c r="R2516">
        <v>18.11</v>
      </c>
      <c r="S2516">
        <v>36.22</v>
      </c>
      <c r="T2516">
        <v>24.98</v>
      </c>
      <c r="U2516">
        <v>31.03</v>
      </c>
      <c r="V2516" t="str">
        <f>VLOOKUP(L2516,'[2]tabela de preços'!$A:$D,4,0)</f>
        <v>BRASILUX</v>
      </c>
      <c r="W2516" t="str">
        <f>VLOOKUP(L2516,'[2]tabela de preços'!$A:$F,6,0)</f>
        <v>EPOXI</v>
      </c>
      <c r="X2516" t="str">
        <f>VLOOKUP(L2516,'[2]tabela de preços'!$A:$G,7,0)</f>
        <v>INDUSTRIAL</v>
      </c>
    </row>
    <row r="2517" spans="1:24" x14ac:dyDescent="0.3">
      <c r="A2517" t="s">
        <v>1297</v>
      </c>
      <c r="C2517" t="s">
        <v>2441</v>
      </c>
      <c r="D2517" s="1">
        <v>46055</v>
      </c>
      <c r="E2517" t="s">
        <v>2442</v>
      </c>
      <c r="F2517">
        <v>9</v>
      </c>
      <c r="G2517">
        <v>236</v>
      </c>
      <c r="H2517" t="str">
        <f>VLOOKUP(G2517,[1]OPERADORES!$A:$B,2,0)</f>
        <v>DANIEL</v>
      </c>
      <c r="I2517" t="s">
        <v>168</v>
      </c>
      <c r="J2517" t="s">
        <v>1300</v>
      </c>
      <c r="K2517" t="s">
        <v>1301</v>
      </c>
      <c r="L2517">
        <v>84762</v>
      </c>
      <c r="M2517" t="s">
        <v>1014</v>
      </c>
      <c r="O2517" t="s">
        <v>11</v>
      </c>
      <c r="P2517">
        <v>6403</v>
      </c>
      <c r="Q2517">
        <v>2</v>
      </c>
      <c r="R2517">
        <v>163.04</v>
      </c>
      <c r="S2517">
        <v>326.08</v>
      </c>
      <c r="T2517">
        <v>233.76</v>
      </c>
      <c r="U2517">
        <v>28.31</v>
      </c>
      <c r="V2517" t="str">
        <f>VLOOKUP(L2517,'[2]tabela de preços'!$A:$D,4,0)</f>
        <v>BRASILUX</v>
      </c>
      <c r="W2517" t="str">
        <f>VLOOKUP(L2517,'[2]tabela de preços'!$A:$F,6,0)</f>
        <v>EPOXI</v>
      </c>
      <c r="X2517" t="str">
        <f>VLOOKUP(L2517,'[2]tabela de preços'!$A:$G,7,0)</f>
        <v>INDUSTRIAL</v>
      </c>
    </row>
    <row r="2518" spans="1:24" x14ac:dyDescent="0.3">
      <c r="A2518" t="s">
        <v>1297</v>
      </c>
      <c r="C2518" t="s">
        <v>2441</v>
      </c>
      <c r="D2518" s="1">
        <v>46055</v>
      </c>
      <c r="E2518" t="s">
        <v>2442</v>
      </c>
      <c r="F2518">
        <v>9</v>
      </c>
      <c r="G2518">
        <v>236</v>
      </c>
      <c r="H2518" t="str">
        <f>VLOOKUP(G2518,[1]OPERADORES!$A:$B,2,0)</f>
        <v>DANIEL</v>
      </c>
      <c r="I2518" t="s">
        <v>168</v>
      </c>
      <c r="J2518" t="s">
        <v>1300</v>
      </c>
      <c r="K2518" t="s">
        <v>1301</v>
      </c>
      <c r="L2518">
        <v>10297</v>
      </c>
      <c r="M2518" t="s">
        <v>41</v>
      </c>
      <c r="O2518" t="s">
        <v>11</v>
      </c>
      <c r="P2518">
        <v>6102</v>
      </c>
      <c r="Q2518">
        <v>6</v>
      </c>
      <c r="R2518">
        <v>10.89</v>
      </c>
      <c r="S2518">
        <v>65.34</v>
      </c>
      <c r="T2518">
        <v>55.02</v>
      </c>
      <c r="U2518">
        <v>15.79</v>
      </c>
      <c r="V2518" t="str">
        <f>VLOOKUP(L2518,'[2]tabela de preços'!$A:$D,4,0)</f>
        <v>ANJO</v>
      </c>
      <c r="W2518" t="str">
        <f>VLOOKUP(L2518,'[2]tabela de preços'!$A:$F,6,0)</f>
        <v>THINNER DE LIMPEZA</v>
      </c>
      <c r="X2518" t="str">
        <f>VLOOKUP(L2518,'[2]tabela de preços'!$A:$G,7,0)</f>
        <v>THINNER</v>
      </c>
    </row>
    <row r="2519" spans="1:24" x14ac:dyDescent="0.3">
      <c r="A2519" t="s">
        <v>1337</v>
      </c>
      <c r="C2519" t="s">
        <v>2445</v>
      </c>
      <c r="D2519" s="1">
        <v>46055</v>
      </c>
      <c r="E2519" t="s">
        <v>2446</v>
      </c>
      <c r="F2519">
        <v>9</v>
      </c>
      <c r="G2519">
        <v>174</v>
      </c>
      <c r="H2519" t="str">
        <f>VLOOKUP(G2519,[1]OPERADORES!$A:$B,2,0)</f>
        <v>MIRIÃ LOBATO RODRIGUES</v>
      </c>
      <c r="I2519" t="s">
        <v>21</v>
      </c>
      <c r="J2519" t="s">
        <v>1340</v>
      </c>
      <c r="K2519" t="s">
        <v>1341</v>
      </c>
      <c r="L2519">
        <v>24248</v>
      </c>
      <c r="M2519" t="s">
        <v>107</v>
      </c>
      <c r="O2519" t="s">
        <v>11</v>
      </c>
      <c r="P2519">
        <v>5102</v>
      </c>
      <c r="Q2519">
        <v>8</v>
      </c>
      <c r="R2519">
        <v>8</v>
      </c>
      <c r="S2519">
        <v>64</v>
      </c>
      <c r="T2519">
        <v>52</v>
      </c>
      <c r="U2519">
        <v>18.75</v>
      </c>
      <c r="V2519" t="str">
        <f>VLOOKUP(L2519,'[2]tabela de preços'!$A:$D,4,0)</f>
        <v>SHERWIN WILLIAMS</v>
      </c>
      <c r="W2519" t="str">
        <f>VLOOKUP(L2519,'[2]tabela de preços'!$A:$F,6,0)</f>
        <v>PRIMER AUTOMOTIVO</v>
      </c>
      <c r="X2519" t="str">
        <f>VLOOKUP(L2519,'[2]tabela de preços'!$A:$G,7,0)</f>
        <v>AUTOMOTIVO</v>
      </c>
    </row>
    <row r="2520" spans="1:24" x14ac:dyDescent="0.3">
      <c r="A2520" t="s">
        <v>1337</v>
      </c>
      <c r="C2520" t="s">
        <v>2445</v>
      </c>
      <c r="D2520" s="1">
        <v>46055</v>
      </c>
      <c r="E2520" t="s">
        <v>2446</v>
      </c>
      <c r="F2520">
        <v>9</v>
      </c>
      <c r="G2520">
        <v>174</v>
      </c>
      <c r="H2520" t="str">
        <f>VLOOKUP(G2520,[1]OPERADORES!$A:$B,2,0)</f>
        <v>MIRIÃ LOBATO RODRIGUES</v>
      </c>
      <c r="I2520" t="s">
        <v>21</v>
      </c>
      <c r="J2520" t="s">
        <v>1340</v>
      </c>
      <c r="K2520" t="s">
        <v>1341</v>
      </c>
      <c r="L2520">
        <v>22684</v>
      </c>
      <c r="M2520" t="s">
        <v>73</v>
      </c>
      <c r="O2520" t="s">
        <v>11</v>
      </c>
      <c r="P2520">
        <v>5102</v>
      </c>
      <c r="Q2520">
        <v>10</v>
      </c>
      <c r="R2520">
        <v>3.65</v>
      </c>
      <c r="S2520">
        <v>36.5</v>
      </c>
      <c r="T2520">
        <v>30.8</v>
      </c>
      <c r="U2520">
        <v>15.62</v>
      </c>
      <c r="V2520" t="str">
        <f>VLOOKUP(L2520,'[2]tabela de preços'!$A:$D,4,0)</f>
        <v>3M</v>
      </c>
      <c r="W2520" t="str">
        <f>VLOOKUP(L2520,'[2]tabela de preços'!$A:$F,6,0)</f>
        <v>FITA AUTOMOTIVA</v>
      </c>
      <c r="X2520" t="str">
        <f>VLOOKUP(L2520,'[2]tabela de preços'!$A:$G,7,0)</f>
        <v>AUTOMOTIVO</v>
      </c>
    </row>
    <row r="2521" spans="1:24" x14ac:dyDescent="0.3">
      <c r="A2521" t="s">
        <v>1337</v>
      </c>
      <c r="C2521" t="s">
        <v>2445</v>
      </c>
      <c r="D2521" s="1">
        <v>46055</v>
      </c>
      <c r="E2521" t="s">
        <v>2446</v>
      </c>
      <c r="F2521">
        <v>9</v>
      </c>
      <c r="G2521">
        <v>174</v>
      </c>
      <c r="H2521" t="str">
        <f>VLOOKUP(G2521,[1]OPERADORES!$A:$B,2,0)</f>
        <v>MIRIÃ LOBATO RODRIGUES</v>
      </c>
      <c r="I2521" t="s">
        <v>21</v>
      </c>
      <c r="J2521" t="s">
        <v>1340</v>
      </c>
      <c r="K2521" t="s">
        <v>1341</v>
      </c>
      <c r="L2521">
        <v>10242</v>
      </c>
      <c r="M2521" t="s">
        <v>82</v>
      </c>
      <c r="O2521" t="s">
        <v>11</v>
      </c>
      <c r="P2521">
        <v>5102</v>
      </c>
      <c r="Q2521">
        <v>10</v>
      </c>
      <c r="R2521">
        <v>2.79</v>
      </c>
      <c r="S2521">
        <v>27.9</v>
      </c>
      <c r="T2521">
        <v>22.4</v>
      </c>
      <c r="U2521">
        <v>19.71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1337</v>
      </c>
      <c r="C2522" t="s">
        <v>2445</v>
      </c>
      <c r="D2522" s="1">
        <v>46055</v>
      </c>
      <c r="E2522" t="s">
        <v>2446</v>
      </c>
      <c r="F2522">
        <v>9</v>
      </c>
      <c r="G2522">
        <v>174</v>
      </c>
      <c r="H2522" t="str">
        <f>VLOOKUP(G2522,[1]OPERADORES!$A:$B,2,0)</f>
        <v>MIRIÃ LOBATO RODRIGUES</v>
      </c>
      <c r="I2522" t="s">
        <v>21</v>
      </c>
      <c r="J2522" t="s">
        <v>1340</v>
      </c>
      <c r="K2522" t="s">
        <v>1341</v>
      </c>
      <c r="L2522">
        <v>10243</v>
      </c>
      <c r="M2522" t="s">
        <v>83</v>
      </c>
      <c r="O2522" t="s">
        <v>11</v>
      </c>
      <c r="P2522">
        <v>5102</v>
      </c>
      <c r="Q2522">
        <v>10</v>
      </c>
      <c r="R2522">
        <v>2.79</v>
      </c>
      <c r="S2522">
        <v>27.9</v>
      </c>
      <c r="T2522">
        <v>19.3</v>
      </c>
      <c r="U2522">
        <v>30.82</v>
      </c>
      <c r="V2522" t="str">
        <f>VLOOKUP(L2522,'[2]tabela de preços'!$A:$D,4,0)</f>
        <v>NORTON</v>
      </c>
      <c r="W2522" t="str">
        <f>VLOOKUP(L2522,'[2]tabela de preços'!$A:$F,6,0)</f>
        <v xml:space="preserve">DISCOS / LIXAS / ABRASIVOS </v>
      </c>
      <c r="X2522" t="str">
        <f>VLOOKUP(L2522,'[2]tabela de preços'!$A:$G,7,0)</f>
        <v>AUTOMOTIVO</v>
      </c>
    </row>
    <row r="2523" spans="1:24" x14ac:dyDescent="0.3">
      <c r="A2523" t="s">
        <v>1337</v>
      </c>
      <c r="C2523" t="s">
        <v>2445</v>
      </c>
      <c r="D2523" s="1">
        <v>46055</v>
      </c>
      <c r="E2523" t="s">
        <v>2446</v>
      </c>
      <c r="F2523">
        <v>9</v>
      </c>
      <c r="G2523">
        <v>174</v>
      </c>
      <c r="H2523" t="str">
        <f>VLOOKUP(G2523,[1]OPERADORES!$A:$B,2,0)</f>
        <v>MIRIÃ LOBATO RODRIGUES</v>
      </c>
      <c r="I2523" t="s">
        <v>21</v>
      </c>
      <c r="J2523" t="s">
        <v>1340</v>
      </c>
      <c r="K2523" t="s">
        <v>1341</v>
      </c>
      <c r="L2523">
        <v>10245</v>
      </c>
      <c r="M2523" t="s">
        <v>195</v>
      </c>
      <c r="O2523" t="s">
        <v>11</v>
      </c>
      <c r="P2523">
        <v>5102</v>
      </c>
      <c r="Q2523">
        <v>10</v>
      </c>
      <c r="R2523">
        <v>2.79</v>
      </c>
      <c r="S2523">
        <v>27.9</v>
      </c>
      <c r="T2523">
        <v>19.3</v>
      </c>
      <c r="U2523">
        <v>30.82</v>
      </c>
      <c r="V2523" t="str">
        <f>VLOOKUP(L2523,'[2]tabela de preços'!$A:$D,4,0)</f>
        <v>NORTON</v>
      </c>
      <c r="W2523" t="str">
        <f>VLOOKUP(L2523,'[2]tabela de preços'!$A:$F,6,0)</f>
        <v xml:space="preserve">DISCOS / LIXAS / ABRASIVOS </v>
      </c>
      <c r="X2523" t="str">
        <f>VLOOKUP(L2523,'[2]tabela de preços'!$A:$G,7,0)</f>
        <v>AUTOMOTIVO</v>
      </c>
    </row>
    <row r="2524" spans="1:24" x14ac:dyDescent="0.3">
      <c r="A2524" t="s">
        <v>1337</v>
      </c>
      <c r="C2524" t="s">
        <v>2445</v>
      </c>
      <c r="D2524" s="1">
        <v>46055</v>
      </c>
      <c r="E2524" t="s">
        <v>2446</v>
      </c>
      <c r="F2524">
        <v>9</v>
      </c>
      <c r="G2524">
        <v>174</v>
      </c>
      <c r="H2524" t="str">
        <f>VLOOKUP(G2524,[1]OPERADORES!$A:$B,2,0)</f>
        <v>MIRIÃ LOBATO RODRIGUES</v>
      </c>
      <c r="I2524" t="s">
        <v>21</v>
      </c>
      <c r="J2524" t="s">
        <v>1340</v>
      </c>
      <c r="K2524" t="s">
        <v>1341</v>
      </c>
      <c r="L2524">
        <v>21078</v>
      </c>
      <c r="M2524" t="s">
        <v>141</v>
      </c>
      <c r="O2524" t="s">
        <v>11</v>
      </c>
      <c r="P2524">
        <v>5102</v>
      </c>
      <c r="Q2524">
        <v>8</v>
      </c>
      <c r="R2524">
        <v>19.46</v>
      </c>
      <c r="S2524">
        <v>155.68</v>
      </c>
      <c r="T2524">
        <v>149.28</v>
      </c>
      <c r="U2524">
        <v>4.1100000000000003</v>
      </c>
      <c r="V2524" t="str">
        <f>VLOOKUP(L2524,'[2]tabela de preços'!$A:$D,4,0)</f>
        <v>SHERWIN WILLIAMS</v>
      </c>
      <c r="W2524" t="str">
        <f>VLOOKUP(L2524,'[2]tabela de preços'!$A:$F,6,0)</f>
        <v>MASSA POLIÉSTER</v>
      </c>
      <c r="X2524" t="str">
        <f>VLOOKUP(L2524,'[2]tabela de preços'!$A:$G,7,0)</f>
        <v>AUTOMOTIVO</v>
      </c>
    </row>
    <row r="2525" spans="1:24" x14ac:dyDescent="0.3">
      <c r="A2525" t="s">
        <v>1337</v>
      </c>
      <c r="C2525" t="s">
        <v>2445</v>
      </c>
      <c r="D2525" s="1">
        <v>46055</v>
      </c>
      <c r="E2525" t="s">
        <v>2446</v>
      </c>
      <c r="F2525">
        <v>9</v>
      </c>
      <c r="G2525">
        <v>174</v>
      </c>
      <c r="H2525" t="str">
        <f>VLOOKUP(G2525,[1]OPERADORES!$A:$B,2,0)</f>
        <v>MIRIÃ LOBATO RODRIGUES</v>
      </c>
      <c r="I2525" t="s">
        <v>21</v>
      </c>
      <c r="J2525" t="s">
        <v>1340</v>
      </c>
      <c r="K2525" t="s">
        <v>1341</v>
      </c>
      <c r="L2525">
        <v>24247</v>
      </c>
      <c r="M2525" t="s">
        <v>160</v>
      </c>
      <c r="O2525" t="s">
        <v>11</v>
      </c>
      <c r="P2525">
        <v>5405</v>
      </c>
      <c r="Q2525">
        <v>8</v>
      </c>
      <c r="R2525">
        <v>21</v>
      </c>
      <c r="S2525">
        <v>168</v>
      </c>
      <c r="T2525">
        <v>134.96</v>
      </c>
      <c r="U2525">
        <v>19.670000000000002</v>
      </c>
      <c r="V2525" t="str">
        <f>VLOOKUP(L2525,'[2]tabela de preços'!$A:$D,4,0)</f>
        <v>SHERWIN WILLIAMS</v>
      </c>
      <c r="W2525" t="str">
        <f>VLOOKUP(L2525,'[2]tabela de preços'!$A:$F,6,0)</f>
        <v>PRIMER AUTOMOTIVO</v>
      </c>
      <c r="X2525" t="str">
        <f>VLOOKUP(L2525,'[2]tabela de preços'!$A:$G,7,0)</f>
        <v>AUTOMOTIVO</v>
      </c>
    </row>
    <row r="2526" spans="1:24" x14ac:dyDescent="0.3">
      <c r="A2526" t="s">
        <v>1337</v>
      </c>
      <c r="C2526" t="s">
        <v>2445</v>
      </c>
      <c r="D2526" s="1">
        <v>46055</v>
      </c>
      <c r="E2526" t="s">
        <v>2446</v>
      </c>
      <c r="F2526">
        <v>9</v>
      </c>
      <c r="G2526">
        <v>174</v>
      </c>
      <c r="H2526" t="str">
        <f>VLOOKUP(G2526,[1]OPERADORES!$A:$B,2,0)</f>
        <v>MIRIÃ LOBATO RODRIGUES</v>
      </c>
      <c r="I2526" t="s">
        <v>21</v>
      </c>
      <c r="J2526" t="s">
        <v>1340</v>
      </c>
      <c r="K2526" t="s">
        <v>1341</v>
      </c>
      <c r="L2526">
        <v>10298</v>
      </c>
      <c r="M2526" t="s">
        <v>85</v>
      </c>
      <c r="O2526" t="s">
        <v>11</v>
      </c>
      <c r="P2526">
        <v>5102</v>
      </c>
      <c r="Q2526">
        <v>20</v>
      </c>
      <c r="R2526">
        <v>54.9</v>
      </c>
      <c r="S2526" s="2">
        <v>1098</v>
      </c>
      <c r="T2526">
        <v>947.6</v>
      </c>
      <c r="U2526">
        <v>13.7</v>
      </c>
      <c r="V2526" t="str">
        <f>VLOOKUP(L2526,'[2]tabela de preços'!$A:$D,4,0)</f>
        <v>ANJO</v>
      </c>
      <c r="W2526" t="str">
        <f>VLOOKUP(L2526,'[2]tabela de preços'!$A:$F,6,0)</f>
        <v>THINNER DE LIMPEZA</v>
      </c>
      <c r="X2526" t="str">
        <f>VLOOKUP(L2526,'[2]tabela de preços'!$A:$G,7,0)</f>
        <v>THINNER</v>
      </c>
    </row>
    <row r="2527" spans="1:24" x14ac:dyDescent="0.3">
      <c r="A2527" t="s">
        <v>1337</v>
      </c>
      <c r="C2527" t="s">
        <v>2445</v>
      </c>
      <c r="D2527" s="1">
        <v>46055</v>
      </c>
      <c r="E2527" t="s">
        <v>2446</v>
      </c>
      <c r="F2527">
        <v>9</v>
      </c>
      <c r="G2527">
        <v>174</v>
      </c>
      <c r="H2527" t="str">
        <f>VLOOKUP(G2527,[1]OPERADORES!$A:$B,2,0)</f>
        <v>MIRIÃ LOBATO RODRIGUES</v>
      </c>
      <c r="I2527" t="s">
        <v>21</v>
      </c>
      <c r="J2527" t="s">
        <v>1340</v>
      </c>
      <c r="K2527" t="s">
        <v>1341</v>
      </c>
      <c r="L2527">
        <v>20414</v>
      </c>
      <c r="M2527" t="s">
        <v>112</v>
      </c>
      <c r="O2527" t="s">
        <v>11</v>
      </c>
      <c r="P2527">
        <v>5102</v>
      </c>
      <c r="Q2527">
        <v>30</v>
      </c>
      <c r="R2527">
        <v>21.89</v>
      </c>
      <c r="S2527">
        <v>656.7</v>
      </c>
      <c r="T2527">
        <v>540</v>
      </c>
      <c r="U2527">
        <v>17.77</v>
      </c>
      <c r="V2527" t="str">
        <f>VLOOKUP(L2527,'[2]tabela de preços'!$A:$D,4,0)</f>
        <v>SHERWIN WILLIAMS</v>
      </c>
      <c r="W2527" t="str">
        <f>VLOOKUP(L2527,'[2]tabela de preços'!$A:$F,6,0)</f>
        <v>DILUENTE</v>
      </c>
      <c r="X2527" t="str">
        <f>VLOOKUP(L2527,'[2]tabela de preços'!$A:$G,7,0)</f>
        <v>AUTOMOTIVO</v>
      </c>
    </row>
    <row r="2528" spans="1:24" x14ac:dyDescent="0.3">
      <c r="A2528" t="s">
        <v>1411</v>
      </c>
      <c r="C2528" t="s">
        <v>2447</v>
      </c>
      <c r="D2528" s="1">
        <v>46055</v>
      </c>
      <c r="E2528" t="s">
        <v>2448</v>
      </c>
      <c r="F2528">
        <v>9</v>
      </c>
      <c r="G2528">
        <v>197</v>
      </c>
      <c r="H2528" t="str">
        <f>VLOOKUP(G2528,[1]OPERADORES!$A:$B,2,0)</f>
        <v xml:space="preserve">POLIANA LORRANE DE AMORIM </v>
      </c>
      <c r="I2528" t="s">
        <v>21</v>
      </c>
      <c r="J2528" t="s">
        <v>1414</v>
      </c>
      <c r="K2528" t="s">
        <v>1415</v>
      </c>
      <c r="L2528">
        <v>23399</v>
      </c>
      <c r="M2528" t="s">
        <v>462</v>
      </c>
      <c r="O2528" t="s">
        <v>11</v>
      </c>
      <c r="P2528">
        <v>5102</v>
      </c>
      <c r="Q2528">
        <v>1</v>
      </c>
      <c r="R2528">
        <v>239.3</v>
      </c>
      <c r="S2528">
        <v>239.3</v>
      </c>
      <c r="T2528">
        <v>175.44</v>
      </c>
      <c r="U2528">
        <v>26.69</v>
      </c>
      <c r="V2528" t="str">
        <f>VLOOKUP(L2528,'[2]tabela de preços'!$A:$D,4,0)</f>
        <v>3M</v>
      </c>
      <c r="W2528" t="str">
        <f>VLOOKUP(L2528,'[2]tabela de preços'!$A:$F,6,0)</f>
        <v>EPI´S</v>
      </c>
      <c r="X2528" t="str">
        <f>VLOOKUP(L2528,'[2]tabela de preços'!$A:$G,7,0)</f>
        <v>AUTOMOTIVO</v>
      </c>
    </row>
    <row r="2529" spans="1:24" x14ac:dyDescent="0.3">
      <c r="A2529" t="s">
        <v>1430</v>
      </c>
      <c r="C2529" t="s">
        <v>2449</v>
      </c>
      <c r="D2529" s="1">
        <v>46055</v>
      </c>
      <c r="E2529" t="s">
        <v>2450</v>
      </c>
      <c r="F2529">
        <v>9</v>
      </c>
      <c r="G2529">
        <v>197</v>
      </c>
      <c r="H2529" t="str">
        <f>VLOOKUP(G2529,[1]OPERADORES!$A:$B,2,0)</f>
        <v xml:space="preserve">POLIANA LORRANE DE AMORIM </v>
      </c>
      <c r="I2529" t="s">
        <v>21</v>
      </c>
      <c r="J2529" t="s">
        <v>363</v>
      </c>
      <c r="K2529" t="s">
        <v>1433</v>
      </c>
      <c r="L2529">
        <v>85401</v>
      </c>
      <c r="M2529" t="s">
        <v>261</v>
      </c>
      <c r="O2529" t="s">
        <v>11</v>
      </c>
      <c r="P2529">
        <v>5102</v>
      </c>
      <c r="Q2529">
        <v>1</v>
      </c>
      <c r="R2529">
        <v>670.69</v>
      </c>
      <c r="S2529">
        <v>670.69</v>
      </c>
      <c r="T2529">
        <v>451.64</v>
      </c>
      <c r="U2529">
        <v>32.659999999999997</v>
      </c>
      <c r="V2529" t="str">
        <f>VLOOKUP(L2529,'[2]tabela de preços'!$A:$D,4,0)</f>
        <v>BRASILUX</v>
      </c>
      <c r="W2529" t="str">
        <f>VLOOKUP(L2529,'[2]tabela de preços'!$A:$F,6,0)</f>
        <v>TINTA EM PÓ</v>
      </c>
      <c r="X2529" t="str">
        <f>VLOOKUP(L2529,'[2]tabela de preços'!$A:$G,7,0)</f>
        <v>INDUSTRIAL</v>
      </c>
    </row>
    <row r="2530" spans="1:24" x14ac:dyDescent="0.3">
      <c r="A2530" t="s">
        <v>1468</v>
      </c>
      <c r="C2530" t="s">
        <v>2451</v>
      </c>
      <c r="D2530" s="1">
        <v>46055</v>
      </c>
      <c r="E2530" t="s">
        <v>2452</v>
      </c>
      <c r="F2530">
        <v>9</v>
      </c>
      <c r="G2530">
        <v>174</v>
      </c>
      <c r="H2530" t="str">
        <f>VLOOKUP(G2530,[1]OPERADORES!$A:$B,2,0)</f>
        <v>MIRIÃ LOBATO RODRIGUES</v>
      </c>
      <c r="I2530" t="s">
        <v>21</v>
      </c>
      <c r="J2530" t="s">
        <v>494</v>
      </c>
      <c r="K2530" t="s">
        <v>1471</v>
      </c>
      <c r="L2530">
        <v>84976</v>
      </c>
      <c r="M2530" t="s">
        <v>2453</v>
      </c>
      <c r="O2530" t="s">
        <v>11</v>
      </c>
      <c r="P2530">
        <v>5403</v>
      </c>
      <c r="Q2530">
        <v>1</v>
      </c>
      <c r="R2530">
        <v>271.19</v>
      </c>
      <c r="S2530">
        <v>271.19</v>
      </c>
      <c r="T2530">
        <v>198.82</v>
      </c>
      <c r="U2530">
        <v>26.69</v>
      </c>
      <c r="V2530" t="str">
        <f>VLOOKUP(L2530,'[2]tabela de preços'!$A:$D,4,0)</f>
        <v>BRASILUX</v>
      </c>
      <c r="W2530" t="str">
        <f>VLOOKUP(L2530,'[2]tabela de preços'!$A:$F,6,0)</f>
        <v>TINTA EMBORRACHADA</v>
      </c>
      <c r="X2530" t="str">
        <f>VLOOKUP(L2530,'[2]tabela de preços'!$A:$G,7,0)</f>
        <v>IMOBILIÁRIO</v>
      </c>
    </row>
    <row r="2531" spans="1:24" x14ac:dyDescent="0.3">
      <c r="A2531" t="s">
        <v>1606</v>
      </c>
      <c r="C2531" t="s">
        <v>2454</v>
      </c>
      <c r="D2531" s="1">
        <v>46055</v>
      </c>
      <c r="E2531" t="s">
        <v>2455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397</v>
      </c>
      <c r="K2531" t="s">
        <v>1609</v>
      </c>
      <c r="L2531">
        <v>9764</v>
      </c>
      <c r="M2531" t="s">
        <v>173</v>
      </c>
      <c r="O2531" t="s">
        <v>11</v>
      </c>
      <c r="P2531">
        <v>5102</v>
      </c>
      <c r="Q2531">
        <v>48</v>
      </c>
      <c r="R2531">
        <v>33.54</v>
      </c>
      <c r="S2531" s="2">
        <v>1609.92</v>
      </c>
      <c r="T2531" s="2">
        <v>1222.08</v>
      </c>
      <c r="U2531">
        <v>24.09</v>
      </c>
      <c r="V2531" t="str">
        <f>VLOOKUP(L2531,'[2]tabela de preços'!$A:$D,4,0)</f>
        <v>SIKKENS</v>
      </c>
      <c r="W2531" t="str">
        <f>VLOOKUP(L2531,'[2]tabela de preços'!$A:$F,6,0)</f>
        <v>MASSA DE PEQUENOS REPAROS</v>
      </c>
      <c r="X2531" t="str">
        <f>VLOOKUP(L2531,'[2]tabela de preços'!$A:$G,7,0)</f>
        <v>AUTOMOTIVO</v>
      </c>
    </row>
    <row r="2532" spans="1:24" x14ac:dyDescent="0.3">
      <c r="A2532" t="s">
        <v>1606</v>
      </c>
      <c r="C2532" t="s">
        <v>2454</v>
      </c>
      <c r="D2532" s="1">
        <v>46055</v>
      </c>
      <c r="E2532" t="s">
        <v>2455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397</v>
      </c>
      <c r="K2532" t="s">
        <v>1609</v>
      </c>
      <c r="L2532">
        <v>21067</v>
      </c>
      <c r="M2532" t="s">
        <v>640</v>
      </c>
      <c r="O2532" t="s">
        <v>11</v>
      </c>
      <c r="P2532">
        <v>5102</v>
      </c>
      <c r="Q2532">
        <v>6</v>
      </c>
      <c r="R2532">
        <v>36.07</v>
      </c>
      <c r="S2532">
        <v>216.42</v>
      </c>
      <c r="T2532">
        <v>164.28</v>
      </c>
      <c r="U2532">
        <v>24.09</v>
      </c>
      <c r="V2532" t="str">
        <f>VLOOKUP(L2532,'[2]tabela de preços'!$A:$D,4,0)</f>
        <v>SIKKENS</v>
      </c>
      <c r="W2532" t="str">
        <f>VLOOKUP(L2532,'[2]tabela de preços'!$A:$F,6,0)</f>
        <v>DILUENTE</v>
      </c>
      <c r="X2532" t="str">
        <f>VLOOKUP(L2532,'[2]tabela de preços'!$A:$G,7,0)</f>
        <v>AUTOMOTIVO</v>
      </c>
    </row>
    <row r="2533" spans="1:24" x14ac:dyDescent="0.3">
      <c r="A2533" t="s">
        <v>1623</v>
      </c>
      <c r="C2533" t="s">
        <v>2456</v>
      </c>
      <c r="D2533" s="1">
        <v>46055</v>
      </c>
      <c r="E2533" t="s">
        <v>2457</v>
      </c>
      <c r="F2533">
        <v>9</v>
      </c>
      <c r="G2533">
        <v>231</v>
      </c>
      <c r="H2533" t="str">
        <f>VLOOKUP(G2533,[1]OPERADORES!$A:$B,2,0)</f>
        <v>EDIJANE</v>
      </c>
      <c r="I2533" t="s">
        <v>21</v>
      </c>
      <c r="J2533" t="s">
        <v>531</v>
      </c>
      <c r="K2533" t="s">
        <v>1626</v>
      </c>
      <c r="L2533">
        <v>84406</v>
      </c>
      <c r="M2533" t="s">
        <v>2110</v>
      </c>
      <c r="O2533" t="s">
        <v>11</v>
      </c>
      <c r="P2533">
        <v>5102</v>
      </c>
      <c r="Q2533">
        <v>1</v>
      </c>
      <c r="R2533">
        <v>32.159999999999997</v>
      </c>
      <c r="S2533">
        <v>32.159999999999997</v>
      </c>
      <c r="T2533">
        <v>24.41</v>
      </c>
      <c r="U2533">
        <v>24.1</v>
      </c>
      <c r="V2533" t="str">
        <f>VLOOKUP(L2533,'[2]tabela de preços'!$A:$D,4,0)</f>
        <v>3M</v>
      </c>
      <c r="W2533" t="str">
        <f>VLOOKUP(L2533,'[2]tabela de preços'!$A:$F,6,0)</f>
        <v>FITA DUPLA FACE</v>
      </c>
      <c r="X2533" t="str">
        <f>VLOOKUP(L2533,'[2]tabela de preços'!$A:$G,7,0)</f>
        <v>AUTOMOTIVO</v>
      </c>
    </row>
    <row r="2534" spans="1:24" x14ac:dyDescent="0.3">
      <c r="A2534" t="s">
        <v>1623</v>
      </c>
      <c r="C2534" t="s">
        <v>2456</v>
      </c>
      <c r="D2534" s="1">
        <v>46055</v>
      </c>
      <c r="E2534" t="s">
        <v>2457</v>
      </c>
      <c r="F2534">
        <v>9</v>
      </c>
      <c r="G2534">
        <v>231</v>
      </c>
      <c r="H2534" t="str">
        <f>VLOOKUP(G2534,[1]OPERADORES!$A:$B,2,0)</f>
        <v>EDIJANE</v>
      </c>
      <c r="I2534" t="s">
        <v>21</v>
      </c>
      <c r="J2534" t="s">
        <v>531</v>
      </c>
      <c r="K2534" t="s">
        <v>1626</v>
      </c>
      <c r="L2534">
        <v>85326</v>
      </c>
      <c r="M2534" t="s">
        <v>1627</v>
      </c>
      <c r="O2534" t="s">
        <v>11</v>
      </c>
      <c r="P2534">
        <v>5102</v>
      </c>
      <c r="Q2534">
        <v>1</v>
      </c>
      <c r="R2534">
        <v>565.9</v>
      </c>
      <c r="S2534">
        <v>565.9</v>
      </c>
      <c r="T2534">
        <v>403.49</v>
      </c>
      <c r="U2534">
        <v>28.7</v>
      </c>
      <c r="V2534" t="str">
        <f>VLOOKUP(L2534,'[2]tabela de preços'!$A:$D,4,0)</f>
        <v>BRASILUX</v>
      </c>
      <c r="W2534" t="str">
        <f>VLOOKUP(L2534,'[2]tabela de preços'!$A:$F,6,0)</f>
        <v>TINTA EM PÓ</v>
      </c>
      <c r="X2534" t="str">
        <f>VLOOKUP(L2534,'[2]tabela de preços'!$A:$G,7,0)</f>
        <v>INDUSTRIAL</v>
      </c>
    </row>
    <row r="2535" spans="1:24" x14ac:dyDescent="0.3">
      <c r="A2535" t="s">
        <v>1739</v>
      </c>
      <c r="C2535" t="s">
        <v>2458</v>
      </c>
      <c r="D2535" s="1">
        <v>46055</v>
      </c>
      <c r="E2535" t="s">
        <v>2459</v>
      </c>
      <c r="F2535">
        <v>9</v>
      </c>
      <c r="G2535">
        <v>174</v>
      </c>
      <c r="H2535" t="str">
        <f>VLOOKUP(G2535,[1]OPERADORES!$A:$B,2,0)</f>
        <v>MIRIÃ LOBATO RODRIGUES</v>
      </c>
      <c r="I2535" t="s">
        <v>21</v>
      </c>
      <c r="J2535" t="s">
        <v>66</v>
      </c>
      <c r="K2535" t="s">
        <v>1742</v>
      </c>
      <c r="L2535">
        <v>10238</v>
      </c>
      <c r="M2535" t="s">
        <v>79</v>
      </c>
      <c r="O2535" t="s">
        <v>11</v>
      </c>
      <c r="P2535">
        <v>5102</v>
      </c>
      <c r="Q2535">
        <v>50</v>
      </c>
      <c r="R2535">
        <v>2.79</v>
      </c>
      <c r="S2535">
        <v>139.5</v>
      </c>
      <c r="T2535">
        <v>112</v>
      </c>
      <c r="U2535">
        <v>19.71</v>
      </c>
      <c r="V2535" t="str">
        <f>VLOOKUP(L2535,'[2]tabela de preços'!$A:$D,4,0)</f>
        <v>NORTON</v>
      </c>
      <c r="W2535" t="str">
        <f>VLOOKUP(L2535,'[2]tabela de preços'!$A:$F,6,0)</f>
        <v xml:space="preserve">DISCOS / LIXAS / ABRASIVOS </v>
      </c>
      <c r="X2535" t="str">
        <f>VLOOKUP(L2535,'[2]tabela de preços'!$A:$G,7,0)</f>
        <v>AUTOMOTIVO</v>
      </c>
    </row>
    <row r="2536" spans="1:24" x14ac:dyDescent="0.3">
      <c r="A2536" t="s">
        <v>1739</v>
      </c>
      <c r="C2536" t="s">
        <v>2458</v>
      </c>
      <c r="D2536" s="1">
        <v>46055</v>
      </c>
      <c r="E2536" t="s">
        <v>2459</v>
      </c>
      <c r="F2536">
        <v>9</v>
      </c>
      <c r="G2536">
        <v>174</v>
      </c>
      <c r="H2536" t="str">
        <f>VLOOKUP(G2536,[1]OPERADORES!$A:$B,2,0)</f>
        <v>MIRIÃ LOBATO RODRIGUES</v>
      </c>
      <c r="I2536" t="s">
        <v>21</v>
      </c>
      <c r="J2536" t="s">
        <v>66</v>
      </c>
      <c r="K2536" t="s">
        <v>1742</v>
      </c>
      <c r="L2536">
        <v>10242</v>
      </c>
      <c r="M2536" t="s">
        <v>82</v>
      </c>
      <c r="O2536" t="s">
        <v>11</v>
      </c>
      <c r="P2536">
        <v>5102</v>
      </c>
      <c r="Q2536">
        <v>50</v>
      </c>
      <c r="R2536">
        <v>2.79</v>
      </c>
      <c r="S2536">
        <v>139.5</v>
      </c>
      <c r="T2536">
        <v>112</v>
      </c>
      <c r="U2536">
        <v>19.71</v>
      </c>
      <c r="V2536" t="str">
        <f>VLOOKUP(L2536,'[2]tabela de preços'!$A:$D,4,0)</f>
        <v>NORTON</v>
      </c>
      <c r="W2536" t="str">
        <f>VLOOKUP(L2536,'[2]tabela de preços'!$A:$F,6,0)</f>
        <v xml:space="preserve">DISCOS / LIXAS / ABRASIVOS </v>
      </c>
      <c r="X2536" t="str">
        <f>VLOOKUP(L2536,'[2]tabela de preços'!$A:$G,7,0)</f>
        <v>AUTOMOTIVO</v>
      </c>
    </row>
    <row r="2537" spans="1:24" x14ac:dyDescent="0.3">
      <c r="A2537" t="s">
        <v>1739</v>
      </c>
      <c r="C2537" t="s">
        <v>2458</v>
      </c>
      <c r="D2537" s="1">
        <v>46055</v>
      </c>
      <c r="E2537" t="s">
        <v>2459</v>
      </c>
      <c r="F2537">
        <v>9</v>
      </c>
      <c r="G2537">
        <v>174</v>
      </c>
      <c r="H2537" t="str">
        <f>VLOOKUP(G2537,[1]OPERADORES!$A:$B,2,0)</f>
        <v>MIRIÃ LOBATO RODRIGUES</v>
      </c>
      <c r="I2537" t="s">
        <v>21</v>
      </c>
      <c r="J2537" t="s">
        <v>66</v>
      </c>
      <c r="K2537" t="s">
        <v>1742</v>
      </c>
      <c r="L2537">
        <v>10243</v>
      </c>
      <c r="M2537" t="s">
        <v>83</v>
      </c>
      <c r="O2537" t="s">
        <v>11</v>
      </c>
      <c r="P2537">
        <v>5102</v>
      </c>
      <c r="Q2537">
        <v>50</v>
      </c>
      <c r="R2537">
        <v>2.79</v>
      </c>
      <c r="S2537">
        <v>139.5</v>
      </c>
      <c r="T2537">
        <v>96.5</v>
      </c>
      <c r="U2537">
        <v>30.82</v>
      </c>
      <c r="V2537" t="str">
        <f>VLOOKUP(L2537,'[2]tabela de preços'!$A:$D,4,0)</f>
        <v>NORTON</v>
      </c>
      <c r="W2537" t="str">
        <f>VLOOKUP(L2537,'[2]tabela de preços'!$A:$F,6,0)</f>
        <v xml:space="preserve">DISCOS / LIXAS / ABRASIVOS </v>
      </c>
      <c r="X2537" t="str">
        <f>VLOOKUP(L2537,'[2]tabela de preços'!$A:$G,7,0)</f>
        <v>AUTOMOTIVO</v>
      </c>
    </row>
    <row r="2538" spans="1:24" x14ac:dyDescent="0.3">
      <c r="A2538" t="s">
        <v>1739</v>
      </c>
      <c r="C2538" t="s">
        <v>2458</v>
      </c>
      <c r="D2538" s="1">
        <v>46055</v>
      </c>
      <c r="E2538" t="s">
        <v>2459</v>
      </c>
      <c r="F2538">
        <v>9</v>
      </c>
      <c r="G2538">
        <v>174</v>
      </c>
      <c r="H2538" t="str">
        <f>VLOOKUP(G2538,[1]OPERADORES!$A:$B,2,0)</f>
        <v>MIRIÃ LOBATO RODRIGUES</v>
      </c>
      <c r="I2538" t="s">
        <v>21</v>
      </c>
      <c r="J2538" t="s">
        <v>66</v>
      </c>
      <c r="K2538" t="s">
        <v>1742</v>
      </c>
      <c r="L2538">
        <v>10244</v>
      </c>
      <c r="M2538" t="s">
        <v>84</v>
      </c>
      <c r="O2538" t="s">
        <v>11</v>
      </c>
      <c r="P2538">
        <v>5102</v>
      </c>
      <c r="Q2538">
        <v>50</v>
      </c>
      <c r="R2538">
        <v>2.79</v>
      </c>
      <c r="S2538">
        <v>139.5</v>
      </c>
      <c r="T2538">
        <v>96.5</v>
      </c>
      <c r="U2538">
        <v>30.82</v>
      </c>
      <c r="V2538" t="str">
        <f>VLOOKUP(L2538,'[2]tabela de preços'!$A:$D,4,0)</f>
        <v>NORTON</v>
      </c>
      <c r="W2538" t="str">
        <f>VLOOKUP(L2538,'[2]tabela de preços'!$A:$F,6,0)</f>
        <v xml:space="preserve">DISCOS / LIXAS / ABRASIVOS </v>
      </c>
      <c r="X2538" t="str">
        <f>VLOOKUP(L2538,'[2]tabela de preços'!$A:$G,7,0)</f>
        <v>AUTOMOTIVO</v>
      </c>
    </row>
    <row r="2539" spans="1:24" x14ac:dyDescent="0.3">
      <c r="A2539" t="s">
        <v>1739</v>
      </c>
      <c r="C2539" t="s">
        <v>2458</v>
      </c>
      <c r="D2539" s="1">
        <v>46055</v>
      </c>
      <c r="E2539" t="s">
        <v>2459</v>
      </c>
      <c r="F2539">
        <v>9</v>
      </c>
      <c r="G2539">
        <v>174</v>
      </c>
      <c r="H2539" t="str">
        <f>VLOOKUP(G2539,[1]OPERADORES!$A:$B,2,0)</f>
        <v>MIRIÃ LOBATO RODRIGUES</v>
      </c>
      <c r="I2539" t="s">
        <v>21</v>
      </c>
      <c r="J2539" t="s">
        <v>66</v>
      </c>
      <c r="K2539" t="s">
        <v>1742</v>
      </c>
      <c r="L2539">
        <v>10245</v>
      </c>
      <c r="M2539" t="s">
        <v>195</v>
      </c>
      <c r="O2539" t="s">
        <v>11</v>
      </c>
      <c r="P2539">
        <v>5102</v>
      </c>
      <c r="Q2539">
        <v>50</v>
      </c>
      <c r="R2539">
        <v>2.79</v>
      </c>
      <c r="S2539">
        <v>139.5</v>
      </c>
      <c r="T2539">
        <v>96.5</v>
      </c>
      <c r="U2539">
        <v>30.82</v>
      </c>
      <c r="V2539" t="str">
        <f>VLOOKUP(L2539,'[2]tabela de preços'!$A:$D,4,0)</f>
        <v>NORTON</v>
      </c>
      <c r="W2539" t="str">
        <f>VLOOKUP(L2539,'[2]tabela de preços'!$A:$F,6,0)</f>
        <v xml:space="preserve">DISCOS / LIXAS / ABRASIVOS </v>
      </c>
      <c r="X2539" t="str">
        <f>VLOOKUP(L2539,'[2]tabela de preços'!$A:$G,7,0)</f>
        <v>AUTOMOTIVO</v>
      </c>
    </row>
    <row r="2540" spans="1:24" x14ac:dyDescent="0.3">
      <c r="A2540" t="s">
        <v>1751</v>
      </c>
      <c r="C2540" t="s">
        <v>2460</v>
      </c>
      <c r="D2540" s="1">
        <v>46055</v>
      </c>
      <c r="E2540" t="s">
        <v>2461</v>
      </c>
      <c r="F2540">
        <v>9</v>
      </c>
      <c r="G2540">
        <v>231</v>
      </c>
      <c r="H2540" t="str">
        <f>VLOOKUP(G2540,[1]OPERADORES!$A:$B,2,0)</f>
        <v>EDIJANE</v>
      </c>
      <c r="I2540" t="s">
        <v>21</v>
      </c>
      <c r="J2540" t="s">
        <v>211</v>
      </c>
      <c r="K2540" t="s">
        <v>1754</v>
      </c>
      <c r="L2540">
        <v>84901</v>
      </c>
      <c r="M2540" t="s">
        <v>2432</v>
      </c>
      <c r="O2540" t="s">
        <v>11</v>
      </c>
      <c r="P2540">
        <v>5403</v>
      </c>
      <c r="Q2540">
        <v>1</v>
      </c>
      <c r="R2540">
        <v>215.62</v>
      </c>
      <c r="S2540">
        <v>215.62</v>
      </c>
      <c r="T2540">
        <v>163.66</v>
      </c>
      <c r="U2540">
        <v>24.1</v>
      </c>
      <c r="V2540" t="str">
        <f>VLOOKUP(L2540,'[2]tabela de preços'!$A:$D,4,0)</f>
        <v>BRASILUX</v>
      </c>
      <c r="W2540" t="str">
        <f>VLOOKUP(L2540,'[2]tabela de preços'!$A:$F,6,0)</f>
        <v>EPOXI</v>
      </c>
      <c r="X2540" t="str">
        <f>VLOOKUP(L2540,'[2]tabela de preços'!$A:$G,7,0)</f>
        <v>INDUSTRIAL</v>
      </c>
    </row>
    <row r="2541" spans="1:24" x14ac:dyDescent="0.3">
      <c r="A2541" t="s">
        <v>2001</v>
      </c>
      <c r="C2541" t="s">
        <v>2462</v>
      </c>
      <c r="D2541" s="1">
        <v>46055</v>
      </c>
      <c r="F2541">
        <v>9</v>
      </c>
      <c r="G2541">
        <v>174</v>
      </c>
      <c r="H2541" t="str">
        <f>VLOOKUP(G2541,[1]OPERADORES!$A:$B,2,0)</f>
        <v>MIRIÃ LOBATO RODRIGUES</v>
      </c>
      <c r="I2541" t="s">
        <v>21</v>
      </c>
      <c r="J2541" t="s">
        <v>1427</v>
      </c>
      <c r="K2541" t="s">
        <v>2004</v>
      </c>
      <c r="L2541">
        <v>85627</v>
      </c>
      <c r="M2541" t="s">
        <v>2016</v>
      </c>
      <c r="N2541" t="s">
        <v>2464</v>
      </c>
      <c r="O2541" t="s">
        <v>11</v>
      </c>
      <c r="P2541">
        <v>1411</v>
      </c>
      <c r="Q2541">
        <v>-1</v>
      </c>
      <c r="R2541">
        <v>387.58</v>
      </c>
      <c r="S2541">
        <v>-387.58</v>
      </c>
      <c r="T2541">
        <v>-294.18</v>
      </c>
      <c r="U2541">
        <v>24.1</v>
      </c>
      <c r="V2541" t="str">
        <f>VLOOKUP(L2541,'[2]tabela de preços'!$A:$D,4,0)</f>
        <v>BRASILUX</v>
      </c>
      <c r="W2541" t="str">
        <f>VLOOKUP(L2541,'[2]tabela de preços'!$A:$F,6,0)</f>
        <v>TINTA PARA PISO</v>
      </c>
      <c r="X2541" t="str">
        <f>VLOOKUP(L2541,'[2]tabela de preços'!$A:$G,7,0)</f>
        <v>IMOBILIÁRIO</v>
      </c>
    </row>
    <row r="2542" spans="1:24" x14ac:dyDescent="0.3">
      <c r="A2542" t="s">
        <v>2001</v>
      </c>
      <c r="C2542" t="s">
        <v>2462</v>
      </c>
      <c r="D2542" s="1">
        <v>46055</v>
      </c>
      <c r="F2542">
        <v>9</v>
      </c>
      <c r="G2542">
        <v>174</v>
      </c>
      <c r="H2542" t="str">
        <f>VLOOKUP(G2542,[1]OPERADORES!$A:$B,2,0)</f>
        <v>MIRIÃ LOBATO RODRIGUES</v>
      </c>
      <c r="I2542" t="s">
        <v>21</v>
      </c>
      <c r="J2542" t="s">
        <v>1427</v>
      </c>
      <c r="K2542" t="s">
        <v>2004</v>
      </c>
      <c r="L2542">
        <v>85627</v>
      </c>
      <c r="M2542" t="s">
        <v>2016</v>
      </c>
      <c r="N2542" t="s">
        <v>2463</v>
      </c>
      <c r="O2542" t="s">
        <v>11</v>
      </c>
      <c r="P2542">
        <v>1411</v>
      </c>
      <c r="Q2542">
        <v>-2</v>
      </c>
      <c r="R2542">
        <v>387.58</v>
      </c>
      <c r="S2542">
        <v>-775.16</v>
      </c>
      <c r="T2542">
        <v>-588.36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TINTA PARA PISO</v>
      </c>
      <c r="X2542" t="str">
        <f>VLOOKUP(L2542,'[2]tabela de preços'!$A:$G,7,0)</f>
        <v>IMOBILIÁRIO</v>
      </c>
    </row>
    <row r="2543" spans="1:24" x14ac:dyDescent="0.3">
      <c r="A2543" t="s">
        <v>2001</v>
      </c>
      <c r="C2543" t="s">
        <v>2465</v>
      </c>
      <c r="D2543" s="1">
        <v>46055</v>
      </c>
      <c r="E2543" t="s">
        <v>2466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1427</v>
      </c>
      <c r="K2543" t="s">
        <v>2004</v>
      </c>
      <c r="L2543">
        <v>84894</v>
      </c>
      <c r="M2543" t="s">
        <v>1260</v>
      </c>
      <c r="O2543" t="s">
        <v>11</v>
      </c>
      <c r="P2543">
        <v>5102</v>
      </c>
      <c r="Q2543">
        <v>2</v>
      </c>
      <c r="R2543">
        <v>59.53</v>
      </c>
      <c r="S2543">
        <v>119.06</v>
      </c>
      <c r="T2543">
        <v>90.38</v>
      </c>
      <c r="U2543">
        <v>24.09</v>
      </c>
      <c r="V2543" t="str">
        <f>VLOOKUP(L2543,'[2]tabela de preços'!$A:$D,4,0)</f>
        <v>BRASILUX</v>
      </c>
      <c r="W2543" t="str">
        <f>VLOOKUP(L2543,'[2]tabela de preços'!$A:$F,6,0)</f>
        <v>DILUENTE</v>
      </c>
      <c r="X2543" t="str">
        <f>VLOOKUP(L2543,'[2]tabela de preços'!$A:$G,7,0)</f>
        <v>AUTOMOTIVO</v>
      </c>
    </row>
    <row r="2544" spans="1:24" x14ac:dyDescent="0.3">
      <c r="A2544" t="s">
        <v>2001</v>
      </c>
      <c r="C2544" t="s">
        <v>2465</v>
      </c>
      <c r="D2544" s="1">
        <v>46055</v>
      </c>
      <c r="E2544" t="s">
        <v>2466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1427</v>
      </c>
      <c r="K2544" t="s">
        <v>2004</v>
      </c>
      <c r="L2544">
        <v>84566</v>
      </c>
      <c r="M2544" t="s">
        <v>2016</v>
      </c>
      <c r="O2544" t="s">
        <v>11</v>
      </c>
      <c r="P2544">
        <v>5403</v>
      </c>
      <c r="Q2544">
        <v>3</v>
      </c>
      <c r="R2544">
        <v>479.04</v>
      </c>
      <c r="S2544" s="2">
        <v>1437.12</v>
      </c>
      <c r="T2544" s="2">
        <v>1090.8</v>
      </c>
      <c r="U2544">
        <v>24.1</v>
      </c>
      <c r="V2544" t="str">
        <f>VLOOKUP(L2544,'[2]tabela de preços'!$A:$D,4,0)</f>
        <v>BRASILUX</v>
      </c>
      <c r="W2544" t="str">
        <f>VLOOKUP(L2544,'[2]tabela de preços'!$A:$F,6,0)</f>
        <v>TINTA PARA PISO</v>
      </c>
      <c r="X2544" t="str">
        <f>VLOOKUP(L2544,'[2]tabela de preços'!$A:$G,7,0)</f>
        <v>IMOBILIÁRIO</v>
      </c>
    </row>
    <row r="2545" spans="1:24" x14ac:dyDescent="0.3">
      <c r="A2545" t="s">
        <v>2073</v>
      </c>
      <c r="C2545" t="s">
        <v>2467</v>
      </c>
      <c r="D2545" s="1">
        <v>46055</v>
      </c>
      <c r="E2545" t="s">
        <v>2468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1257</v>
      </c>
      <c r="K2545" t="s">
        <v>2076</v>
      </c>
      <c r="L2545">
        <v>84331</v>
      </c>
      <c r="M2545" t="s">
        <v>497</v>
      </c>
      <c r="O2545" t="s">
        <v>11</v>
      </c>
      <c r="P2545">
        <v>5403</v>
      </c>
      <c r="Q2545">
        <v>15</v>
      </c>
      <c r="R2545">
        <v>59.98</v>
      </c>
      <c r="S2545">
        <v>899.7</v>
      </c>
      <c r="T2545">
        <v>780</v>
      </c>
      <c r="U2545">
        <v>13.3</v>
      </c>
      <c r="V2545" t="str">
        <f>VLOOKUP(L2545,'[2]tabela de preços'!$A:$D,4,0)</f>
        <v>BRASILUX</v>
      </c>
      <c r="W2545" t="str">
        <f>VLOOKUP(L2545,'[2]tabela de preços'!$A:$F,6,0)</f>
        <v>ESMALTES</v>
      </c>
      <c r="X2545" t="str">
        <f>VLOOKUP(L2545,'[2]tabela de preços'!$A:$G,7,0)</f>
        <v>INDUSTRIAL</v>
      </c>
    </row>
    <row r="2546" spans="1:24" x14ac:dyDescent="0.3">
      <c r="A2546" t="s">
        <v>2073</v>
      </c>
      <c r="C2546" t="s">
        <v>2467</v>
      </c>
      <c r="D2546" s="1">
        <v>46055</v>
      </c>
      <c r="E2546" t="s">
        <v>2468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1257</v>
      </c>
      <c r="K2546" t="s">
        <v>2076</v>
      </c>
      <c r="L2546">
        <v>84347</v>
      </c>
      <c r="M2546" t="s">
        <v>1150</v>
      </c>
      <c r="O2546" t="s">
        <v>11</v>
      </c>
      <c r="P2546">
        <v>5403</v>
      </c>
      <c r="Q2546">
        <v>8</v>
      </c>
      <c r="R2546">
        <v>59.98</v>
      </c>
      <c r="S2546">
        <v>479.84</v>
      </c>
      <c r="T2546">
        <v>416</v>
      </c>
      <c r="U2546">
        <v>13.3</v>
      </c>
      <c r="V2546" t="str">
        <f>VLOOKUP(L2546,'[2]tabela de preços'!$A:$D,4,0)</f>
        <v>BRASILUX</v>
      </c>
      <c r="W2546" t="str">
        <f>VLOOKUP(L2546,'[2]tabela de preços'!$A:$F,6,0)</f>
        <v>ESMALTES</v>
      </c>
      <c r="X2546" t="str">
        <f>VLOOKUP(L2546,'[2]tabela de preços'!$A:$G,7,0)</f>
        <v>INDUSTRIAL</v>
      </c>
    </row>
    <row r="2547" spans="1:24" x14ac:dyDescent="0.3">
      <c r="A2547" t="s">
        <v>2469</v>
      </c>
      <c r="C2547" t="s">
        <v>2470</v>
      </c>
      <c r="D2547" s="1">
        <v>46055</v>
      </c>
      <c r="E2547" t="s">
        <v>2471</v>
      </c>
      <c r="F2547">
        <v>9</v>
      </c>
      <c r="G2547">
        <v>145</v>
      </c>
      <c r="H2547" t="str">
        <f>VLOOKUP(G2547,[1]OPERADORES!$A:$B,2,0)</f>
        <v xml:space="preserve">FABRICIA </v>
      </c>
      <c r="I2547" t="s">
        <v>244</v>
      </c>
      <c r="J2547" t="s">
        <v>967</v>
      </c>
      <c r="K2547" t="s">
        <v>2472</v>
      </c>
      <c r="L2547">
        <v>84114</v>
      </c>
      <c r="M2547" t="s">
        <v>292</v>
      </c>
      <c r="O2547" t="s">
        <v>11</v>
      </c>
      <c r="P2547">
        <v>6403</v>
      </c>
      <c r="Q2547">
        <v>2</v>
      </c>
      <c r="R2547">
        <v>153.99</v>
      </c>
      <c r="S2547">
        <v>307.98</v>
      </c>
      <c r="T2547">
        <v>233.76</v>
      </c>
      <c r="U2547">
        <v>24.1</v>
      </c>
      <c r="V2547" t="str">
        <f>VLOOKUP(L2547,'[2]tabela de preços'!$A:$D,4,0)</f>
        <v>BRASILUX</v>
      </c>
      <c r="W2547" t="str">
        <f>VLOOKUP(L2547,'[2]tabela de preços'!$A:$F,6,0)</f>
        <v>EPOXI</v>
      </c>
      <c r="X2547" t="str">
        <f>VLOOKUP(L2547,'[2]tabela de preços'!$A:$G,7,0)</f>
        <v>INDUSTRIAL</v>
      </c>
    </row>
    <row r="2548" spans="1:24" x14ac:dyDescent="0.3">
      <c r="A2548" t="s">
        <v>2469</v>
      </c>
      <c r="C2548" t="s">
        <v>2470</v>
      </c>
      <c r="D2548" s="1">
        <v>46055</v>
      </c>
      <c r="E2548" t="s">
        <v>2471</v>
      </c>
      <c r="F2548">
        <v>9</v>
      </c>
      <c r="G2548">
        <v>145</v>
      </c>
      <c r="H2548" t="str">
        <f>VLOOKUP(G2548,[1]OPERADORES!$A:$B,2,0)</f>
        <v xml:space="preserve">FABRICIA </v>
      </c>
      <c r="I2548" t="s">
        <v>244</v>
      </c>
      <c r="J2548" t="s">
        <v>967</v>
      </c>
      <c r="K2548" t="s">
        <v>2472</v>
      </c>
      <c r="L2548">
        <v>84116</v>
      </c>
      <c r="M2548" t="s">
        <v>2417</v>
      </c>
      <c r="O2548" t="s">
        <v>11</v>
      </c>
      <c r="P2548">
        <v>6403</v>
      </c>
      <c r="Q2548">
        <v>2</v>
      </c>
      <c r="R2548">
        <v>153.99</v>
      </c>
      <c r="S2548">
        <v>307.98</v>
      </c>
      <c r="T2548">
        <v>233.76</v>
      </c>
      <c r="U2548">
        <v>24.1</v>
      </c>
      <c r="V2548" t="str">
        <f>VLOOKUP(L2548,'[2]tabela de preços'!$A:$D,4,0)</f>
        <v>BRASILUX</v>
      </c>
      <c r="W2548" t="str">
        <f>VLOOKUP(L2548,'[2]tabela de preços'!$A:$F,6,0)</f>
        <v>EPOXI</v>
      </c>
      <c r="X2548" t="str">
        <f>VLOOKUP(L2548,'[2]tabela de preços'!$A:$G,7,0)</f>
        <v>INDUSTRIAL</v>
      </c>
    </row>
    <row r="2549" spans="1:24" x14ac:dyDescent="0.3">
      <c r="A2549" t="s">
        <v>2164</v>
      </c>
      <c r="C2549" t="s">
        <v>2473</v>
      </c>
      <c r="D2549" s="1">
        <v>46055</v>
      </c>
      <c r="E2549" t="s">
        <v>2474</v>
      </c>
      <c r="F2549">
        <v>9</v>
      </c>
      <c r="G2549">
        <v>236</v>
      </c>
      <c r="H2549" t="str">
        <f>VLOOKUP(G2549,[1]OPERADORES!$A:$B,2,0)</f>
        <v>DANIEL</v>
      </c>
      <c r="I2549" t="s">
        <v>21</v>
      </c>
      <c r="J2549" t="s">
        <v>2167</v>
      </c>
      <c r="K2549" t="s">
        <v>2168</v>
      </c>
      <c r="L2549">
        <v>83992</v>
      </c>
      <c r="M2549" t="s">
        <v>1038</v>
      </c>
      <c r="O2549" t="s">
        <v>11</v>
      </c>
      <c r="P2549">
        <v>5102</v>
      </c>
      <c r="Q2549">
        <v>150</v>
      </c>
      <c r="R2549">
        <v>2.84</v>
      </c>
      <c r="S2549">
        <v>426</v>
      </c>
      <c r="T2549">
        <v>274.5</v>
      </c>
      <c r="U2549">
        <v>35.56</v>
      </c>
      <c r="V2549" t="str">
        <f>VLOOKUP(L2549,'[2]tabela de preços'!$A:$D,4,0)</f>
        <v>3M</v>
      </c>
      <c r="W2549" t="str">
        <f>VLOOKUP(L2549,'[2]tabela de preços'!$A:$F,6,0)</f>
        <v>LIXA FERRO</v>
      </c>
      <c r="X2549" t="str">
        <f>VLOOKUP(L2549,'[2]tabela de preços'!$A:$G,7,0)</f>
        <v>IMOBILIÁRIO</v>
      </c>
    </row>
    <row r="2550" spans="1:24" x14ac:dyDescent="0.3">
      <c r="A2550" t="s">
        <v>186</v>
      </c>
      <c r="C2550" t="s">
        <v>2478</v>
      </c>
      <c r="D2550" s="1">
        <v>46056</v>
      </c>
      <c r="E2550" t="s">
        <v>2479</v>
      </c>
      <c r="F2550">
        <v>9</v>
      </c>
      <c r="G2550">
        <v>236</v>
      </c>
      <c r="H2550" t="str">
        <f>VLOOKUP(G2550,[1]OPERADORES!$A:$B,2,0)</f>
        <v>DANIEL</v>
      </c>
      <c r="I2550" t="s">
        <v>21</v>
      </c>
      <c r="J2550" t="s">
        <v>189</v>
      </c>
      <c r="K2550" t="s">
        <v>190</v>
      </c>
      <c r="L2550">
        <v>85635</v>
      </c>
      <c r="M2550" t="s">
        <v>674</v>
      </c>
      <c r="O2550" t="s">
        <v>11</v>
      </c>
      <c r="P2550">
        <v>5102</v>
      </c>
      <c r="Q2550">
        <v>1</v>
      </c>
      <c r="R2550">
        <v>6.2</v>
      </c>
      <c r="S2550">
        <v>6.2</v>
      </c>
      <c r="T2550">
        <v>4</v>
      </c>
      <c r="U2550">
        <v>35.479999999999997</v>
      </c>
      <c r="V2550" t="str">
        <f>VLOOKUP(L2550,'[2]tabela de preços'!$A:$D,4,0)</f>
        <v>UNIPEGA</v>
      </c>
      <c r="W2550" t="str">
        <f>VLOOKUP(L2550,'[2]tabela de preços'!$A:$F,6,0)</f>
        <v>DESENGRIPANTE</v>
      </c>
      <c r="X2550" t="str">
        <f>VLOOKUP(L2550,'[2]tabela de preços'!$A:$G,7,0)</f>
        <v>AUTOMOTIVO</v>
      </c>
    </row>
    <row r="2551" spans="1:24" x14ac:dyDescent="0.3">
      <c r="A2551" t="s">
        <v>186</v>
      </c>
      <c r="C2551" t="s">
        <v>2478</v>
      </c>
      <c r="D2551" s="1">
        <v>46056</v>
      </c>
      <c r="E2551" t="s">
        <v>2479</v>
      </c>
      <c r="F2551">
        <v>9</v>
      </c>
      <c r="G2551">
        <v>236</v>
      </c>
      <c r="H2551" t="str">
        <f>VLOOKUP(G2551,[1]OPERADORES!$A:$B,2,0)</f>
        <v>DANIEL</v>
      </c>
      <c r="I2551" t="s">
        <v>21</v>
      </c>
      <c r="J2551" t="s">
        <v>189</v>
      </c>
      <c r="K2551" t="s">
        <v>190</v>
      </c>
      <c r="L2551">
        <v>22684</v>
      </c>
      <c r="M2551" t="s">
        <v>73</v>
      </c>
      <c r="O2551" t="s">
        <v>11</v>
      </c>
      <c r="P2551">
        <v>5102</v>
      </c>
      <c r="Q2551">
        <v>20</v>
      </c>
      <c r="R2551">
        <v>3.65</v>
      </c>
      <c r="S2551">
        <v>73</v>
      </c>
      <c r="T2551">
        <v>61.6</v>
      </c>
      <c r="U2551">
        <v>15.62</v>
      </c>
      <c r="V2551" t="str">
        <f>VLOOKUP(L2551,'[2]tabela de preços'!$A:$D,4,0)</f>
        <v>3M</v>
      </c>
      <c r="W2551" t="str">
        <f>VLOOKUP(L2551,'[2]tabela de preços'!$A:$F,6,0)</f>
        <v>FITA AUTOMOTIVA</v>
      </c>
      <c r="X2551" t="str">
        <f>VLOOKUP(L2551,'[2]tabela de preços'!$A:$G,7,0)</f>
        <v>AUTOMOTIVO</v>
      </c>
    </row>
    <row r="2552" spans="1:24" x14ac:dyDescent="0.3">
      <c r="A2552" t="s">
        <v>186</v>
      </c>
      <c r="C2552" t="s">
        <v>2478</v>
      </c>
      <c r="D2552" s="1">
        <v>46056</v>
      </c>
      <c r="E2552" t="s">
        <v>2479</v>
      </c>
      <c r="F2552">
        <v>9</v>
      </c>
      <c r="G2552">
        <v>236</v>
      </c>
      <c r="H2552" t="str">
        <f>VLOOKUP(G2552,[1]OPERADORES!$A:$B,2,0)</f>
        <v>DANIEL</v>
      </c>
      <c r="I2552" t="s">
        <v>21</v>
      </c>
      <c r="J2552" t="s">
        <v>189</v>
      </c>
      <c r="K2552" t="s">
        <v>190</v>
      </c>
      <c r="L2552">
        <v>85409</v>
      </c>
      <c r="M2552" t="s">
        <v>201</v>
      </c>
      <c r="O2552" t="s">
        <v>11</v>
      </c>
      <c r="P2552">
        <v>5403</v>
      </c>
      <c r="Q2552">
        <v>2</v>
      </c>
      <c r="R2552">
        <v>28.9</v>
      </c>
      <c r="S2552">
        <v>57.8</v>
      </c>
      <c r="T2552">
        <v>46.22</v>
      </c>
      <c r="U2552">
        <v>20.03</v>
      </c>
      <c r="V2552" t="str">
        <f>VLOOKUP(L2552,'[2]tabela de preços'!$A:$D,4,0)</f>
        <v>WANDA</v>
      </c>
      <c r="W2552" t="str">
        <f>VLOOKUP(L2552,'[2]tabela de preços'!$A:$F,6,0)</f>
        <v>PRIMER AUTOMOTIVO</v>
      </c>
      <c r="X2552" t="str">
        <f>VLOOKUP(L2552,'[2]tabela de preços'!$A:$G,7,0)</f>
        <v>AUTOMOTIVO</v>
      </c>
    </row>
    <row r="2553" spans="1:24" x14ac:dyDescent="0.3">
      <c r="A2553" t="s">
        <v>186</v>
      </c>
      <c r="C2553" t="s">
        <v>2478</v>
      </c>
      <c r="D2553" s="1">
        <v>46056</v>
      </c>
      <c r="E2553" t="s">
        <v>2479</v>
      </c>
      <c r="F2553">
        <v>9</v>
      </c>
      <c r="G2553">
        <v>236</v>
      </c>
      <c r="H2553" t="str">
        <f>VLOOKUP(G2553,[1]OPERADORES!$A:$B,2,0)</f>
        <v>DANIEL</v>
      </c>
      <c r="I2553" t="s">
        <v>21</v>
      </c>
      <c r="J2553" t="s">
        <v>189</v>
      </c>
      <c r="K2553" t="s">
        <v>190</v>
      </c>
      <c r="L2553">
        <v>13</v>
      </c>
      <c r="M2553" t="s">
        <v>152</v>
      </c>
      <c r="O2553" t="s">
        <v>11</v>
      </c>
      <c r="P2553">
        <v>5102</v>
      </c>
      <c r="Q2553">
        <v>5</v>
      </c>
      <c r="R2553">
        <v>5.79</v>
      </c>
      <c r="S2553">
        <v>28.95</v>
      </c>
      <c r="T2553">
        <v>20.8</v>
      </c>
      <c r="U2553">
        <v>28.15</v>
      </c>
      <c r="V2553" t="str">
        <f>VLOOKUP(L2553,'[2]tabela de preços'!$A:$D,4,0)</f>
        <v>3M</v>
      </c>
      <c r="W2553" t="str">
        <f>VLOOKUP(L2553,'[2]tabela de preços'!$A:$F,6,0)</f>
        <v>LIXA DÁGUA</v>
      </c>
      <c r="X2553" t="str">
        <f>VLOOKUP(L2553,'[2]tabela de preços'!$A:$G,7,0)</f>
        <v>AUTOMOTIVO</v>
      </c>
    </row>
    <row r="2554" spans="1:24" x14ac:dyDescent="0.3">
      <c r="A2554" t="s">
        <v>186</v>
      </c>
      <c r="C2554" t="s">
        <v>2478</v>
      </c>
      <c r="D2554" s="1">
        <v>46056</v>
      </c>
      <c r="E2554" t="s">
        <v>2479</v>
      </c>
      <c r="F2554">
        <v>9</v>
      </c>
      <c r="G2554">
        <v>236</v>
      </c>
      <c r="H2554" t="str">
        <f>VLOOKUP(G2554,[1]OPERADORES!$A:$B,2,0)</f>
        <v>DANIEL</v>
      </c>
      <c r="I2554" t="s">
        <v>21</v>
      </c>
      <c r="J2554" t="s">
        <v>189</v>
      </c>
      <c r="K2554" t="s">
        <v>190</v>
      </c>
      <c r="L2554">
        <v>10238</v>
      </c>
      <c r="M2554" t="s">
        <v>79</v>
      </c>
      <c r="O2554" t="s">
        <v>11</v>
      </c>
      <c r="P2554">
        <v>5102</v>
      </c>
      <c r="Q2554">
        <v>10</v>
      </c>
      <c r="R2554">
        <v>2.79</v>
      </c>
      <c r="S2554">
        <v>27.9</v>
      </c>
      <c r="T2554">
        <v>22.4</v>
      </c>
      <c r="U2554">
        <v>19.71</v>
      </c>
      <c r="V2554" t="str">
        <f>VLOOKUP(L2554,'[2]tabela de preços'!$A:$D,4,0)</f>
        <v>NORTON</v>
      </c>
      <c r="W2554" t="str">
        <f>VLOOKUP(L2554,'[2]tabela de preços'!$A:$F,6,0)</f>
        <v xml:space="preserve">DISCOS / LIXAS / ABRASIVOS </v>
      </c>
      <c r="X2554" t="str">
        <f>VLOOKUP(L2554,'[2]tabela de preços'!$A:$G,7,0)</f>
        <v>AUTOMOTIVO</v>
      </c>
    </row>
    <row r="2555" spans="1:24" x14ac:dyDescent="0.3">
      <c r="A2555" t="s">
        <v>186</v>
      </c>
      <c r="C2555" t="s">
        <v>2478</v>
      </c>
      <c r="D2555" s="1">
        <v>46056</v>
      </c>
      <c r="E2555" t="s">
        <v>2479</v>
      </c>
      <c r="F2555">
        <v>9</v>
      </c>
      <c r="G2555">
        <v>236</v>
      </c>
      <c r="H2555" t="str">
        <f>VLOOKUP(G2555,[1]OPERADORES!$A:$B,2,0)</f>
        <v>DANIEL</v>
      </c>
      <c r="I2555" t="s">
        <v>21</v>
      </c>
      <c r="J2555" t="s">
        <v>189</v>
      </c>
      <c r="K2555" t="s">
        <v>190</v>
      </c>
      <c r="L2555">
        <v>10242</v>
      </c>
      <c r="M2555" t="s">
        <v>82</v>
      </c>
      <c r="O2555" t="s">
        <v>11</v>
      </c>
      <c r="P2555">
        <v>5102</v>
      </c>
      <c r="Q2555">
        <v>10</v>
      </c>
      <c r="R2555">
        <v>2.79</v>
      </c>
      <c r="S2555">
        <v>27.9</v>
      </c>
      <c r="T2555">
        <v>22.4</v>
      </c>
      <c r="U2555">
        <v>19.71</v>
      </c>
      <c r="V2555" t="str">
        <f>VLOOKUP(L2555,'[2]tabela de preços'!$A:$D,4,0)</f>
        <v>NORTON</v>
      </c>
      <c r="W2555" t="str">
        <f>VLOOKUP(L2555,'[2]tabela de preços'!$A:$F,6,0)</f>
        <v xml:space="preserve">DISCOS / LIXAS / ABRASIVOS </v>
      </c>
      <c r="X2555" t="str">
        <f>VLOOKUP(L2555,'[2]tabela de preços'!$A:$G,7,0)</f>
        <v>AUTOMOTIVO</v>
      </c>
    </row>
    <row r="2556" spans="1:24" x14ac:dyDescent="0.3">
      <c r="A2556" t="s">
        <v>186</v>
      </c>
      <c r="C2556" t="s">
        <v>2478</v>
      </c>
      <c r="D2556" s="1">
        <v>46056</v>
      </c>
      <c r="E2556" t="s">
        <v>2479</v>
      </c>
      <c r="F2556">
        <v>9</v>
      </c>
      <c r="G2556">
        <v>236</v>
      </c>
      <c r="H2556" t="str">
        <f>VLOOKUP(G2556,[1]OPERADORES!$A:$B,2,0)</f>
        <v>DANIEL</v>
      </c>
      <c r="I2556" t="s">
        <v>21</v>
      </c>
      <c r="J2556" t="s">
        <v>189</v>
      </c>
      <c r="K2556" t="s">
        <v>190</v>
      </c>
      <c r="L2556">
        <v>10243</v>
      </c>
      <c r="M2556" t="s">
        <v>83</v>
      </c>
      <c r="O2556" t="s">
        <v>11</v>
      </c>
      <c r="P2556">
        <v>5102</v>
      </c>
      <c r="Q2556">
        <v>10</v>
      </c>
      <c r="R2556">
        <v>2.79</v>
      </c>
      <c r="S2556">
        <v>27.9</v>
      </c>
      <c r="T2556">
        <v>19.3</v>
      </c>
      <c r="U2556">
        <v>30.82</v>
      </c>
      <c r="V2556" t="str">
        <f>VLOOKUP(L2556,'[2]tabela de preços'!$A:$D,4,0)</f>
        <v>NORTON</v>
      </c>
      <c r="W2556" t="str">
        <f>VLOOKUP(L2556,'[2]tabela de preços'!$A:$F,6,0)</f>
        <v xml:space="preserve">DISCOS / LIXAS / ABRASIVOS </v>
      </c>
      <c r="X2556" t="str">
        <f>VLOOKUP(L2556,'[2]tabela de preços'!$A:$G,7,0)</f>
        <v>AUTOMOTIVO</v>
      </c>
    </row>
    <row r="2557" spans="1:24" x14ac:dyDescent="0.3">
      <c r="A2557" t="s">
        <v>186</v>
      </c>
      <c r="C2557" t="s">
        <v>2478</v>
      </c>
      <c r="D2557" s="1">
        <v>46056</v>
      </c>
      <c r="E2557" t="s">
        <v>2479</v>
      </c>
      <c r="F2557">
        <v>9</v>
      </c>
      <c r="G2557">
        <v>236</v>
      </c>
      <c r="H2557" t="str">
        <f>VLOOKUP(G2557,[1]OPERADORES!$A:$B,2,0)</f>
        <v>DANIEL</v>
      </c>
      <c r="I2557" t="s">
        <v>21</v>
      </c>
      <c r="J2557" t="s">
        <v>189</v>
      </c>
      <c r="K2557" t="s">
        <v>190</v>
      </c>
      <c r="L2557">
        <v>10245</v>
      </c>
      <c r="M2557" t="s">
        <v>195</v>
      </c>
      <c r="O2557" t="s">
        <v>11</v>
      </c>
      <c r="P2557">
        <v>5102</v>
      </c>
      <c r="Q2557">
        <v>10</v>
      </c>
      <c r="R2557">
        <v>2.79</v>
      </c>
      <c r="S2557">
        <v>27.9</v>
      </c>
      <c r="T2557">
        <v>19.3</v>
      </c>
      <c r="U2557">
        <v>30.82</v>
      </c>
      <c r="V2557" t="str">
        <f>VLOOKUP(L2557,'[2]tabela de preços'!$A:$D,4,0)</f>
        <v>NORTON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186</v>
      </c>
      <c r="C2558" t="s">
        <v>2478</v>
      </c>
      <c r="D2558" s="1">
        <v>46056</v>
      </c>
      <c r="E2558" t="s">
        <v>2479</v>
      </c>
      <c r="F2558">
        <v>9</v>
      </c>
      <c r="G2558">
        <v>236</v>
      </c>
      <c r="H2558" t="str">
        <f>VLOOKUP(G2558,[1]OPERADORES!$A:$B,2,0)</f>
        <v>DANIEL</v>
      </c>
      <c r="I2558" t="s">
        <v>21</v>
      </c>
      <c r="J2558" t="s">
        <v>189</v>
      </c>
      <c r="K2558" t="s">
        <v>190</v>
      </c>
      <c r="L2558">
        <v>21078</v>
      </c>
      <c r="M2558" t="s">
        <v>141</v>
      </c>
      <c r="O2558" t="s">
        <v>11</v>
      </c>
      <c r="P2558">
        <v>5102</v>
      </c>
      <c r="Q2558">
        <v>2</v>
      </c>
      <c r="R2558">
        <v>22.89</v>
      </c>
      <c r="S2558">
        <v>45.78</v>
      </c>
      <c r="T2558">
        <v>37.32</v>
      </c>
      <c r="U2558">
        <v>18.48</v>
      </c>
      <c r="V2558" t="str">
        <f>VLOOKUP(L2558,'[2]tabela de preços'!$A:$D,4,0)</f>
        <v>SHERWIN WILLIAMS</v>
      </c>
      <c r="W2558" t="str">
        <f>VLOOKUP(L2558,'[2]tabela de preços'!$A:$F,6,0)</f>
        <v>MASSA POLIÉSTER</v>
      </c>
      <c r="X2558" t="str">
        <f>VLOOKUP(L2558,'[2]tabela de preços'!$A:$G,7,0)</f>
        <v>AUTOMOTIVO</v>
      </c>
    </row>
    <row r="2559" spans="1:24" x14ac:dyDescent="0.3">
      <c r="A2559" t="s">
        <v>186</v>
      </c>
      <c r="C2559" t="s">
        <v>2478</v>
      </c>
      <c r="D2559" s="1">
        <v>46056</v>
      </c>
      <c r="E2559" t="s">
        <v>2479</v>
      </c>
      <c r="F2559">
        <v>9</v>
      </c>
      <c r="G2559">
        <v>236</v>
      </c>
      <c r="H2559" t="str">
        <f>VLOOKUP(G2559,[1]OPERADORES!$A:$B,2,0)</f>
        <v>DANIEL</v>
      </c>
      <c r="I2559" t="s">
        <v>21</v>
      </c>
      <c r="J2559" t="s">
        <v>189</v>
      </c>
      <c r="K2559" t="s">
        <v>190</v>
      </c>
      <c r="L2559">
        <v>87043</v>
      </c>
      <c r="M2559" t="s">
        <v>217</v>
      </c>
      <c r="O2559" t="s">
        <v>11</v>
      </c>
      <c r="P2559">
        <v>5102</v>
      </c>
      <c r="Q2559">
        <v>3</v>
      </c>
      <c r="R2559">
        <v>21.95</v>
      </c>
      <c r="S2559">
        <v>65.849999999999994</v>
      </c>
      <c r="T2559">
        <v>54.06</v>
      </c>
      <c r="U2559">
        <v>17.899999999999999</v>
      </c>
      <c r="V2559" t="str">
        <f>VLOOKUP(L2559,'[2]tabela de preços'!$A:$D,4,0)</f>
        <v>ROBERLO</v>
      </c>
      <c r="W2559" t="str">
        <f>VLOOKUP(L2559,'[2]tabela de preços'!$A:$F,6,0)</f>
        <v>MASSA POLIÉSTER</v>
      </c>
      <c r="X2559" t="str">
        <f>VLOOKUP(L2559,'[2]tabela de preços'!$A:$G,7,0)</f>
        <v>AUTOMOTIVO</v>
      </c>
    </row>
    <row r="2560" spans="1:24" x14ac:dyDescent="0.3">
      <c r="A2560" t="s">
        <v>186</v>
      </c>
      <c r="C2560" t="s">
        <v>2478</v>
      </c>
      <c r="D2560" s="1">
        <v>46056</v>
      </c>
      <c r="E2560" t="s">
        <v>2479</v>
      </c>
      <c r="F2560">
        <v>9</v>
      </c>
      <c r="G2560">
        <v>236</v>
      </c>
      <c r="H2560" t="str">
        <f>VLOOKUP(G2560,[1]OPERADORES!$A:$B,2,0)</f>
        <v>DANIEL</v>
      </c>
      <c r="I2560" t="s">
        <v>21</v>
      </c>
      <c r="J2560" t="s">
        <v>189</v>
      </c>
      <c r="K2560" t="s">
        <v>190</v>
      </c>
      <c r="L2560">
        <v>85189</v>
      </c>
      <c r="M2560" t="s">
        <v>197</v>
      </c>
      <c r="O2560" t="s">
        <v>11</v>
      </c>
      <c r="P2560">
        <v>5102</v>
      </c>
      <c r="Q2560">
        <v>1</v>
      </c>
      <c r="R2560">
        <v>177.9</v>
      </c>
      <c r="S2560">
        <v>177.9</v>
      </c>
      <c r="T2560">
        <v>138.15</v>
      </c>
      <c r="U2560">
        <v>22.34</v>
      </c>
      <c r="V2560" t="str">
        <f>VLOOKUP(L2560,'[2]tabela de preços'!$A:$D,4,0)</f>
        <v>PDR</v>
      </c>
      <c r="W2560" t="str">
        <f>VLOOKUP(L2560,'[2]tabela de preços'!$A:$F,6,0)</f>
        <v>PISTOLAS</v>
      </c>
      <c r="X2560" t="str">
        <f>VLOOKUP(L2560,'[2]tabela de preços'!$A:$G,7,0)</f>
        <v>AUTOMOTIVO</v>
      </c>
    </row>
    <row r="2561" spans="1:24" x14ac:dyDescent="0.3">
      <c r="A2561" t="s">
        <v>186</v>
      </c>
      <c r="C2561" t="s">
        <v>2478</v>
      </c>
      <c r="D2561" s="1">
        <v>46056</v>
      </c>
      <c r="E2561" t="s">
        <v>2479</v>
      </c>
      <c r="F2561">
        <v>9</v>
      </c>
      <c r="G2561">
        <v>236</v>
      </c>
      <c r="H2561" t="str">
        <f>VLOOKUP(G2561,[1]OPERADORES!$A:$B,2,0)</f>
        <v>DANIEL</v>
      </c>
      <c r="I2561" t="s">
        <v>21</v>
      </c>
      <c r="J2561" t="s">
        <v>189</v>
      </c>
      <c r="K2561" t="s">
        <v>190</v>
      </c>
      <c r="L2561">
        <v>20414</v>
      </c>
      <c r="M2561" t="s">
        <v>112</v>
      </c>
      <c r="O2561" t="s">
        <v>11</v>
      </c>
      <c r="P2561">
        <v>5102</v>
      </c>
      <c r="Q2561">
        <v>2</v>
      </c>
      <c r="R2561">
        <v>21.89</v>
      </c>
      <c r="S2561">
        <v>43.78</v>
      </c>
      <c r="T2561">
        <v>36</v>
      </c>
      <c r="U2561">
        <v>17.77</v>
      </c>
      <c r="V2561" t="str">
        <f>VLOOKUP(L2561,'[2]tabela de preços'!$A:$D,4,0)</f>
        <v>SHERWIN WILLIAMS</v>
      </c>
      <c r="W2561" t="str">
        <f>VLOOKUP(L2561,'[2]tabela de preços'!$A:$F,6,0)</f>
        <v>DILUENTE</v>
      </c>
      <c r="X2561" t="str">
        <f>VLOOKUP(L2561,'[2]tabela de preços'!$A:$G,7,0)</f>
        <v>AUTOMOTIVO</v>
      </c>
    </row>
    <row r="2562" spans="1:24" x14ac:dyDescent="0.3">
      <c r="A2562" t="s">
        <v>528</v>
      </c>
      <c r="C2562" t="s">
        <v>2480</v>
      </c>
      <c r="D2562" s="1">
        <v>46056</v>
      </c>
      <c r="E2562" t="s">
        <v>2481</v>
      </c>
      <c r="F2562">
        <v>9</v>
      </c>
      <c r="G2562">
        <v>231</v>
      </c>
      <c r="H2562" t="str">
        <f>VLOOKUP(G2562,[1]OPERADORES!$A:$B,2,0)</f>
        <v>EDIJANE</v>
      </c>
      <c r="I2562" t="s">
        <v>21</v>
      </c>
      <c r="J2562" t="s">
        <v>531</v>
      </c>
      <c r="K2562" t="s">
        <v>532</v>
      </c>
      <c r="L2562">
        <v>85316</v>
      </c>
      <c r="M2562" t="s">
        <v>365</v>
      </c>
      <c r="O2562" t="s">
        <v>11</v>
      </c>
      <c r="P2562">
        <v>5102</v>
      </c>
      <c r="Q2562">
        <v>1</v>
      </c>
      <c r="R2562">
        <v>668</v>
      </c>
      <c r="S2562">
        <v>668</v>
      </c>
      <c r="T2562">
        <v>478.31</v>
      </c>
      <c r="U2562">
        <v>28.4</v>
      </c>
      <c r="V2562" t="str">
        <f>VLOOKUP(L2562,'[2]tabela de preços'!$A:$D,4,0)</f>
        <v>BRASILUX</v>
      </c>
      <c r="W2562" t="str">
        <f>VLOOKUP(L2562,'[2]tabela de preços'!$A:$F,6,0)</f>
        <v>TINTA EM PÓ</v>
      </c>
      <c r="X2562" t="str">
        <f>VLOOKUP(L2562,'[2]tabela de preços'!$A:$G,7,0)</f>
        <v>INDUSTRIAL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85693</v>
      </c>
      <c r="M2563" t="s">
        <v>526</v>
      </c>
      <c r="O2563" t="s">
        <v>11</v>
      </c>
      <c r="P2563">
        <v>5102</v>
      </c>
      <c r="Q2563">
        <v>12</v>
      </c>
      <c r="R2563">
        <v>7.89</v>
      </c>
      <c r="S2563">
        <v>94.68</v>
      </c>
      <c r="T2563">
        <v>78.12</v>
      </c>
      <c r="U2563">
        <v>17.489999999999998</v>
      </c>
      <c r="V2563" t="str">
        <f>VLOOKUP(L2563,'[2]tabela de preços'!$A:$D,4,0)</f>
        <v>UNIPEGA</v>
      </c>
      <c r="W2563" t="str">
        <f>VLOOKUP(L2563,'[2]tabela de preços'!$A:$F,6,0)</f>
        <v>PU 40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85691</v>
      </c>
      <c r="M2564" t="s">
        <v>1231</v>
      </c>
      <c r="O2564" t="s">
        <v>11</v>
      </c>
      <c r="P2564">
        <v>5102</v>
      </c>
      <c r="Q2564">
        <v>12</v>
      </c>
      <c r="R2564">
        <v>14.81</v>
      </c>
      <c r="S2564">
        <v>177.72</v>
      </c>
      <c r="T2564">
        <v>134.88</v>
      </c>
      <c r="U2564">
        <v>24.11</v>
      </c>
      <c r="V2564" t="str">
        <f>VLOOKUP(L2564,'[2]tabela de preços'!$A:$D,4,0)</f>
        <v>UNIPEGA</v>
      </c>
      <c r="W2564" t="str">
        <f>VLOOKUP(L2564,'[2]tabela de preços'!$A:$F,6,0)</f>
        <v>COLA INST./ ADESIVOS COLANTES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23110</v>
      </c>
      <c r="M2565" t="s">
        <v>409</v>
      </c>
      <c r="O2565" t="s">
        <v>11</v>
      </c>
      <c r="P2565">
        <v>5102</v>
      </c>
      <c r="Q2565">
        <v>250</v>
      </c>
      <c r="R2565">
        <v>2.35</v>
      </c>
      <c r="S2565">
        <v>587.5</v>
      </c>
      <c r="T2565">
        <v>462.5</v>
      </c>
      <c r="U2565">
        <v>21.28</v>
      </c>
      <c r="V2565" t="str">
        <f>VLOOKUP(L2565,'[2]tabela de preços'!$A:$D,4,0)</f>
        <v>3M</v>
      </c>
      <c r="W2565" t="str">
        <f>VLOOKUP(L2565,'[2]tabela de preços'!$A:$F,6,0)</f>
        <v xml:space="preserve">DISCOS / LIXAS / ABRASIVOS 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23105</v>
      </c>
      <c r="M2566" t="s">
        <v>402</v>
      </c>
      <c r="O2566" t="s">
        <v>11</v>
      </c>
      <c r="P2566">
        <v>5102</v>
      </c>
      <c r="Q2566">
        <v>200</v>
      </c>
      <c r="R2566">
        <v>2.35</v>
      </c>
      <c r="S2566">
        <v>470</v>
      </c>
      <c r="T2566">
        <v>384</v>
      </c>
      <c r="U2566">
        <v>18.3</v>
      </c>
      <c r="V2566" t="str">
        <f>VLOOKUP(L2566,'[2]tabela de preços'!$A:$D,4,0)</f>
        <v>3M</v>
      </c>
      <c r="W2566" t="str">
        <f>VLOOKUP(L2566,'[2]tabela de preços'!$A:$F,6,0)</f>
        <v xml:space="preserve">DISCOS / LIXAS / ABRASIVOS 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23106</v>
      </c>
      <c r="M2567" t="s">
        <v>403</v>
      </c>
      <c r="O2567" t="s">
        <v>11</v>
      </c>
      <c r="P2567">
        <v>5102</v>
      </c>
      <c r="Q2567">
        <v>200</v>
      </c>
      <c r="R2567">
        <v>2.35</v>
      </c>
      <c r="S2567">
        <v>470</v>
      </c>
      <c r="T2567">
        <v>384</v>
      </c>
      <c r="U2567">
        <v>18.3</v>
      </c>
      <c r="V2567" t="str">
        <f>VLOOKUP(L2567,'[2]tabela de preços'!$A:$D,4,0)</f>
        <v>3M</v>
      </c>
      <c r="W2567" t="str">
        <f>VLOOKUP(L2567,'[2]tabela de preços'!$A:$F,6,0)</f>
        <v xml:space="preserve">DISCOS / LIXAS / ABRASIVOS 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23107</v>
      </c>
      <c r="M2568" t="s">
        <v>247</v>
      </c>
      <c r="O2568" t="s">
        <v>11</v>
      </c>
      <c r="P2568">
        <v>5102</v>
      </c>
      <c r="Q2568">
        <v>250</v>
      </c>
      <c r="R2568">
        <v>2.35</v>
      </c>
      <c r="S2568">
        <v>587.5</v>
      </c>
      <c r="T2568">
        <v>462.5</v>
      </c>
      <c r="U2568">
        <v>21.28</v>
      </c>
      <c r="V2568" t="str">
        <f>VLOOKUP(L2568,'[2]tabela de preços'!$A:$D,4,0)</f>
        <v>3M</v>
      </c>
      <c r="W2568" t="str">
        <f>VLOOKUP(L2568,'[2]tabela de preços'!$A:$F,6,0)</f>
        <v xml:space="preserve">DISCOS / LIXAS / ABRASIVOS 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23108</v>
      </c>
      <c r="M2569" t="s">
        <v>248</v>
      </c>
      <c r="O2569" t="s">
        <v>11</v>
      </c>
      <c r="P2569">
        <v>5102</v>
      </c>
      <c r="Q2569">
        <v>100</v>
      </c>
      <c r="R2569">
        <v>2.35</v>
      </c>
      <c r="S2569">
        <v>235</v>
      </c>
      <c r="T2569">
        <v>185</v>
      </c>
      <c r="U2569">
        <v>21.28</v>
      </c>
      <c r="V2569" t="str">
        <f>VLOOKUP(L2569,'[2]tabela de preços'!$A:$D,4,0)</f>
        <v>3M</v>
      </c>
      <c r="W2569" t="str">
        <f>VLOOKUP(L2569,'[2]tabela de preços'!$A:$F,6,0)</f>
        <v xml:space="preserve">DISCOS / LIXAS / ABRASIVOS 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24248</v>
      </c>
      <c r="M2570" t="s">
        <v>107</v>
      </c>
      <c r="O2570" t="s">
        <v>11</v>
      </c>
      <c r="P2570">
        <v>5102</v>
      </c>
      <c r="Q2570">
        <v>12</v>
      </c>
      <c r="R2570">
        <v>8</v>
      </c>
      <c r="S2570">
        <v>96</v>
      </c>
      <c r="T2570">
        <v>78</v>
      </c>
      <c r="U2570">
        <v>18.75</v>
      </c>
      <c r="V2570" t="str">
        <f>VLOOKUP(L2570,'[2]tabela de preços'!$A:$D,4,0)</f>
        <v>SHERWIN WILLIAMS</v>
      </c>
      <c r="W2570" t="str">
        <f>VLOOKUP(L2570,'[2]tabela de preços'!$A:$F,6,0)</f>
        <v>PRIMER AUTOMOTIVO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85670</v>
      </c>
      <c r="M2571" t="s">
        <v>981</v>
      </c>
      <c r="O2571" t="s">
        <v>11</v>
      </c>
      <c r="P2571">
        <v>5102</v>
      </c>
      <c r="Q2571">
        <v>4</v>
      </c>
      <c r="R2571">
        <v>12.2</v>
      </c>
      <c r="S2571">
        <v>48.8</v>
      </c>
      <c r="T2571">
        <v>37.04</v>
      </c>
      <c r="U2571">
        <v>24.1</v>
      </c>
      <c r="V2571" t="str">
        <f>VLOOKUP(L2571,'[2]tabela de preços'!$A:$D,4,0)</f>
        <v>UNIPEGA</v>
      </c>
      <c r="W2571" t="str">
        <f>VLOOKUP(L2571,'[2]tabela de preços'!$A:$F,6,0)</f>
        <v>ESPUMA EXPANSIVA</v>
      </c>
      <c r="X2571" t="str">
        <f>VLOOKUP(L2571,'[2]tabela de preços'!$A:$G,7,0)</f>
        <v>IMOBILIÁRIO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60</v>
      </c>
      <c r="M2572" t="s">
        <v>2484</v>
      </c>
      <c r="O2572" t="s">
        <v>11</v>
      </c>
      <c r="P2572">
        <v>5102</v>
      </c>
      <c r="Q2572">
        <v>100</v>
      </c>
      <c r="R2572">
        <v>1.53</v>
      </c>
      <c r="S2572">
        <v>153</v>
      </c>
      <c r="T2572">
        <v>99</v>
      </c>
      <c r="U2572">
        <v>35.29</v>
      </c>
      <c r="V2572" t="str">
        <f>VLOOKUP(L2572,'[2]tabela de preços'!$A:$D,4,0)</f>
        <v>3M</v>
      </c>
      <c r="W2572" t="str">
        <f>VLOOKUP(L2572,'[2]tabela de preços'!$A:$F,6,0)</f>
        <v>LIXA DÁGUA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61</v>
      </c>
      <c r="M2573" t="s">
        <v>2485</v>
      </c>
      <c r="O2573" t="s">
        <v>11</v>
      </c>
      <c r="P2573">
        <v>5102</v>
      </c>
      <c r="Q2573">
        <v>100</v>
      </c>
      <c r="R2573">
        <v>1.53</v>
      </c>
      <c r="S2573">
        <v>153</v>
      </c>
      <c r="T2573">
        <v>99</v>
      </c>
      <c r="U2573">
        <v>35.29</v>
      </c>
      <c r="V2573" t="str">
        <f>VLOOKUP(L2573,'[2]tabela de preços'!$A:$D,4,0)</f>
        <v>3M</v>
      </c>
      <c r="W2573" t="str">
        <f>VLOOKUP(L2573,'[2]tabela de preços'!$A:$F,6,0)</f>
        <v>LIXA DÁGUA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13</v>
      </c>
      <c r="M2574" t="s">
        <v>152</v>
      </c>
      <c r="O2574" t="s">
        <v>11</v>
      </c>
      <c r="P2574">
        <v>5102</v>
      </c>
      <c r="Q2574">
        <v>100</v>
      </c>
      <c r="R2574">
        <v>5.79</v>
      </c>
      <c r="S2574">
        <v>579</v>
      </c>
      <c r="T2574">
        <v>416</v>
      </c>
      <c r="U2574">
        <v>28.15</v>
      </c>
      <c r="V2574" t="str">
        <f>VLOOKUP(L2574,'[2]tabela de preços'!$A:$D,4,0)</f>
        <v>3M</v>
      </c>
      <c r="W2574" t="str">
        <f>VLOOKUP(L2574,'[2]tabela de preços'!$A:$F,6,0)</f>
        <v>LIXA DÁGUA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15</v>
      </c>
      <c r="M2575" t="s">
        <v>205</v>
      </c>
      <c r="O2575" t="s">
        <v>11</v>
      </c>
      <c r="P2575">
        <v>5102</v>
      </c>
      <c r="Q2575">
        <v>150</v>
      </c>
      <c r="R2575">
        <v>5.79</v>
      </c>
      <c r="S2575">
        <v>868.5</v>
      </c>
      <c r="T2575">
        <v>624</v>
      </c>
      <c r="U2575">
        <v>28.15</v>
      </c>
      <c r="V2575" t="str">
        <f>VLOOKUP(L2575,'[2]tabela de preços'!$A:$D,4,0)</f>
        <v>3M</v>
      </c>
      <c r="W2575" t="str">
        <f>VLOOKUP(L2575,'[2]tabela de preços'!$A:$F,6,0)</f>
        <v>LIXA DÁGUA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2482</v>
      </c>
      <c r="D2576" s="1">
        <v>46056</v>
      </c>
      <c r="E2576" t="s">
        <v>2483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54</v>
      </c>
      <c r="M2576" t="s">
        <v>2486</v>
      </c>
      <c r="O2576" t="s">
        <v>11</v>
      </c>
      <c r="P2576">
        <v>5102</v>
      </c>
      <c r="Q2576">
        <v>100</v>
      </c>
      <c r="R2576">
        <v>1.53</v>
      </c>
      <c r="S2576">
        <v>153</v>
      </c>
      <c r="T2576">
        <v>99</v>
      </c>
      <c r="U2576">
        <v>35.29</v>
      </c>
      <c r="V2576" t="str">
        <f>VLOOKUP(L2576,'[2]tabela de preços'!$A:$D,4,0)</f>
        <v>3M</v>
      </c>
      <c r="W2576" t="str">
        <f>VLOOKUP(L2576,'[2]tabela de preços'!$A:$F,6,0)</f>
        <v>LIXA DÁGUA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2482</v>
      </c>
      <c r="D2577" s="1">
        <v>46056</v>
      </c>
      <c r="E2577" t="s">
        <v>2483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55</v>
      </c>
      <c r="M2577" t="s">
        <v>1640</v>
      </c>
      <c r="O2577" t="s">
        <v>11</v>
      </c>
      <c r="P2577">
        <v>5102</v>
      </c>
      <c r="Q2577">
        <v>100</v>
      </c>
      <c r="R2577">
        <v>1.1299999999999999</v>
      </c>
      <c r="S2577">
        <v>113</v>
      </c>
      <c r="T2577">
        <v>73</v>
      </c>
      <c r="U2577">
        <v>35.4</v>
      </c>
      <c r="V2577" t="str">
        <f>VLOOKUP(L2577,'[2]tabela de preços'!$A:$D,4,0)</f>
        <v>3M</v>
      </c>
      <c r="W2577" t="str">
        <f>VLOOKUP(L2577,'[2]tabela de preços'!$A:$F,6,0)</f>
        <v>LIXA DÁGUA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2482</v>
      </c>
      <c r="D2578" s="1">
        <v>46056</v>
      </c>
      <c r="E2578" t="s">
        <v>2483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57</v>
      </c>
      <c r="M2578" t="s">
        <v>1089</v>
      </c>
      <c r="O2578" t="s">
        <v>11</v>
      </c>
      <c r="P2578">
        <v>5102</v>
      </c>
      <c r="Q2578">
        <v>100</v>
      </c>
      <c r="R2578">
        <v>1.1299999999999999</v>
      </c>
      <c r="S2578">
        <v>113</v>
      </c>
      <c r="T2578">
        <v>73</v>
      </c>
      <c r="U2578">
        <v>35.4</v>
      </c>
      <c r="V2578" t="str">
        <f>VLOOKUP(L2578,'[2]tabela de preços'!$A:$D,4,0)</f>
        <v>3M</v>
      </c>
      <c r="W2578" t="str">
        <f>VLOOKUP(L2578,'[2]tabela de preços'!$A:$F,6,0)</f>
        <v>LIXA DÁGUA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2482</v>
      </c>
      <c r="D2579" s="1">
        <v>46056</v>
      </c>
      <c r="E2579" t="s">
        <v>2483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21077</v>
      </c>
      <c r="M2579" t="s">
        <v>207</v>
      </c>
      <c r="O2579" t="s">
        <v>11</v>
      </c>
      <c r="P2579">
        <v>5102</v>
      </c>
      <c r="Q2579">
        <v>2</v>
      </c>
      <c r="R2579">
        <v>44.68</v>
      </c>
      <c r="S2579">
        <v>89.36</v>
      </c>
      <c r="T2579">
        <v>67.84</v>
      </c>
      <c r="U2579">
        <v>24.08</v>
      </c>
      <c r="V2579" t="str">
        <f>VLOOKUP(L2579,'[2]tabela de preços'!$A:$D,4,0)</f>
        <v>SHERWIN WILLIAMS</v>
      </c>
      <c r="W2579" t="str">
        <f>VLOOKUP(L2579,'[2]tabela de preços'!$A:$F,6,0)</f>
        <v>MASSA POLIÉSTER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2482</v>
      </c>
      <c r="D2580" s="1">
        <v>46056</v>
      </c>
      <c r="E2580" t="s">
        <v>2483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84658</v>
      </c>
      <c r="M2580" t="s">
        <v>100</v>
      </c>
      <c r="O2580" t="s">
        <v>11</v>
      </c>
      <c r="P2580">
        <v>5102</v>
      </c>
      <c r="Q2580">
        <v>1</v>
      </c>
      <c r="R2580">
        <v>40.840000000000003</v>
      </c>
      <c r="S2580">
        <v>40.840000000000003</v>
      </c>
      <c r="T2580">
        <v>31</v>
      </c>
      <c r="U2580">
        <v>24.09</v>
      </c>
      <c r="V2580" t="str">
        <f>VLOOKUP(L2580,'[2]tabela de preços'!$A:$D,4,0)</f>
        <v>ANJO</v>
      </c>
      <c r="W2580" t="str">
        <f>VLOOKUP(L2580,'[2]tabela de preços'!$A:$F,6,0)</f>
        <v>MASSA POLIÉSTER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2482</v>
      </c>
      <c r="D2581" s="1">
        <v>46056</v>
      </c>
      <c r="E2581" t="s">
        <v>2483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24247</v>
      </c>
      <c r="M2581" t="s">
        <v>160</v>
      </c>
      <c r="O2581" t="s">
        <v>11</v>
      </c>
      <c r="P2581">
        <v>5403</v>
      </c>
      <c r="Q2581">
        <v>12</v>
      </c>
      <c r="R2581">
        <v>21</v>
      </c>
      <c r="S2581">
        <v>252</v>
      </c>
      <c r="T2581">
        <v>202.44</v>
      </c>
      <c r="U2581">
        <v>19.670000000000002</v>
      </c>
      <c r="V2581" t="str">
        <f>VLOOKUP(L2581,'[2]tabela de preços'!$A:$D,4,0)</f>
        <v>SHERWIN WILLIAMS</v>
      </c>
      <c r="W2581" t="str">
        <f>VLOOKUP(L2581,'[2]tabela de preços'!$A:$F,6,0)</f>
        <v>PRIMER AUTOMOTIVO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2482</v>
      </c>
      <c r="D2582" s="1">
        <v>46056</v>
      </c>
      <c r="E2582" t="s">
        <v>2483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9997</v>
      </c>
      <c r="M2582" t="s">
        <v>2487</v>
      </c>
      <c r="O2582" t="s">
        <v>11</v>
      </c>
      <c r="P2582">
        <v>5102</v>
      </c>
      <c r="Q2582">
        <v>2</v>
      </c>
      <c r="R2582">
        <v>41.04</v>
      </c>
      <c r="S2582">
        <v>82.08</v>
      </c>
      <c r="T2582">
        <v>62.3</v>
      </c>
      <c r="U2582">
        <v>24.1</v>
      </c>
      <c r="V2582" t="str">
        <f>VLOOKUP(L2582,'[2]tabela de preços'!$A:$D,4,0)</f>
        <v>SIKKENS</v>
      </c>
      <c r="W2582" t="str">
        <f>VLOOKUP(L2582,'[2]tabela de preços'!$A:$F,6,0)</f>
        <v>DILUENTE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2482</v>
      </c>
      <c r="D2583" s="1">
        <v>46056</v>
      </c>
      <c r="E2583" t="s">
        <v>2483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84460</v>
      </c>
      <c r="M2583" t="s">
        <v>322</v>
      </c>
      <c r="O2583" t="s">
        <v>11</v>
      </c>
      <c r="P2583">
        <v>5102</v>
      </c>
      <c r="Q2583">
        <v>5</v>
      </c>
      <c r="R2583">
        <v>31.07</v>
      </c>
      <c r="S2583">
        <v>155.35</v>
      </c>
      <c r="T2583">
        <v>117.9</v>
      </c>
      <c r="U2583">
        <v>24.11</v>
      </c>
      <c r="V2583" t="str">
        <f>VLOOKUP(L2583,'[2]tabela de preços'!$A:$D,4,0)</f>
        <v>BRASILUX</v>
      </c>
      <c r="W2583" t="str">
        <f>VLOOKUP(L2583,'[2]tabela de preços'!$A:$F,6,0)</f>
        <v>VEDADORES / SELANTES</v>
      </c>
      <c r="X2583" t="str">
        <f>VLOOKUP(L2583,'[2]tabela de preços'!$A:$G,7,0)</f>
        <v>AUTOMOTIVO</v>
      </c>
    </row>
    <row r="2584" spans="1:24" x14ac:dyDescent="0.3">
      <c r="A2584" t="s">
        <v>2488</v>
      </c>
      <c r="B2584" t="s">
        <v>2489</v>
      </c>
      <c r="C2584" t="s">
        <v>2490</v>
      </c>
      <c r="D2584" s="1">
        <v>46056</v>
      </c>
      <c r="E2584" t="s">
        <v>2491</v>
      </c>
      <c r="F2584">
        <v>9</v>
      </c>
      <c r="G2584">
        <v>197</v>
      </c>
      <c r="H2584" t="str">
        <f>VLOOKUP(G2584,[1]OPERADORES!$A:$B,2,0)</f>
        <v xml:space="preserve">POLIANA LORRANE DE AMORIM </v>
      </c>
      <c r="I2584" t="s">
        <v>282</v>
      </c>
      <c r="J2584" t="s">
        <v>2492</v>
      </c>
      <c r="K2584" t="s">
        <v>2493</v>
      </c>
      <c r="L2584">
        <v>85135</v>
      </c>
      <c r="M2584" t="s">
        <v>2494</v>
      </c>
      <c r="O2584" t="s">
        <v>11</v>
      </c>
      <c r="P2584">
        <v>6403</v>
      </c>
      <c r="Q2584">
        <v>16</v>
      </c>
      <c r="R2584">
        <v>147.53</v>
      </c>
      <c r="S2584" s="2">
        <v>2360.48</v>
      </c>
      <c r="T2584" s="2">
        <v>1430.56</v>
      </c>
      <c r="U2584">
        <v>39.4</v>
      </c>
      <c r="V2584" t="str">
        <f>VLOOKUP(L2584,'[2]tabela de preços'!$A:$D,4,0)</f>
        <v>BRASILUX</v>
      </c>
      <c r="W2584" t="str">
        <f>VLOOKUP(L2584,'[2]tabela de preços'!$A:$F,6,0)</f>
        <v>TINTA DE LABORATÓRIO</v>
      </c>
      <c r="X2584" t="str">
        <f>VLOOKUP(L2584,'[2]tabela de preços'!$A:$G,7,0)</f>
        <v>AUTOMOTIVO</v>
      </c>
    </row>
    <row r="2585" spans="1:24" x14ac:dyDescent="0.3">
      <c r="A2585" t="s">
        <v>2488</v>
      </c>
      <c r="B2585" t="s">
        <v>2489</v>
      </c>
      <c r="C2585" t="s">
        <v>2490</v>
      </c>
      <c r="D2585" s="1">
        <v>46056</v>
      </c>
      <c r="E2585" t="s">
        <v>2491</v>
      </c>
      <c r="F2585">
        <v>9</v>
      </c>
      <c r="G2585">
        <v>197</v>
      </c>
      <c r="H2585" t="str">
        <f>VLOOKUP(G2585,[1]OPERADORES!$A:$B,2,0)</f>
        <v xml:space="preserve">POLIANA LORRANE DE AMORIM </v>
      </c>
      <c r="I2585" t="s">
        <v>282</v>
      </c>
      <c r="J2585" t="s">
        <v>2492</v>
      </c>
      <c r="K2585" t="s">
        <v>2493</v>
      </c>
      <c r="L2585">
        <v>85280</v>
      </c>
      <c r="M2585" t="s">
        <v>943</v>
      </c>
      <c r="O2585" t="s">
        <v>11</v>
      </c>
      <c r="P2585">
        <v>6102</v>
      </c>
      <c r="Q2585">
        <v>16</v>
      </c>
      <c r="R2585">
        <v>55.72</v>
      </c>
      <c r="S2585">
        <v>891.52</v>
      </c>
      <c r="T2585">
        <v>676.64</v>
      </c>
      <c r="U2585">
        <v>24.1</v>
      </c>
      <c r="V2585" t="str">
        <f>VLOOKUP(L2585,'[2]tabela de preços'!$A:$D,4,0)</f>
        <v>BRASILUX</v>
      </c>
      <c r="W2585" t="str">
        <f>VLOOKUP(L2585,'[2]tabela de preços'!$A:$F,6,0)</f>
        <v>CATALISADORES INDIVIDUAIS</v>
      </c>
      <c r="X2585" t="str">
        <f>VLOOKUP(L2585,'[2]tabela de preços'!$A:$G,7,0)</f>
        <v>IMOBILIÁRIO</v>
      </c>
    </row>
    <row r="2586" spans="1:24" x14ac:dyDescent="0.3">
      <c r="A2586" t="s">
        <v>2488</v>
      </c>
      <c r="B2586" t="s">
        <v>2489</v>
      </c>
      <c r="C2586" t="s">
        <v>2490</v>
      </c>
      <c r="D2586" s="1">
        <v>46056</v>
      </c>
      <c r="E2586" t="s">
        <v>2491</v>
      </c>
      <c r="F2586">
        <v>9</v>
      </c>
      <c r="G2586">
        <v>197</v>
      </c>
      <c r="H2586" t="str">
        <f>VLOOKUP(G2586,[1]OPERADORES!$A:$B,2,0)</f>
        <v xml:space="preserve">POLIANA LORRANE DE AMORIM </v>
      </c>
      <c r="I2586" t="s">
        <v>282</v>
      </c>
      <c r="J2586" t="s">
        <v>2492</v>
      </c>
      <c r="K2586" t="s">
        <v>2493</v>
      </c>
      <c r="L2586">
        <v>10277</v>
      </c>
      <c r="M2586" t="s">
        <v>135</v>
      </c>
      <c r="O2586" t="s">
        <v>11</v>
      </c>
      <c r="P2586">
        <v>6102</v>
      </c>
      <c r="Q2586">
        <v>30</v>
      </c>
      <c r="R2586">
        <v>15.89</v>
      </c>
      <c r="S2586">
        <v>476.7</v>
      </c>
      <c r="T2586">
        <v>386.4</v>
      </c>
      <c r="U2586">
        <v>18.940000000000001</v>
      </c>
      <c r="V2586" t="str">
        <f>VLOOKUP(L2586,'[2]tabela de preços'!$A:$D,4,0)</f>
        <v>RETOQUE</v>
      </c>
      <c r="W2586" t="str">
        <f>VLOOKUP(L2586,'[2]tabela de preços'!$A:$F,6,0)</f>
        <v xml:space="preserve">COLA  PLÁSTICA </v>
      </c>
      <c r="X2586" t="str">
        <f>VLOOKUP(L2586,'[2]tabela de preços'!$A:$G,7,0)</f>
        <v>AUTOMOTIVO</v>
      </c>
    </row>
    <row r="2587" spans="1:24" x14ac:dyDescent="0.3">
      <c r="A2587" t="s">
        <v>2495</v>
      </c>
      <c r="C2587" t="s">
        <v>2496</v>
      </c>
      <c r="D2587" s="1">
        <v>46056</v>
      </c>
      <c r="E2587" t="s">
        <v>2497</v>
      </c>
      <c r="F2587">
        <v>9</v>
      </c>
      <c r="G2587">
        <v>236</v>
      </c>
      <c r="H2587" t="str">
        <f>VLOOKUP(G2587,[1]OPERADORES!$A:$B,2,0)</f>
        <v>DANIEL</v>
      </c>
      <c r="I2587" t="s">
        <v>21</v>
      </c>
      <c r="J2587" t="s">
        <v>2498</v>
      </c>
      <c r="K2587" t="s">
        <v>2499</v>
      </c>
      <c r="L2587">
        <v>23069</v>
      </c>
      <c r="M2587" t="s">
        <v>2500</v>
      </c>
      <c r="O2587" t="s">
        <v>11</v>
      </c>
      <c r="P2587">
        <v>5403</v>
      </c>
      <c r="Q2587">
        <v>6</v>
      </c>
      <c r="R2587">
        <v>46.54</v>
      </c>
      <c r="S2587">
        <v>279.24</v>
      </c>
      <c r="T2587">
        <v>204.72</v>
      </c>
      <c r="U2587">
        <v>26.69</v>
      </c>
      <c r="V2587" t="str">
        <f>VLOOKUP(L2587,'[2]tabela de preços'!$A:$D,4,0)</f>
        <v>WANDA</v>
      </c>
      <c r="W2587" t="str">
        <f>VLOOKUP(L2587,'[2]tabela de preços'!$A:$F,6,0)</f>
        <v>PRIMER AUTOMOTIVO</v>
      </c>
      <c r="X2587" t="str">
        <f>VLOOKUP(L2587,'[2]tabela de preços'!$A:$G,7,0)</f>
        <v>AUTOMOTIVO</v>
      </c>
    </row>
    <row r="2588" spans="1:24" x14ac:dyDescent="0.3">
      <c r="A2588" t="s">
        <v>2501</v>
      </c>
      <c r="C2588" t="s">
        <v>2502</v>
      </c>
      <c r="D2588" s="1">
        <v>46056</v>
      </c>
      <c r="E2588" t="s">
        <v>2503</v>
      </c>
      <c r="F2588">
        <v>9</v>
      </c>
      <c r="G2588">
        <v>197</v>
      </c>
      <c r="H2588" t="str">
        <f>VLOOKUP(G2588,[1]OPERADORES!$A:$B,2,0)</f>
        <v xml:space="preserve">POLIANA LORRANE DE AMORIM </v>
      </c>
      <c r="I2588" t="s">
        <v>2504</v>
      </c>
      <c r="J2588" t="s">
        <v>2505</v>
      </c>
      <c r="K2588" t="s">
        <v>2506</v>
      </c>
      <c r="L2588">
        <v>85324</v>
      </c>
      <c r="M2588" t="s">
        <v>1846</v>
      </c>
      <c r="O2588" t="s">
        <v>11</v>
      </c>
      <c r="P2588">
        <v>5102</v>
      </c>
      <c r="Q2588">
        <v>2</v>
      </c>
      <c r="R2588">
        <v>550</v>
      </c>
      <c r="S2588" s="2">
        <v>1100</v>
      </c>
      <c r="T2588">
        <v>733.3</v>
      </c>
      <c r="U2588">
        <v>33.340000000000003</v>
      </c>
      <c r="V2588" t="str">
        <f>VLOOKUP(L2588,'[2]tabela de preços'!$A:$D,4,0)</f>
        <v>BRASILUX</v>
      </c>
      <c r="W2588" t="str">
        <f>VLOOKUP(L2588,'[2]tabela de preços'!$A:$F,6,0)</f>
        <v>TINTA EM PÓ</v>
      </c>
      <c r="X2588" t="str">
        <f>VLOOKUP(L2588,'[2]tabela de preços'!$A:$G,7,0)</f>
        <v>INDUSTRIAL</v>
      </c>
    </row>
    <row r="2589" spans="1:24" x14ac:dyDescent="0.3">
      <c r="A2589" t="s">
        <v>974</v>
      </c>
      <c r="C2589" t="s">
        <v>2507</v>
      </c>
      <c r="D2589" s="1">
        <v>46056</v>
      </c>
      <c r="E2589" t="s">
        <v>2508</v>
      </c>
      <c r="F2589">
        <v>9</v>
      </c>
      <c r="G2589">
        <v>197</v>
      </c>
      <c r="H2589" t="str">
        <f>VLOOKUP(G2589,[1]OPERADORES!$A:$B,2,0)</f>
        <v xml:space="preserve">POLIANA LORRANE DE AMORIM </v>
      </c>
      <c r="I2589" t="s">
        <v>21</v>
      </c>
      <c r="J2589" t="s">
        <v>397</v>
      </c>
      <c r="K2589" t="s">
        <v>977</v>
      </c>
      <c r="L2589">
        <v>84565</v>
      </c>
      <c r="M2589" t="s">
        <v>236</v>
      </c>
      <c r="O2589" t="s">
        <v>11</v>
      </c>
      <c r="P2589">
        <v>5102</v>
      </c>
      <c r="Q2589">
        <v>4</v>
      </c>
      <c r="R2589">
        <v>9.57</v>
      </c>
      <c r="S2589">
        <v>38.28</v>
      </c>
      <c r="T2589">
        <v>28.04</v>
      </c>
      <c r="U2589">
        <v>26.75</v>
      </c>
      <c r="V2589" t="str">
        <f>VLOOKUP(L2589,'[2]tabela de preços'!$A:$D,4,0)</f>
        <v>BRASILUX</v>
      </c>
      <c r="W2589" t="str">
        <f>VLOOKUP(L2589,'[2]tabela de preços'!$A:$F,6,0)</f>
        <v>PRETO FOSCO VINÍLICO</v>
      </c>
      <c r="X2589" t="str">
        <f>VLOOKUP(L2589,'[2]tabela de preços'!$A:$G,7,0)</f>
        <v>AUTOMOTIVO</v>
      </c>
    </row>
    <row r="2590" spans="1:24" x14ac:dyDescent="0.3">
      <c r="A2590" t="s">
        <v>974</v>
      </c>
      <c r="C2590" t="s">
        <v>2507</v>
      </c>
      <c r="D2590" s="1">
        <v>46056</v>
      </c>
      <c r="E2590" t="s">
        <v>2508</v>
      </c>
      <c r="F2590">
        <v>9</v>
      </c>
      <c r="G2590">
        <v>197</v>
      </c>
      <c r="H2590" t="str">
        <f>VLOOKUP(G2590,[1]OPERADORES!$A:$B,2,0)</f>
        <v xml:space="preserve">POLIANA LORRANE DE AMORIM </v>
      </c>
      <c r="I2590" t="s">
        <v>21</v>
      </c>
      <c r="J2590" t="s">
        <v>397</v>
      </c>
      <c r="K2590" t="s">
        <v>977</v>
      </c>
      <c r="L2590">
        <v>84111</v>
      </c>
      <c r="M2590" t="s">
        <v>1393</v>
      </c>
      <c r="O2590" t="s">
        <v>11</v>
      </c>
      <c r="P2590">
        <v>5403</v>
      </c>
      <c r="Q2590">
        <v>1</v>
      </c>
      <c r="R2590">
        <v>153.99</v>
      </c>
      <c r="S2590">
        <v>153.99</v>
      </c>
      <c r="T2590">
        <v>116.88</v>
      </c>
      <c r="U2590">
        <v>24.1</v>
      </c>
      <c r="V2590" t="str">
        <f>VLOOKUP(L2590,'[2]tabela de preços'!$A:$D,4,0)</f>
        <v>BRASILUX</v>
      </c>
      <c r="W2590" t="str">
        <f>VLOOKUP(L2590,'[2]tabela de preços'!$A:$F,6,0)</f>
        <v>EPOXI</v>
      </c>
      <c r="X2590" t="str">
        <f>VLOOKUP(L2590,'[2]tabela de preços'!$A:$G,7,0)</f>
        <v>INDUSTRIAL</v>
      </c>
    </row>
    <row r="2591" spans="1:24" x14ac:dyDescent="0.3">
      <c r="A2591" t="s">
        <v>974</v>
      </c>
      <c r="C2591" t="s">
        <v>2507</v>
      </c>
      <c r="D2591" s="1">
        <v>46056</v>
      </c>
      <c r="E2591" t="s">
        <v>2508</v>
      </c>
      <c r="F2591">
        <v>9</v>
      </c>
      <c r="G2591">
        <v>197</v>
      </c>
      <c r="H2591" t="str">
        <f>VLOOKUP(G2591,[1]OPERADORES!$A:$B,2,0)</f>
        <v xml:space="preserve">POLIANA LORRANE DE AMORIM </v>
      </c>
      <c r="I2591" t="s">
        <v>21</v>
      </c>
      <c r="J2591" t="s">
        <v>397</v>
      </c>
      <c r="K2591" t="s">
        <v>977</v>
      </c>
      <c r="L2591">
        <v>85363</v>
      </c>
      <c r="M2591" t="s">
        <v>237</v>
      </c>
      <c r="O2591" t="s">
        <v>11</v>
      </c>
      <c r="P2591">
        <v>5102</v>
      </c>
      <c r="Q2591">
        <v>4</v>
      </c>
      <c r="R2591">
        <v>24.8</v>
      </c>
      <c r="S2591">
        <v>99.2</v>
      </c>
      <c r="T2591">
        <v>72.72</v>
      </c>
      <c r="U2591">
        <v>26.69</v>
      </c>
      <c r="V2591" t="str">
        <f>VLOOKUP(L2591,'[2]tabela de preços'!$A:$D,4,0)</f>
        <v>BRASILUX</v>
      </c>
      <c r="W2591" t="str">
        <f>VLOOKUP(L2591,'[2]tabela de preços'!$A:$F,6,0)</f>
        <v>PRETO FOSCO VINÍLICO</v>
      </c>
      <c r="X2591" t="str">
        <f>VLOOKUP(L2591,'[2]tabela de preços'!$A:$G,7,0)</f>
        <v>AUTOMOTIVO</v>
      </c>
    </row>
    <row r="2592" spans="1:24" x14ac:dyDescent="0.3">
      <c r="A2592" t="s">
        <v>1015</v>
      </c>
      <c r="C2592" t="s">
        <v>2509</v>
      </c>
      <c r="D2592" s="1">
        <v>46056</v>
      </c>
      <c r="E2592" t="s">
        <v>2510</v>
      </c>
      <c r="F2592">
        <v>9</v>
      </c>
      <c r="G2592">
        <v>197</v>
      </c>
      <c r="H2592" t="str">
        <f>VLOOKUP(G2592,[1]OPERADORES!$A:$B,2,0)</f>
        <v xml:space="preserve">POLIANA LORRANE DE AMORIM </v>
      </c>
      <c r="I2592" t="s">
        <v>21</v>
      </c>
      <c r="J2592" t="s">
        <v>1018</v>
      </c>
      <c r="K2592" t="s">
        <v>1019</v>
      </c>
      <c r="L2592">
        <v>84487</v>
      </c>
      <c r="M2592" t="s">
        <v>633</v>
      </c>
      <c r="O2592" t="s">
        <v>11</v>
      </c>
      <c r="P2592">
        <v>5403</v>
      </c>
      <c r="Q2592">
        <v>2</v>
      </c>
      <c r="R2592">
        <v>28.84</v>
      </c>
      <c r="S2592">
        <v>57.68</v>
      </c>
      <c r="T2592">
        <v>43.78</v>
      </c>
      <c r="U2592">
        <v>24.1</v>
      </c>
      <c r="V2592" t="str">
        <f>VLOOKUP(L2592,'[2]tabela de preços'!$A:$D,4,0)</f>
        <v>BRASILUX</v>
      </c>
      <c r="W2592" t="str">
        <f>VLOOKUP(L2592,'[2]tabela de preços'!$A:$F,6,0)</f>
        <v>TINTAS LACA</v>
      </c>
      <c r="X2592" t="str">
        <f>VLOOKUP(L2592,'[2]tabela de preços'!$A:$G,7,0)</f>
        <v>AUTOMOTIVO</v>
      </c>
    </row>
    <row r="2593" spans="1:24" x14ac:dyDescent="0.3">
      <c r="A2593" t="s">
        <v>1015</v>
      </c>
      <c r="C2593" t="s">
        <v>2509</v>
      </c>
      <c r="D2593" s="1">
        <v>46056</v>
      </c>
      <c r="E2593" t="s">
        <v>2510</v>
      </c>
      <c r="F2593">
        <v>9</v>
      </c>
      <c r="G2593">
        <v>197</v>
      </c>
      <c r="H2593" t="str">
        <f>VLOOKUP(G2593,[1]OPERADORES!$A:$B,2,0)</f>
        <v xml:space="preserve">POLIANA LORRANE DE AMORIM </v>
      </c>
      <c r="I2593" t="s">
        <v>21</v>
      </c>
      <c r="J2593" t="s">
        <v>1018</v>
      </c>
      <c r="K2593" t="s">
        <v>1019</v>
      </c>
      <c r="L2593">
        <v>24248</v>
      </c>
      <c r="M2593" t="s">
        <v>107</v>
      </c>
      <c r="O2593" t="s">
        <v>11</v>
      </c>
      <c r="P2593">
        <v>5102</v>
      </c>
      <c r="Q2593">
        <v>6</v>
      </c>
      <c r="R2593">
        <v>9</v>
      </c>
      <c r="S2593">
        <v>54</v>
      </c>
      <c r="T2593">
        <v>39</v>
      </c>
      <c r="U2593">
        <v>27.78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1015</v>
      </c>
      <c r="C2594" t="s">
        <v>2509</v>
      </c>
      <c r="D2594" s="1">
        <v>46056</v>
      </c>
      <c r="E2594" t="s">
        <v>2510</v>
      </c>
      <c r="F2594">
        <v>9</v>
      </c>
      <c r="G2594">
        <v>197</v>
      </c>
      <c r="H2594" t="str">
        <f>VLOOKUP(G2594,[1]OPERADORES!$A:$B,2,0)</f>
        <v xml:space="preserve">POLIANA LORRANE DE AMORIM </v>
      </c>
      <c r="I2594" t="s">
        <v>21</v>
      </c>
      <c r="J2594" t="s">
        <v>1018</v>
      </c>
      <c r="K2594" t="s">
        <v>1019</v>
      </c>
      <c r="L2594">
        <v>24240</v>
      </c>
      <c r="M2594" t="s">
        <v>240</v>
      </c>
      <c r="O2594" t="s">
        <v>11</v>
      </c>
      <c r="P2594">
        <v>5102</v>
      </c>
      <c r="Q2594">
        <v>32</v>
      </c>
      <c r="R2594">
        <v>3.81</v>
      </c>
      <c r="S2594">
        <v>121.92</v>
      </c>
      <c r="T2594">
        <v>104.96</v>
      </c>
      <c r="U2594">
        <v>13.91</v>
      </c>
      <c r="V2594" t="str">
        <f>VLOOKUP(L2594,'[2]tabela de preços'!$A:$D,4,0)</f>
        <v>ADERE</v>
      </c>
      <c r="W2594" t="str">
        <f>VLOOKUP(L2594,'[2]tabela de preços'!$A:$F,6,0)</f>
        <v>FITA AUTOMOTIVA</v>
      </c>
      <c r="X2594" t="str">
        <f>VLOOKUP(L2594,'[2]tabela de preços'!$A:$G,7,0)</f>
        <v>AUTOMOTIVO</v>
      </c>
    </row>
    <row r="2595" spans="1:24" x14ac:dyDescent="0.3">
      <c r="A2595" t="s">
        <v>1015</v>
      </c>
      <c r="C2595" t="s">
        <v>2509</v>
      </c>
      <c r="D2595" s="1">
        <v>46056</v>
      </c>
      <c r="E2595" t="s">
        <v>2510</v>
      </c>
      <c r="F2595">
        <v>9</v>
      </c>
      <c r="G2595">
        <v>197</v>
      </c>
      <c r="H2595" t="str">
        <f>VLOOKUP(G2595,[1]OPERADORES!$A:$B,2,0)</f>
        <v xml:space="preserve">POLIANA LORRANE DE AMORIM </v>
      </c>
      <c r="I2595" t="s">
        <v>21</v>
      </c>
      <c r="J2595" t="s">
        <v>1018</v>
      </c>
      <c r="K2595" t="s">
        <v>1019</v>
      </c>
      <c r="L2595">
        <v>87043</v>
      </c>
      <c r="M2595" t="s">
        <v>217</v>
      </c>
      <c r="O2595" t="s">
        <v>11</v>
      </c>
      <c r="P2595">
        <v>5102</v>
      </c>
      <c r="Q2595">
        <v>8</v>
      </c>
      <c r="R2595">
        <v>21.95</v>
      </c>
      <c r="S2595">
        <v>175.6</v>
      </c>
      <c r="T2595">
        <v>144.16</v>
      </c>
      <c r="U2595">
        <v>17.899999999999999</v>
      </c>
      <c r="V2595" t="str">
        <f>VLOOKUP(L2595,'[2]tabela de preços'!$A:$D,4,0)</f>
        <v>ROBERLO</v>
      </c>
      <c r="W2595" t="str">
        <f>VLOOKUP(L2595,'[2]tabela de preços'!$A:$F,6,0)</f>
        <v>MASSA POLIÉSTER</v>
      </c>
      <c r="X2595" t="str">
        <f>VLOOKUP(L2595,'[2]tabela de preços'!$A:$G,7,0)</f>
        <v>AUTOMOTIVO</v>
      </c>
    </row>
    <row r="2596" spans="1:24" x14ac:dyDescent="0.3">
      <c r="A2596" t="s">
        <v>1015</v>
      </c>
      <c r="C2596" t="s">
        <v>2509</v>
      </c>
      <c r="D2596" s="1">
        <v>46056</v>
      </c>
      <c r="E2596" t="s">
        <v>2510</v>
      </c>
      <c r="F2596">
        <v>9</v>
      </c>
      <c r="G2596">
        <v>197</v>
      </c>
      <c r="H2596" t="str">
        <f>VLOOKUP(G2596,[1]OPERADORES!$A:$B,2,0)</f>
        <v xml:space="preserve">POLIANA LORRANE DE AMORIM </v>
      </c>
      <c r="I2596" t="s">
        <v>21</v>
      </c>
      <c r="J2596" t="s">
        <v>1018</v>
      </c>
      <c r="K2596" t="s">
        <v>1019</v>
      </c>
      <c r="L2596">
        <v>24247</v>
      </c>
      <c r="M2596" t="s">
        <v>160</v>
      </c>
      <c r="O2596" t="s">
        <v>11</v>
      </c>
      <c r="P2596">
        <v>5403</v>
      </c>
      <c r="Q2596">
        <v>6</v>
      </c>
      <c r="R2596">
        <v>20</v>
      </c>
      <c r="S2596">
        <v>120</v>
      </c>
      <c r="T2596">
        <v>101.22</v>
      </c>
      <c r="U2596">
        <v>15.65</v>
      </c>
      <c r="V2596" t="str">
        <f>VLOOKUP(L2596,'[2]tabela de preços'!$A:$D,4,0)</f>
        <v>SHERWIN WILLIAMS</v>
      </c>
      <c r="W2596" t="str">
        <f>VLOOKUP(L2596,'[2]tabela de preços'!$A:$F,6,0)</f>
        <v>PRIMER AUTOMOTIVO</v>
      </c>
      <c r="X2596" t="str">
        <f>VLOOKUP(L2596,'[2]tabela de preços'!$A:$G,7,0)</f>
        <v>AUTOMOTIVO</v>
      </c>
    </row>
    <row r="2597" spans="1:24" x14ac:dyDescent="0.3">
      <c r="A2597" t="s">
        <v>1015</v>
      </c>
      <c r="C2597" t="s">
        <v>2509</v>
      </c>
      <c r="D2597" s="1">
        <v>46056</v>
      </c>
      <c r="E2597" t="s">
        <v>2510</v>
      </c>
      <c r="F2597">
        <v>9</v>
      </c>
      <c r="G2597">
        <v>197</v>
      </c>
      <c r="H2597" t="str">
        <f>VLOOKUP(G2597,[1]OPERADORES!$A:$B,2,0)</f>
        <v xml:space="preserve">POLIANA LORRANE DE AMORIM </v>
      </c>
      <c r="I2597" t="s">
        <v>21</v>
      </c>
      <c r="J2597" t="s">
        <v>1018</v>
      </c>
      <c r="K2597" t="s">
        <v>1019</v>
      </c>
      <c r="L2597">
        <v>10298</v>
      </c>
      <c r="M2597" t="s">
        <v>85</v>
      </c>
      <c r="O2597" t="s">
        <v>11</v>
      </c>
      <c r="P2597">
        <v>5102</v>
      </c>
      <c r="Q2597">
        <v>2</v>
      </c>
      <c r="R2597">
        <v>56.89</v>
      </c>
      <c r="S2597">
        <v>113.78</v>
      </c>
      <c r="T2597">
        <v>94.76</v>
      </c>
      <c r="U2597">
        <v>16.72</v>
      </c>
      <c r="V2597" t="str">
        <f>VLOOKUP(L2597,'[2]tabela de preços'!$A:$D,4,0)</f>
        <v>ANJO</v>
      </c>
      <c r="W2597" t="str">
        <f>VLOOKUP(L2597,'[2]tabela de preços'!$A:$F,6,0)</f>
        <v>THINNER DE LIMPEZA</v>
      </c>
      <c r="X2597" t="str">
        <f>VLOOKUP(L2597,'[2]tabela de preços'!$A:$G,7,0)</f>
        <v>THINNER</v>
      </c>
    </row>
    <row r="2598" spans="1:24" x14ac:dyDescent="0.3">
      <c r="A2598" t="s">
        <v>1015</v>
      </c>
      <c r="C2598" t="s">
        <v>2509</v>
      </c>
      <c r="D2598" s="1">
        <v>46056</v>
      </c>
      <c r="E2598" t="s">
        <v>2510</v>
      </c>
      <c r="F2598">
        <v>9</v>
      </c>
      <c r="G2598">
        <v>197</v>
      </c>
      <c r="H2598" t="str">
        <f>VLOOKUP(G2598,[1]OPERADORES!$A:$B,2,0)</f>
        <v xml:space="preserve">POLIANA LORRANE DE AMORIM </v>
      </c>
      <c r="I2598" t="s">
        <v>21</v>
      </c>
      <c r="J2598" t="s">
        <v>1018</v>
      </c>
      <c r="K2598" t="s">
        <v>1019</v>
      </c>
      <c r="L2598">
        <v>10297</v>
      </c>
      <c r="M2598" t="s">
        <v>41</v>
      </c>
      <c r="O2598" t="s">
        <v>11</v>
      </c>
      <c r="P2598">
        <v>5102</v>
      </c>
      <c r="Q2598">
        <v>12</v>
      </c>
      <c r="R2598">
        <v>10.89</v>
      </c>
      <c r="S2598">
        <v>130.68</v>
      </c>
      <c r="T2598">
        <v>110.04</v>
      </c>
      <c r="U2598">
        <v>15.79</v>
      </c>
      <c r="V2598" t="str">
        <f>VLOOKUP(L2598,'[2]tabela de preços'!$A:$D,4,0)</f>
        <v>ANJO</v>
      </c>
      <c r="W2598" t="str">
        <f>VLOOKUP(L2598,'[2]tabela de preços'!$A:$F,6,0)</f>
        <v>THINNER DE LIMPEZA</v>
      </c>
      <c r="X2598" t="str">
        <f>VLOOKUP(L2598,'[2]tabela de preços'!$A:$G,7,0)</f>
        <v>THINNER</v>
      </c>
    </row>
    <row r="2599" spans="1:24" x14ac:dyDescent="0.3">
      <c r="A2599" t="s">
        <v>1031</v>
      </c>
      <c r="C2599" t="s">
        <v>2511</v>
      </c>
      <c r="D2599" s="1">
        <v>46056</v>
      </c>
      <c r="E2599" t="s">
        <v>2512</v>
      </c>
      <c r="F2599">
        <v>9</v>
      </c>
      <c r="G2599">
        <v>230</v>
      </c>
      <c r="H2599" t="str">
        <f>VLOOKUP(G2599,[1]OPERADORES!$A:$B,2,0)</f>
        <v>SÔNIA</v>
      </c>
      <c r="I2599" t="s">
        <v>168</v>
      </c>
      <c r="J2599" t="s">
        <v>1034</v>
      </c>
      <c r="K2599" t="s">
        <v>1035</v>
      </c>
      <c r="L2599">
        <v>84030</v>
      </c>
      <c r="M2599" t="s">
        <v>900</v>
      </c>
      <c r="O2599" t="s">
        <v>11</v>
      </c>
      <c r="P2599">
        <v>6108</v>
      </c>
      <c r="Q2599">
        <v>1</v>
      </c>
      <c r="R2599">
        <v>55.81</v>
      </c>
      <c r="S2599">
        <v>55.81</v>
      </c>
      <c r="T2599">
        <v>42.36</v>
      </c>
      <c r="U2599">
        <v>24.1</v>
      </c>
      <c r="V2599" t="str">
        <f>VLOOKUP(L2599,'[2]tabela de preços'!$A:$D,4,0)</f>
        <v>BRASILUX</v>
      </c>
      <c r="W2599" t="str">
        <f>VLOOKUP(L2599,'[2]tabela de preços'!$A:$F,6,0)</f>
        <v>AGUARRAS</v>
      </c>
      <c r="X2599" t="str">
        <f>VLOOKUP(L2599,'[2]tabela de preços'!$A:$G,7,0)</f>
        <v>IMOBILIÁRIO</v>
      </c>
    </row>
    <row r="2600" spans="1:24" x14ac:dyDescent="0.3">
      <c r="A2600" t="s">
        <v>1031</v>
      </c>
      <c r="C2600" t="s">
        <v>2511</v>
      </c>
      <c r="D2600" s="1">
        <v>46056</v>
      </c>
      <c r="E2600" t="s">
        <v>2512</v>
      </c>
      <c r="F2600">
        <v>9</v>
      </c>
      <c r="G2600">
        <v>230</v>
      </c>
      <c r="H2600" t="str">
        <f>VLOOKUP(G2600,[1]OPERADORES!$A:$B,2,0)</f>
        <v>SÔNIA</v>
      </c>
      <c r="I2600" t="s">
        <v>168</v>
      </c>
      <c r="J2600" t="s">
        <v>1034</v>
      </c>
      <c r="K2600" t="s">
        <v>1035</v>
      </c>
      <c r="L2600">
        <v>84331</v>
      </c>
      <c r="M2600" t="s">
        <v>497</v>
      </c>
      <c r="O2600" t="s">
        <v>11</v>
      </c>
      <c r="P2600">
        <v>6108</v>
      </c>
      <c r="Q2600">
        <v>2</v>
      </c>
      <c r="R2600">
        <v>59.98</v>
      </c>
      <c r="S2600">
        <v>119.96</v>
      </c>
      <c r="T2600">
        <v>104</v>
      </c>
      <c r="U2600">
        <v>13.3</v>
      </c>
      <c r="V2600" t="str">
        <f>VLOOKUP(L2600,'[2]tabela de preços'!$A:$D,4,0)</f>
        <v>BRASILUX</v>
      </c>
      <c r="W2600" t="str">
        <f>VLOOKUP(L2600,'[2]tabela de preços'!$A:$F,6,0)</f>
        <v>ESMALTES</v>
      </c>
      <c r="X2600" t="str">
        <f>VLOOKUP(L2600,'[2]tabela de preços'!$A:$G,7,0)</f>
        <v>INDUSTRIAL</v>
      </c>
    </row>
    <row r="2601" spans="1:24" x14ac:dyDescent="0.3">
      <c r="A2601" t="s">
        <v>1031</v>
      </c>
      <c r="C2601" t="s">
        <v>2511</v>
      </c>
      <c r="D2601" s="1">
        <v>46056</v>
      </c>
      <c r="E2601" t="s">
        <v>2512</v>
      </c>
      <c r="F2601">
        <v>9</v>
      </c>
      <c r="G2601">
        <v>230</v>
      </c>
      <c r="H2601" t="str">
        <f>VLOOKUP(G2601,[1]OPERADORES!$A:$B,2,0)</f>
        <v>SÔNIA</v>
      </c>
      <c r="I2601" t="s">
        <v>168</v>
      </c>
      <c r="J2601" t="s">
        <v>1034</v>
      </c>
      <c r="K2601" t="s">
        <v>1035</v>
      </c>
      <c r="L2601">
        <v>23602</v>
      </c>
      <c r="M2601" t="s">
        <v>215</v>
      </c>
      <c r="O2601" t="s">
        <v>11</v>
      </c>
      <c r="P2601">
        <v>6108</v>
      </c>
      <c r="Q2601">
        <v>1</v>
      </c>
      <c r="R2601">
        <v>35.89</v>
      </c>
      <c r="S2601">
        <v>35.89</v>
      </c>
      <c r="T2601">
        <v>29.25</v>
      </c>
      <c r="U2601">
        <v>18.5</v>
      </c>
      <c r="V2601" t="str">
        <f>VLOOKUP(L2601,'[2]tabela de preços'!$A:$D,4,0)</f>
        <v>SHERWIN WILLIAMS</v>
      </c>
      <c r="W2601" t="str">
        <f>VLOOKUP(L2601,'[2]tabela de preços'!$A:$F,6,0)</f>
        <v>VERNIZ AUTOMOTIVO</v>
      </c>
      <c r="X2601" t="str">
        <f>VLOOKUP(L2601,'[2]tabela de preços'!$A:$G,7,0)</f>
        <v>AUTOMOTIVO</v>
      </c>
    </row>
    <row r="2602" spans="1:24" x14ac:dyDescent="0.3">
      <c r="A2602" t="s">
        <v>1031</v>
      </c>
      <c r="C2602" t="s">
        <v>2511</v>
      </c>
      <c r="D2602" s="1">
        <v>46056</v>
      </c>
      <c r="E2602" t="s">
        <v>2512</v>
      </c>
      <c r="F2602">
        <v>9</v>
      </c>
      <c r="G2602">
        <v>230</v>
      </c>
      <c r="H2602" t="str">
        <f>VLOOKUP(G2602,[1]OPERADORES!$A:$B,2,0)</f>
        <v>SÔNIA</v>
      </c>
      <c r="I2602" t="s">
        <v>168</v>
      </c>
      <c r="J2602" t="s">
        <v>1034</v>
      </c>
      <c r="K2602" t="s">
        <v>1035</v>
      </c>
      <c r="L2602">
        <v>84014</v>
      </c>
      <c r="M2602" t="s">
        <v>1152</v>
      </c>
      <c r="O2602" t="s">
        <v>11</v>
      </c>
      <c r="P2602">
        <v>6108</v>
      </c>
      <c r="Q2602">
        <v>4</v>
      </c>
      <c r="R2602">
        <v>2.2000000000000002</v>
      </c>
      <c r="S2602">
        <v>8.8000000000000007</v>
      </c>
      <c r="T2602">
        <v>6.68</v>
      </c>
      <c r="U2602">
        <v>24.09</v>
      </c>
      <c r="V2602" t="str">
        <f>VLOOKUP(L2602,'[2]tabela de preços'!$A:$D,4,0)</f>
        <v>3M</v>
      </c>
      <c r="W2602" t="str">
        <f>VLOOKUP(L2602,'[2]tabela de preços'!$A:$F,6,0)</f>
        <v>LIXA FERRO</v>
      </c>
      <c r="X2602" t="str">
        <f>VLOOKUP(L2602,'[2]tabela de preços'!$A:$G,7,0)</f>
        <v>IMOBILIÁRIO</v>
      </c>
    </row>
    <row r="2603" spans="1:24" x14ac:dyDescent="0.3">
      <c r="A2603" t="s">
        <v>1170</v>
      </c>
      <c r="C2603" t="s">
        <v>2513</v>
      </c>
      <c r="D2603" s="1">
        <v>46056</v>
      </c>
      <c r="E2603" t="s">
        <v>2514</v>
      </c>
      <c r="F2603">
        <v>9</v>
      </c>
      <c r="G2603">
        <v>174</v>
      </c>
      <c r="H2603" t="str">
        <f>VLOOKUP(G2603,[1]OPERADORES!$A:$B,2,0)</f>
        <v>MIRIÃ LOBATO RODRIGUES</v>
      </c>
      <c r="I2603" t="s">
        <v>21</v>
      </c>
      <c r="J2603" t="s">
        <v>1173</v>
      </c>
      <c r="K2603" t="s">
        <v>1174</v>
      </c>
      <c r="L2603">
        <v>22684</v>
      </c>
      <c r="M2603" t="s">
        <v>73</v>
      </c>
      <c r="O2603" t="s">
        <v>11</v>
      </c>
      <c r="P2603">
        <v>5102</v>
      </c>
      <c r="Q2603">
        <v>160</v>
      </c>
      <c r="R2603">
        <v>3.65</v>
      </c>
      <c r="S2603">
        <v>584</v>
      </c>
      <c r="T2603">
        <v>492.8</v>
      </c>
      <c r="U2603">
        <v>15.62</v>
      </c>
      <c r="V2603" t="str">
        <f>VLOOKUP(L2603,'[2]tabela de preços'!$A:$D,4,0)</f>
        <v>3M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1170</v>
      </c>
      <c r="C2604" t="s">
        <v>2513</v>
      </c>
      <c r="D2604" s="1">
        <v>46056</v>
      </c>
      <c r="E2604" t="s">
        <v>2514</v>
      </c>
      <c r="F2604">
        <v>9</v>
      </c>
      <c r="G2604">
        <v>174</v>
      </c>
      <c r="H2604" t="str">
        <f>VLOOKUP(G2604,[1]OPERADORES!$A:$B,2,0)</f>
        <v>MIRIÃ LOBATO RODRIGUES</v>
      </c>
      <c r="I2604" t="s">
        <v>21</v>
      </c>
      <c r="J2604" t="s">
        <v>1173</v>
      </c>
      <c r="K2604" t="s">
        <v>1174</v>
      </c>
      <c r="L2604">
        <v>23076</v>
      </c>
      <c r="M2604" t="s">
        <v>97</v>
      </c>
      <c r="O2604" t="s">
        <v>11</v>
      </c>
      <c r="P2604">
        <v>5403</v>
      </c>
      <c r="Q2604">
        <v>12</v>
      </c>
      <c r="R2604">
        <v>34.89</v>
      </c>
      <c r="S2604">
        <v>418.68</v>
      </c>
      <c r="T2604">
        <v>318.36</v>
      </c>
      <c r="U2604">
        <v>23.96</v>
      </c>
      <c r="V2604" t="str">
        <f>VLOOKUP(L2604,'[2]tabela de preços'!$A:$D,4,0)</f>
        <v>WANDA</v>
      </c>
      <c r="W2604" t="str">
        <f>VLOOKUP(L2604,'[2]tabela de preços'!$A:$F,6,0)</f>
        <v>PRIMER AUTOMOTIVO</v>
      </c>
      <c r="X2604" t="str">
        <f>VLOOKUP(L2604,'[2]tabela de preços'!$A:$G,7,0)</f>
        <v>AUTOMOTIVO</v>
      </c>
    </row>
    <row r="2605" spans="1:24" x14ac:dyDescent="0.3">
      <c r="A2605" t="s">
        <v>1170</v>
      </c>
      <c r="C2605" t="s">
        <v>2513</v>
      </c>
      <c r="D2605" s="1">
        <v>46056</v>
      </c>
      <c r="E2605" t="s">
        <v>2514</v>
      </c>
      <c r="F2605">
        <v>9</v>
      </c>
      <c r="G2605">
        <v>174</v>
      </c>
      <c r="H2605" t="str">
        <f>VLOOKUP(G2605,[1]OPERADORES!$A:$B,2,0)</f>
        <v>MIRIÃ LOBATO RODRIGUES</v>
      </c>
      <c r="I2605" t="s">
        <v>21</v>
      </c>
      <c r="J2605" t="s">
        <v>1173</v>
      </c>
      <c r="K2605" t="s">
        <v>1174</v>
      </c>
      <c r="L2605">
        <v>16</v>
      </c>
      <c r="M2605" t="s">
        <v>122</v>
      </c>
      <c r="O2605" t="s">
        <v>11</v>
      </c>
      <c r="P2605">
        <v>5102</v>
      </c>
      <c r="Q2605">
        <v>50</v>
      </c>
      <c r="R2605">
        <v>2.9</v>
      </c>
      <c r="S2605">
        <v>145</v>
      </c>
      <c r="T2605">
        <v>110</v>
      </c>
      <c r="U2605">
        <v>24.14</v>
      </c>
      <c r="V2605" t="str">
        <f>VLOOKUP(L2605,'[2]tabela de preços'!$A:$D,4,0)</f>
        <v>3M</v>
      </c>
      <c r="W2605" t="str">
        <f>VLOOKUP(L2605,'[2]tabela de preços'!$A:$F,6,0)</f>
        <v>LIXA DÁGUA</v>
      </c>
      <c r="X2605" t="str">
        <f>VLOOKUP(L2605,'[2]tabela de preços'!$A:$G,7,0)</f>
        <v>AUTOMOTIVO</v>
      </c>
    </row>
    <row r="2606" spans="1:24" x14ac:dyDescent="0.3">
      <c r="A2606" t="s">
        <v>1170</v>
      </c>
      <c r="C2606" t="s">
        <v>2513</v>
      </c>
      <c r="D2606" s="1">
        <v>46056</v>
      </c>
      <c r="E2606" t="s">
        <v>2514</v>
      </c>
      <c r="F2606">
        <v>9</v>
      </c>
      <c r="G2606">
        <v>174</v>
      </c>
      <c r="H2606" t="str">
        <f>VLOOKUP(G2606,[1]OPERADORES!$A:$B,2,0)</f>
        <v>MIRIÃ LOBATO RODRIGUES</v>
      </c>
      <c r="I2606" t="s">
        <v>21</v>
      </c>
      <c r="J2606" t="s">
        <v>1173</v>
      </c>
      <c r="K2606" t="s">
        <v>1174</v>
      </c>
      <c r="L2606">
        <v>9997</v>
      </c>
      <c r="M2606" t="s">
        <v>2487</v>
      </c>
      <c r="O2606" t="s">
        <v>11</v>
      </c>
      <c r="P2606">
        <v>5102</v>
      </c>
      <c r="Q2606">
        <v>3</v>
      </c>
      <c r="R2606">
        <v>41.04</v>
      </c>
      <c r="S2606">
        <v>123.12</v>
      </c>
      <c r="T2606">
        <v>93.45</v>
      </c>
      <c r="U2606">
        <v>24.1</v>
      </c>
      <c r="V2606" t="str">
        <f>VLOOKUP(L2606,'[2]tabela de preços'!$A:$D,4,0)</f>
        <v>SIKKENS</v>
      </c>
      <c r="W2606" t="str">
        <f>VLOOKUP(L2606,'[2]tabela de preços'!$A:$F,6,0)</f>
        <v>DILUENTE</v>
      </c>
      <c r="X2606" t="str">
        <f>VLOOKUP(L2606,'[2]tabela de preços'!$A:$G,7,0)</f>
        <v>AUTOMOTIVO</v>
      </c>
    </row>
    <row r="2607" spans="1:24" x14ac:dyDescent="0.3">
      <c r="A2607" t="s">
        <v>2515</v>
      </c>
      <c r="C2607" t="s">
        <v>2516</v>
      </c>
      <c r="D2607" s="1">
        <v>46056</v>
      </c>
      <c r="E2607" t="s">
        <v>2517</v>
      </c>
      <c r="F2607">
        <v>9</v>
      </c>
      <c r="G2607">
        <v>197</v>
      </c>
      <c r="H2607" t="str">
        <f>VLOOKUP(G2607,[1]OPERADORES!$A:$B,2,0)</f>
        <v xml:space="preserve">POLIANA LORRANE DE AMORIM </v>
      </c>
      <c r="I2607" t="s">
        <v>21</v>
      </c>
      <c r="J2607" t="s">
        <v>357</v>
      </c>
      <c r="K2607" t="s">
        <v>2518</v>
      </c>
      <c r="L2607">
        <v>84500</v>
      </c>
      <c r="M2607" t="s">
        <v>2424</v>
      </c>
      <c r="O2607" t="s">
        <v>11</v>
      </c>
      <c r="P2607">
        <v>5102</v>
      </c>
      <c r="Q2607">
        <v>1</v>
      </c>
      <c r="R2607">
        <v>195.25</v>
      </c>
      <c r="S2607">
        <v>195.25</v>
      </c>
      <c r="T2607">
        <v>148.19999999999999</v>
      </c>
      <c r="U2607">
        <v>24.1</v>
      </c>
      <c r="V2607" t="str">
        <f>VLOOKUP(L2607,'[2]tabela de preços'!$A:$D,4,0)</f>
        <v>BRASILUX</v>
      </c>
      <c r="W2607" t="str">
        <f>VLOOKUP(L2607,'[2]tabela de preços'!$A:$F,6,0)</f>
        <v>AGUARRAS</v>
      </c>
      <c r="X2607" t="str">
        <f>VLOOKUP(L2607,'[2]tabela de preços'!$A:$G,7,0)</f>
        <v>IMOBILIÁRIO</v>
      </c>
    </row>
    <row r="2608" spans="1:24" x14ac:dyDescent="0.3">
      <c r="A2608" t="s">
        <v>2515</v>
      </c>
      <c r="C2608" t="s">
        <v>2516</v>
      </c>
      <c r="D2608" s="1">
        <v>46056</v>
      </c>
      <c r="E2608" t="s">
        <v>2517</v>
      </c>
      <c r="F2608">
        <v>9</v>
      </c>
      <c r="G2608">
        <v>197</v>
      </c>
      <c r="H2608" t="str">
        <f>VLOOKUP(G2608,[1]OPERADORES!$A:$B,2,0)</f>
        <v xml:space="preserve">POLIANA LORRANE DE AMORIM </v>
      </c>
      <c r="I2608" t="s">
        <v>21</v>
      </c>
      <c r="J2608" t="s">
        <v>357</v>
      </c>
      <c r="K2608" t="s">
        <v>2518</v>
      </c>
      <c r="L2608">
        <v>84560</v>
      </c>
      <c r="M2608" t="s">
        <v>118</v>
      </c>
      <c r="O2608" t="s">
        <v>11</v>
      </c>
      <c r="P2608">
        <v>5102</v>
      </c>
      <c r="Q2608">
        <v>4</v>
      </c>
      <c r="R2608">
        <v>47.89</v>
      </c>
      <c r="S2608">
        <v>191.56</v>
      </c>
      <c r="T2608">
        <v>156.63999999999999</v>
      </c>
      <c r="U2608">
        <v>18.23</v>
      </c>
      <c r="V2608" t="str">
        <f>VLOOKUP(L2608,'[2]tabela de preços'!$A:$D,4,0)</f>
        <v>BRASILUX</v>
      </c>
      <c r="W2608" t="str">
        <f>VLOOKUP(L2608,'[2]tabela de preços'!$A:$F,6,0)</f>
        <v>THINNER DE LIMPEZA</v>
      </c>
      <c r="X2608" t="str">
        <f>VLOOKUP(L2608,'[2]tabela de preços'!$A:$G,7,0)</f>
        <v>THINNER</v>
      </c>
    </row>
    <row r="2609" spans="1:24" x14ac:dyDescent="0.3">
      <c r="A2609" t="s">
        <v>1291</v>
      </c>
      <c r="C2609" t="s">
        <v>2519</v>
      </c>
      <c r="D2609" s="1">
        <v>46056</v>
      </c>
      <c r="E2609" t="s">
        <v>2520</v>
      </c>
      <c r="F2609">
        <v>9</v>
      </c>
      <c r="G2609">
        <v>197</v>
      </c>
      <c r="H2609" t="str">
        <f>VLOOKUP(G2609,[1]OPERADORES!$A:$B,2,0)</f>
        <v xml:space="preserve">POLIANA LORRANE DE AMORIM </v>
      </c>
      <c r="I2609" t="s">
        <v>282</v>
      </c>
      <c r="J2609" t="s">
        <v>1294</v>
      </c>
      <c r="K2609" t="s">
        <v>1295</v>
      </c>
      <c r="L2609">
        <v>84113</v>
      </c>
      <c r="M2609" t="s">
        <v>737</v>
      </c>
      <c r="O2609" t="s">
        <v>11</v>
      </c>
      <c r="P2609">
        <v>6403</v>
      </c>
      <c r="Q2609">
        <v>4</v>
      </c>
      <c r="R2609">
        <v>153.99</v>
      </c>
      <c r="S2609">
        <v>615.96</v>
      </c>
      <c r="T2609">
        <v>467.52</v>
      </c>
      <c r="U2609">
        <v>24.1</v>
      </c>
      <c r="V2609" t="str">
        <f>VLOOKUP(L2609,'[2]tabela de preços'!$A:$D,4,0)</f>
        <v>BRASILUX</v>
      </c>
      <c r="W2609" t="str">
        <f>VLOOKUP(L2609,'[2]tabela de preços'!$A:$F,6,0)</f>
        <v>EPOXI</v>
      </c>
      <c r="X2609" t="str">
        <f>VLOOKUP(L2609,'[2]tabela de preços'!$A:$G,7,0)</f>
        <v>INDUSTRIAL</v>
      </c>
    </row>
    <row r="2610" spans="1:24" x14ac:dyDescent="0.3">
      <c r="A2610" t="s">
        <v>1291</v>
      </c>
      <c r="C2610" t="s">
        <v>2519</v>
      </c>
      <c r="D2610" s="1">
        <v>46056</v>
      </c>
      <c r="E2610" t="s">
        <v>2520</v>
      </c>
      <c r="F2610">
        <v>9</v>
      </c>
      <c r="G2610">
        <v>197</v>
      </c>
      <c r="H2610" t="str">
        <f>VLOOKUP(G2610,[1]OPERADORES!$A:$B,2,0)</f>
        <v xml:space="preserve">POLIANA LORRANE DE AMORIM </v>
      </c>
      <c r="I2610" t="s">
        <v>282</v>
      </c>
      <c r="J2610" t="s">
        <v>1294</v>
      </c>
      <c r="K2610" t="s">
        <v>1295</v>
      </c>
      <c r="L2610">
        <v>84767</v>
      </c>
      <c r="M2610" t="s">
        <v>732</v>
      </c>
      <c r="O2610" t="s">
        <v>11</v>
      </c>
      <c r="P2610">
        <v>6403</v>
      </c>
      <c r="Q2610">
        <v>10</v>
      </c>
      <c r="R2610">
        <v>153.99</v>
      </c>
      <c r="S2610" s="2">
        <v>1539.9</v>
      </c>
      <c r="T2610" s="2">
        <v>1168.8</v>
      </c>
      <c r="U2610">
        <v>24.1</v>
      </c>
      <c r="V2610" t="str">
        <f>VLOOKUP(L2610,'[2]tabela de preços'!$A:$D,4,0)</f>
        <v>BRASILUX</v>
      </c>
      <c r="W2610" t="str">
        <f>VLOOKUP(L2610,'[2]tabela de preços'!$A:$F,6,0)</f>
        <v>EPOXI</v>
      </c>
      <c r="X2610" t="str">
        <f>VLOOKUP(L2610,'[2]tabela de preços'!$A:$G,7,0)</f>
        <v>INDUSTRIAL</v>
      </c>
    </row>
    <row r="2611" spans="1:24" x14ac:dyDescent="0.3">
      <c r="A2611" t="s">
        <v>1389</v>
      </c>
      <c r="C2611" t="s">
        <v>2521</v>
      </c>
      <c r="D2611" s="1">
        <v>46056</v>
      </c>
      <c r="E2611" t="s">
        <v>2522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66</v>
      </c>
      <c r="K2611" t="s">
        <v>1392</v>
      </c>
      <c r="L2611">
        <v>84785</v>
      </c>
      <c r="M2611" t="s">
        <v>944</v>
      </c>
      <c r="O2611" t="s">
        <v>11</v>
      </c>
      <c r="P2611">
        <v>5403</v>
      </c>
      <c r="Q2611">
        <v>11</v>
      </c>
      <c r="R2611">
        <v>202.62</v>
      </c>
      <c r="S2611" s="2">
        <v>2228.8200000000002</v>
      </c>
      <c r="T2611" s="2">
        <v>1437.92</v>
      </c>
      <c r="U2611">
        <v>35.49</v>
      </c>
      <c r="V2611" t="str">
        <f>VLOOKUP(L2611,'[2]tabela de preços'!$A:$D,4,0)</f>
        <v>BRASILUX</v>
      </c>
      <c r="W2611" t="str">
        <f>VLOOKUP(L2611,'[2]tabela de preços'!$A:$F,6,0)</f>
        <v>EPOXI</v>
      </c>
      <c r="X2611" t="str">
        <f>VLOOKUP(L2611,'[2]tabela de preços'!$A:$G,7,0)</f>
        <v>INDUSTRIAL</v>
      </c>
    </row>
    <row r="2612" spans="1:24" x14ac:dyDescent="0.3">
      <c r="A2612" t="s">
        <v>1389</v>
      </c>
      <c r="C2612" t="s">
        <v>2521</v>
      </c>
      <c r="D2612" s="1">
        <v>46056</v>
      </c>
      <c r="E2612" t="s">
        <v>2522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66</v>
      </c>
      <c r="K2612" t="s">
        <v>1392</v>
      </c>
      <c r="L2612">
        <v>85558</v>
      </c>
      <c r="M2612" t="s">
        <v>1643</v>
      </c>
      <c r="O2612" t="s">
        <v>11</v>
      </c>
      <c r="P2612">
        <v>5405</v>
      </c>
      <c r="Q2612">
        <v>23</v>
      </c>
      <c r="R2612">
        <v>164.47</v>
      </c>
      <c r="S2612" s="2">
        <v>3782.81</v>
      </c>
      <c r="T2612" s="2">
        <v>2871.09</v>
      </c>
      <c r="U2612">
        <v>24.1</v>
      </c>
      <c r="V2612" t="str">
        <f>VLOOKUP(L2612,'[2]tabela de preços'!$A:$D,4,0)</f>
        <v>BRASILUX</v>
      </c>
      <c r="W2612" t="str">
        <f>VLOOKUP(L2612,'[2]tabela de preços'!$A:$F,6,0)</f>
        <v>EPOXI</v>
      </c>
      <c r="X2612" t="str">
        <f>VLOOKUP(L2612,'[2]tabela de preços'!$A:$G,7,0)</f>
        <v>INDUSTRIAL</v>
      </c>
    </row>
    <row r="2613" spans="1:24" x14ac:dyDescent="0.3">
      <c r="A2613" t="s">
        <v>1486</v>
      </c>
      <c r="C2613" t="s">
        <v>2523</v>
      </c>
      <c r="D2613" s="1">
        <v>46056</v>
      </c>
      <c r="E2613" t="s">
        <v>2524</v>
      </c>
      <c r="F2613">
        <v>9</v>
      </c>
      <c r="G2613">
        <v>236</v>
      </c>
      <c r="H2613" t="str">
        <f>VLOOKUP(G2613,[1]OPERADORES!$A:$B,2,0)</f>
        <v>DANIEL</v>
      </c>
      <c r="I2613" t="s">
        <v>1489</v>
      </c>
      <c r="J2613" t="s">
        <v>1490</v>
      </c>
      <c r="K2613" t="s">
        <v>1491</v>
      </c>
      <c r="L2613">
        <v>24198</v>
      </c>
      <c r="M2613" t="s">
        <v>2525</v>
      </c>
      <c r="O2613" t="s">
        <v>11</v>
      </c>
      <c r="P2613">
        <v>6102</v>
      </c>
      <c r="Q2613">
        <v>20</v>
      </c>
      <c r="R2613">
        <v>18.010000000000002</v>
      </c>
      <c r="S2613">
        <v>360.2</v>
      </c>
      <c r="T2613">
        <v>273.39999999999998</v>
      </c>
      <c r="U2613">
        <v>24.1</v>
      </c>
      <c r="V2613" t="str">
        <f>VLOOKUP(L2613,'[2]tabela de preços'!$A:$D,4,0)</f>
        <v>SKY</v>
      </c>
      <c r="W2613" t="str">
        <f>VLOOKUP(L2613,'[2]tabela de preços'!$A:$F,6,0)</f>
        <v>CATALISADORES INDIVIDUAS</v>
      </c>
      <c r="X2613" t="str">
        <f>VLOOKUP(L2613,'[2]tabela de preços'!$A:$G,7,0)</f>
        <v>AUTOMOTIVO</v>
      </c>
    </row>
    <row r="2614" spans="1:24" x14ac:dyDescent="0.3">
      <c r="A2614" t="s">
        <v>1486</v>
      </c>
      <c r="C2614" t="s">
        <v>2523</v>
      </c>
      <c r="D2614" s="1">
        <v>46056</v>
      </c>
      <c r="E2614" t="s">
        <v>2524</v>
      </c>
      <c r="F2614">
        <v>9</v>
      </c>
      <c r="G2614">
        <v>236</v>
      </c>
      <c r="H2614" t="str">
        <f>VLOOKUP(G2614,[1]OPERADORES!$A:$B,2,0)</f>
        <v>DANIEL</v>
      </c>
      <c r="I2614" t="s">
        <v>1489</v>
      </c>
      <c r="J2614" t="s">
        <v>1490</v>
      </c>
      <c r="K2614" t="s">
        <v>1491</v>
      </c>
      <c r="L2614">
        <v>23690</v>
      </c>
      <c r="M2614" t="s">
        <v>98</v>
      </c>
      <c r="O2614" t="s">
        <v>11</v>
      </c>
      <c r="P2614">
        <v>6403</v>
      </c>
      <c r="Q2614">
        <v>12</v>
      </c>
      <c r="R2614">
        <v>42.68</v>
      </c>
      <c r="S2614">
        <v>512.16</v>
      </c>
      <c r="T2614">
        <v>379.32</v>
      </c>
      <c r="U2614">
        <v>25.94</v>
      </c>
      <c r="V2614" t="str">
        <f>VLOOKUP(L2614,'[2]tabela de preços'!$A:$D,4,0)</f>
        <v>WANDA</v>
      </c>
      <c r="W2614" t="str">
        <f>VLOOKUP(L2614,'[2]tabela de preços'!$A:$F,6,0)</f>
        <v>VERNIZ AUTOMOTIVO</v>
      </c>
      <c r="X2614" t="str">
        <f>VLOOKUP(L2614,'[2]tabela de preços'!$A:$G,7,0)</f>
        <v>AUTOMOTIVO</v>
      </c>
    </row>
    <row r="2615" spans="1:24" x14ac:dyDescent="0.3">
      <c r="A2615" t="s">
        <v>1486</v>
      </c>
      <c r="C2615" t="s">
        <v>2523</v>
      </c>
      <c r="D2615" s="1">
        <v>46056</v>
      </c>
      <c r="E2615" t="s">
        <v>2524</v>
      </c>
      <c r="F2615">
        <v>9</v>
      </c>
      <c r="G2615">
        <v>236</v>
      </c>
      <c r="H2615" t="str">
        <f>VLOOKUP(G2615,[1]OPERADORES!$A:$B,2,0)</f>
        <v>DANIEL</v>
      </c>
      <c r="I2615" t="s">
        <v>1489</v>
      </c>
      <c r="J2615" t="s">
        <v>1490</v>
      </c>
      <c r="K2615" t="s">
        <v>1491</v>
      </c>
      <c r="L2615">
        <v>23100</v>
      </c>
      <c r="M2615" t="s">
        <v>99</v>
      </c>
      <c r="O2615" t="s">
        <v>11</v>
      </c>
      <c r="P2615">
        <v>6102</v>
      </c>
      <c r="Q2615">
        <v>100</v>
      </c>
      <c r="R2615">
        <v>2.35</v>
      </c>
      <c r="S2615">
        <v>235</v>
      </c>
      <c r="T2615">
        <v>169</v>
      </c>
      <c r="U2615">
        <v>28.09</v>
      </c>
      <c r="V2615" t="str">
        <f>VLOOKUP(L2615,'[2]tabela de preços'!$A:$D,4,0)</f>
        <v>3M</v>
      </c>
      <c r="W2615" t="str">
        <f>VLOOKUP(L2615,'[2]tabela de preços'!$A:$F,6,0)</f>
        <v xml:space="preserve">DISCOS / LIXAS / ABRASIVOS </v>
      </c>
      <c r="X2615" t="str">
        <f>VLOOKUP(L2615,'[2]tabela de preços'!$A:$G,7,0)</f>
        <v>AUTOMOTIVO</v>
      </c>
    </row>
    <row r="2616" spans="1:24" x14ac:dyDescent="0.3">
      <c r="A2616" t="s">
        <v>1486</v>
      </c>
      <c r="C2616" t="s">
        <v>2523</v>
      </c>
      <c r="D2616" s="1">
        <v>46056</v>
      </c>
      <c r="E2616" t="s">
        <v>2524</v>
      </c>
      <c r="F2616">
        <v>9</v>
      </c>
      <c r="G2616">
        <v>236</v>
      </c>
      <c r="H2616" t="str">
        <f>VLOOKUP(G2616,[1]OPERADORES!$A:$B,2,0)</f>
        <v>DANIEL</v>
      </c>
      <c r="I2616" t="s">
        <v>1489</v>
      </c>
      <c r="J2616" t="s">
        <v>1490</v>
      </c>
      <c r="K2616" t="s">
        <v>1491</v>
      </c>
      <c r="L2616">
        <v>23101</v>
      </c>
      <c r="M2616" t="s">
        <v>410</v>
      </c>
      <c r="O2616" t="s">
        <v>411</v>
      </c>
      <c r="P2616">
        <v>6102</v>
      </c>
      <c r="Q2616">
        <v>100</v>
      </c>
      <c r="R2616">
        <v>2.35</v>
      </c>
      <c r="S2616">
        <v>235</v>
      </c>
      <c r="T2616">
        <v>169</v>
      </c>
      <c r="U2616">
        <v>28.09</v>
      </c>
      <c r="V2616" t="str">
        <f>VLOOKUP(L2616,'[2]tabela de preços'!$A:$D,4,0)</f>
        <v>3M</v>
      </c>
      <c r="W2616" t="str">
        <f>VLOOKUP(L2616,'[2]tabela de preços'!$A:$F,6,0)</f>
        <v xml:space="preserve">DISCOS / LIXAS / ABRASIVOS </v>
      </c>
      <c r="X2616" t="str">
        <f>VLOOKUP(L2616,'[2]tabela de preços'!$A:$G,7,0)</f>
        <v>AUTOMOTIVO</v>
      </c>
    </row>
    <row r="2617" spans="1:24" x14ac:dyDescent="0.3">
      <c r="A2617" t="s">
        <v>1486</v>
      </c>
      <c r="C2617" t="s">
        <v>2523</v>
      </c>
      <c r="D2617" s="1">
        <v>46056</v>
      </c>
      <c r="E2617" t="s">
        <v>2524</v>
      </c>
      <c r="F2617">
        <v>9</v>
      </c>
      <c r="G2617">
        <v>236</v>
      </c>
      <c r="H2617" t="str">
        <f>VLOOKUP(G2617,[1]OPERADORES!$A:$B,2,0)</f>
        <v>DANIEL</v>
      </c>
      <c r="I2617" t="s">
        <v>1489</v>
      </c>
      <c r="J2617" t="s">
        <v>1490</v>
      </c>
      <c r="K2617" t="s">
        <v>1491</v>
      </c>
      <c r="L2617">
        <v>23096</v>
      </c>
      <c r="M2617" t="s">
        <v>656</v>
      </c>
      <c r="O2617" t="s">
        <v>411</v>
      </c>
      <c r="P2617">
        <v>6102</v>
      </c>
      <c r="Q2617">
        <v>100</v>
      </c>
      <c r="R2617">
        <v>2.35</v>
      </c>
      <c r="S2617">
        <v>235</v>
      </c>
      <c r="T2617">
        <v>169</v>
      </c>
      <c r="U2617">
        <v>28.09</v>
      </c>
      <c r="V2617" t="str">
        <f>VLOOKUP(L2617,'[2]tabela de preços'!$A:$D,4,0)</f>
        <v>3M</v>
      </c>
      <c r="W2617" t="str">
        <f>VLOOKUP(L2617,'[2]tabela de preços'!$A:$F,6,0)</f>
        <v xml:space="preserve">DISCOS / LIXAS / ABRASIVOS </v>
      </c>
      <c r="X2617" t="str">
        <f>VLOOKUP(L2617,'[2]tabela de preços'!$A:$G,7,0)</f>
        <v>AUTOMOTIVO</v>
      </c>
    </row>
    <row r="2618" spans="1:24" x14ac:dyDescent="0.3">
      <c r="A2618" t="s">
        <v>1486</v>
      </c>
      <c r="C2618" t="s">
        <v>2523</v>
      </c>
      <c r="D2618" s="1">
        <v>46056</v>
      </c>
      <c r="E2618" t="s">
        <v>2524</v>
      </c>
      <c r="F2618">
        <v>9</v>
      </c>
      <c r="G2618">
        <v>236</v>
      </c>
      <c r="H2618" t="str">
        <f>VLOOKUP(G2618,[1]OPERADORES!$A:$B,2,0)</f>
        <v>DANIEL</v>
      </c>
      <c r="I2618" t="s">
        <v>1489</v>
      </c>
      <c r="J2618" t="s">
        <v>1490</v>
      </c>
      <c r="K2618" t="s">
        <v>1491</v>
      </c>
      <c r="L2618">
        <v>23097</v>
      </c>
      <c r="M2618" t="s">
        <v>412</v>
      </c>
      <c r="O2618" t="s">
        <v>411</v>
      </c>
      <c r="P2618">
        <v>6102</v>
      </c>
      <c r="Q2618">
        <v>100</v>
      </c>
      <c r="R2618">
        <v>2.35</v>
      </c>
      <c r="S2618">
        <v>235</v>
      </c>
      <c r="T2618">
        <v>136</v>
      </c>
      <c r="U2618">
        <v>42.13</v>
      </c>
      <c r="V2618" t="str">
        <f>VLOOKUP(L2618,'[2]tabela de preços'!$A:$D,4,0)</f>
        <v>3M</v>
      </c>
      <c r="W2618" t="str">
        <f>VLOOKUP(L2618,'[2]tabela de preços'!$A:$F,6,0)</f>
        <v xml:space="preserve">DISCOS / LIXAS / ABRASIVOS </v>
      </c>
      <c r="X2618" t="str">
        <f>VLOOKUP(L2618,'[2]tabela de preços'!$A:$G,7,0)</f>
        <v>AUTOMOTIVO</v>
      </c>
    </row>
    <row r="2619" spans="1:24" x14ac:dyDescent="0.3">
      <c r="A2619" t="s">
        <v>1486</v>
      </c>
      <c r="C2619" t="s">
        <v>2523</v>
      </c>
      <c r="D2619" s="1">
        <v>46056</v>
      </c>
      <c r="E2619" t="s">
        <v>2524</v>
      </c>
      <c r="F2619">
        <v>9</v>
      </c>
      <c r="G2619">
        <v>236</v>
      </c>
      <c r="H2619" t="str">
        <f>VLOOKUP(G2619,[1]OPERADORES!$A:$B,2,0)</f>
        <v>DANIEL</v>
      </c>
      <c r="I2619" t="s">
        <v>1489</v>
      </c>
      <c r="J2619" t="s">
        <v>1490</v>
      </c>
      <c r="K2619" t="s">
        <v>1491</v>
      </c>
      <c r="L2619">
        <v>13</v>
      </c>
      <c r="M2619" t="s">
        <v>152</v>
      </c>
      <c r="O2619" t="s">
        <v>11</v>
      </c>
      <c r="P2619">
        <v>6102</v>
      </c>
      <c r="Q2619">
        <v>100</v>
      </c>
      <c r="R2619">
        <v>5.79</v>
      </c>
      <c r="S2619">
        <v>579</v>
      </c>
      <c r="T2619">
        <v>416</v>
      </c>
      <c r="U2619">
        <v>28.15</v>
      </c>
      <c r="V2619" t="str">
        <f>VLOOKUP(L2619,'[2]tabela de preços'!$A:$D,4,0)</f>
        <v>3M</v>
      </c>
      <c r="W2619" t="str">
        <f>VLOOKUP(L2619,'[2]tabela de preços'!$A:$F,6,0)</f>
        <v>LIXA DÁGUA</v>
      </c>
      <c r="X2619" t="str">
        <f>VLOOKUP(L2619,'[2]tabela de preços'!$A:$G,7,0)</f>
        <v>AUTOMOTIVO</v>
      </c>
    </row>
    <row r="2620" spans="1:24" x14ac:dyDescent="0.3">
      <c r="A2620" t="s">
        <v>1486</v>
      </c>
      <c r="C2620" t="s">
        <v>2523</v>
      </c>
      <c r="D2620" s="1">
        <v>46056</v>
      </c>
      <c r="E2620" t="s">
        <v>2524</v>
      </c>
      <c r="F2620">
        <v>9</v>
      </c>
      <c r="G2620">
        <v>236</v>
      </c>
      <c r="H2620" t="str">
        <f>VLOOKUP(G2620,[1]OPERADORES!$A:$B,2,0)</f>
        <v>DANIEL</v>
      </c>
      <c r="I2620" t="s">
        <v>1489</v>
      </c>
      <c r="J2620" t="s">
        <v>1490</v>
      </c>
      <c r="K2620" t="s">
        <v>1491</v>
      </c>
      <c r="L2620">
        <v>15</v>
      </c>
      <c r="M2620" t="s">
        <v>205</v>
      </c>
      <c r="O2620" t="s">
        <v>11</v>
      </c>
      <c r="P2620">
        <v>6102</v>
      </c>
      <c r="Q2620">
        <v>50</v>
      </c>
      <c r="R2620">
        <v>5.79</v>
      </c>
      <c r="S2620">
        <v>289.5</v>
      </c>
      <c r="T2620">
        <v>208</v>
      </c>
      <c r="U2620">
        <v>28.15</v>
      </c>
      <c r="V2620" t="str">
        <f>VLOOKUP(L2620,'[2]tabela de preços'!$A:$D,4,0)</f>
        <v>3M</v>
      </c>
      <c r="W2620" t="str">
        <f>VLOOKUP(L2620,'[2]tabela de preços'!$A:$F,6,0)</f>
        <v>LIXA DÁGUA</v>
      </c>
      <c r="X2620" t="str">
        <f>VLOOKUP(L2620,'[2]tabela de preços'!$A:$G,7,0)</f>
        <v>AUTOMOTIVO</v>
      </c>
    </row>
    <row r="2621" spans="1:24" x14ac:dyDescent="0.3">
      <c r="A2621" t="s">
        <v>1486</v>
      </c>
      <c r="C2621" t="s">
        <v>2523</v>
      </c>
      <c r="D2621" s="1">
        <v>46056</v>
      </c>
      <c r="E2621" t="s">
        <v>2526</v>
      </c>
      <c r="F2621">
        <v>9</v>
      </c>
      <c r="G2621">
        <v>236</v>
      </c>
      <c r="H2621" t="str">
        <f>VLOOKUP(G2621,[1]OPERADORES!$A:$B,2,0)</f>
        <v>DANIEL</v>
      </c>
      <c r="I2621" t="s">
        <v>1489</v>
      </c>
      <c r="J2621" t="s">
        <v>1490</v>
      </c>
      <c r="K2621" t="s">
        <v>1491</v>
      </c>
      <c r="L2621">
        <v>20414</v>
      </c>
      <c r="M2621" t="s">
        <v>112</v>
      </c>
      <c r="O2621" t="s">
        <v>11</v>
      </c>
      <c r="P2621">
        <v>6102</v>
      </c>
      <c r="Q2621">
        <v>20</v>
      </c>
      <c r="R2621">
        <v>21.89</v>
      </c>
      <c r="S2621">
        <v>437.8</v>
      </c>
      <c r="T2621">
        <v>360</v>
      </c>
      <c r="U2621">
        <v>17.77</v>
      </c>
      <c r="V2621" t="str">
        <f>VLOOKUP(L2621,'[2]tabela de preços'!$A:$D,4,0)</f>
        <v>SHERWIN WILLIAMS</v>
      </c>
      <c r="W2621" t="str">
        <f>VLOOKUP(L2621,'[2]tabela de preços'!$A:$F,6,0)</f>
        <v>DILUENTE</v>
      </c>
      <c r="X2621" t="str">
        <f>VLOOKUP(L2621,'[2]tabela de preços'!$A:$G,7,0)</f>
        <v>AUTOMOTIVO</v>
      </c>
    </row>
    <row r="2622" spans="1:24" x14ac:dyDescent="0.3">
      <c r="A2622" t="s">
        <v>1486</v>
      </c>
      <c r="C2622" t="s">
        <v>2523</v>
      </c>
      <c r="D2622" s="1">
        <v>46056</v>
      </c>
      <c r="E2622" t="s">
        <v>2524</v>
      </c>
      <c r="F2622">
        <v>9</v>
      </c>
      <c r="G2622">
        <v>236</v>
      </c>
      <c r="H2622" t="str">
        <f>VLOOKUP(G2622,[1]OPERADORES!$A:$B,2,0)</f>
        <v>DANIEL</v>
      </c>
      <c r="I2622" t="s">
        <v>1489</v>
      </c>
      <c r="J2622" t="s">
        <v>1490</v>
      </c>
      <c r="K2622" t="s">
        <v>1491</v>
      </c>
      <c r="L2622">
        <v>23408</v>
      </c>
      <c r="M2622" t="s">
        <v>2527</v>
      </c>
      <c r="O2622" t="s">
        <v>11</v>
      </c>
      <c r="P2622">
        <v>6102</v>
      </c>
      <c r="Q2622">
        <v>1</v>
      </c>
      <c r="R2622">
        <v>460.74</v>
      </c>
      <c r="S2622">
        <v>460.74</v>
      </c>
      <c r="T2622">
        <v>349.71</v>
      </c>
      <c r="U2622">
        <v>24.1</v>
      </c>
      <c r="V2622" t="str">
        <f>VLOOKUP(L2622,'[2]tabela de preços'!$A:$D,4,0)</f>
        <v>WANDA</v>
      </c>
      <c r="W2622" t="str">
        <f>VLOOKUP(L2622,'[2]tabela de preços'!$A:$F,6,0)</f>
        <v>BASES POLIÉSTER</v>
      </c>
      <c r="X2622" t="str">
        <f>VLOOKUP(L2622,'[2]tabela de preços'!$A:$G,7,0)</f>
        <v>AUTOMOTIVO</v>
      </c>
    </row>
    <row r="2623" spans="1:24" x14ac:dyDescent="0.3">
      <c r="A2623" t="s">
        <v>1486</v>
      </c>
      <c r="C2623" t="s">
        <v>2528</v>
      </c>
      <c r="D2623" s="1">
        <v>46056</v>
      </c>
      <c r="E2623" t="s">
        <v>2529</v>
      </c>
      <c r="F2623">
        <v>9</v>
      </c>
      <c r="G2623">
        <v>236</v>
      </c>
      <c r="H2623" t="str">
        <f>VLOOKUP(G2623,[1]OPERADORES!$A:$B,2,0)</f>
        <v>DANIEL</v>
      </c>
      <c r="I2623" t="s">
        <v>1489</v>
      </c>
      <c r="J2623" t="s">
        <v>1490</v>
      </c>
      <c r="K2623" t="s">
        <v>1491</v>
      </c>
      <c r="L2623">
        <v>84310</v>
      </c>
      <c r="M2623" t="s">
        <v>2530</v>
      </c>
      <c r="O2623" t="s">
        <v>11</v>
      </c>
      <c r="P2623">
        <v>6403</v>
      </c>
      <c r="Q2623">
        <v>1</v>
      </c>
      <c r="R2623">
        <v>46.17</v>
      </c>
      <c r="S2623">
        <v>46.17</v>
      </c>
      <c r="T2623">
        <v>32.92</v>
      </c>
      <c r="U2623">
        <v>28.7</v>
      </c>
      <c r="V2623" t="str">
        <f>VLOOKUP(L2623,'[2]tabela de preços'!$A:$D,4,0)</f>
        <v>BRASILUX</v>
      </c>
      <c r="W2623" t="str">
        <f>VLOOKUP(L2623,'[2]tabela de preços'!$A:$F,6,0)</f>
        <v>TINTA PARA PISO</v>
      </c>
      <c r="X2623" t="str">
        <f>VLOOKUP(L2623,'[2]tabela de preços'!$A:$G,7,0)</f>
        <v>IMOBILIÁRIO</v>
      </c>
    </row>
    <row r="2624" spans="1:24" x14ac:dyDescent="0.3">
      <c r="A2624" t="s">
        <v>1516</v>
      </c>
      <c r="C2624" t="s">
        <v>2531</v>
      </c>
      <c r="D2624" s="1">
        <v>46056</v>
      </c>
      <c r="E2624" t="s">
        <v>2532</v>
      </c>
      <c r="F2624">
        <v>9</v>
      </c>
      <c r="G2624">
        <v>174</v>
      </c>
      <c r="H2624" t="str">
        <f>VLOOKUP(G2624,[1]OPERADORES!$A:$B,2,0)</f>
        <v>MIRIÃ LOBATO RODRIGUES</v>
      </c>
      <c r="I2624" t="s">
        <v>21</v>
      </c>
      <c r="J2624" t="s">
        <v>372</v>
      </c>
      <c r="K2624" t="s">
        <v>1519</v>
      </c>
      <c r="L2624">
        <v>84815</v>
      </c>
      <c r="M2624" t="s">
        <v>949</v>
      </c>
      <c r="O2624" t="s">
        <v>11</v>
      </c>
      <c r="P2624">
        <v>5403</v>
      </c>
      <c r="Q2624">
        <v>4</v>
      </c>
      <c r="R2624">
        <v>32.35</v>
      </c>
      <c r="S2624">
        <v>129.4</v>
      </c>
      <c r="T2624">
        <v>98.2</v>
      </c>
      <c r="U2624">
        <v>24.11</v>
      </c>
      <c r="V2624" t="str">
        <f>VLOOKUP(L2624,'[2]tabela de preços'!$A:$D,4,0)</f>
        <v>BRASILUX</v>
      </c>
      <c r="W2624" t="str">
        <f>VLOOKUP(L2624,'[2]tabela de preços'!$A:$F,6,0)</f>
        <v>KIT BRASCORTEN</v>
      </c>
      <c r="X2624" t="str">
        <f>VLOOKUP(L2624,'[2]tabela de preços'!$A:$G,7,0)</f>
        <v>IMOBILIÁRIO</v>
      </c>
    </row>
    <row r="2625" spans="1:24" x14ac:dyDescent="0.3">
      <c r="A2625" t="s">
        <v>1516</v>
      </c>
      <c r="C2625" t="s">
        <v>2531</v>
      </c>
      <c r="D2625" s="1">
        <v>46056</v>
      </c>
      <c r="E2625" t="s">
        <v>2532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1519</v>
      </c>
      <c r="L2625">
        <v>84814</v>
      </c>
      <c r="M2625" t="s">
        <v>950</v>
      </c>
      <c r="O2625" t="s">
        <v>11</v>
      </c>
      <c r="P2625">
        <v>5403</v>
      </c>
      <c r="Q2625">
        <v>1</v>
      </c>
      <c r="R2625">
        <v>118.93</v>
      </c>
      <c r="S2625">
        <v>118.93</v>
      </c>
      <c r="T2625">
        <v>90.27</v>
      </c>
      <c r="U2625">
        <v>24.1</v>
      </c>
      <c r="V2625" t="str">
        <f>VLOOKUP(L2625,'[2]tabela de preços'!$A:$D,4,0)</f>
        <v>BRASILUX</v>
      </c>
      <c r="W2625" t="str">
        <f>VLOOKUP(L2625,'[2]tabela de preços'!$A:$F,6,0)</f>
        <v>KIT BRASCORTEN</v>
      </c>
      <c r="X2625" t="str">
        <f>VLOOKUP(L2625,'[2]tabela de preços'!$A:$G,7,0)</f>
        <v>IMOBILIÁRIO</v>
      </c>
    </row>
    <row r="2626" spans="1:24" x14ac:dyDescent="0.3">
      <c r="A2626" t="s">
        <v>1701</v>
      </c>
      <c r="C2626" t="s">
        <v>2533</v>
      </c>
      <c r="D2626" s="1">
        <v>46056</v>
      </c>
      <c r="E2626" t="s">
        <v>2534</v>
      </c>
      <c r="F2626">
        <v>9</v>
      </c>
      <c r="G2626">
        <v>197</v>
      </c>
      <c r="H2626" t="str">
        <f>VLOOKUP(G2626,[1]OPERADORES!$A:$B,2,0)</f>
        <v xml:space="preserve">POLIANA LORRANE DE AMORIM </v>
      </c>
      <c r="I2626" t="s">
        <v>21</v>
      </c>
      <c r="J2626" t="s">
        <v>265</v>
      </c>
      <c r="K2626" t="s">
        <v>1704</v>
      </c>
      <c r="L2626">
        <v>84329</v>
      </c>
      <c r="M2626" t="s">
        <v>285</v>
      </c>
      <c r="O2626" t="s">
        <v>11</v>
      </c>
      <c r="P2626">
        <v>5403</v>
      </c>
      <c r="Q2626">
        <v>1</v>
      </c>
      <c r="R2626">
        <v>59.98</v>
      </c>
      <c r="S2626">
        <v>59.98</v>
      </c>
      <c r="T2626">
        <v>48.27</v>
      </c>
      <c r="U2626">
        <v>19.52</v>
      </c>
      <c r="V2626" t="str">
        <f>VLOOKUP(L2626,'[2]tabela de preços'!$A:$D,4,0)</f>
        <v>BRASILUX</v>
      </c>
      <c r="W2626" t="str">
        <f>VLOOKUP(L2626,'[2]tabela de preços'!$A:$F,6,0)</f>
        <v>ESMALTES</v>
      </c>
      <c r="X2626" t="str">
        <f>VLOOKUP(L2626,'[2]tabela de preços'!$A:$G,7,0)</f>
        <v>INDUSTRIAL</v>
      </c>
    </row>
    <row r="2627" spans="1:24" x14ac:dyDescent="0.3">
      <c r="A2627" t="s">
        <v>1701</v>
      </c>
      <c r="C2627" t="s">
        <v>2533</v>
      </c>
      <c r="D2627" s="1">
        <v>46056</v>
      </c>
      <c r="E2627" t="s">
        <v>2534</v>
      </c>
      <c r="F2627">
        <v>9</v>
      </c>
      <c r="G2627">
        <v>197</v>
      </c>
      <c r="H2627" t="str">
        <f>VLOOKUP(G2627,[1]OPERADORES!$A:$B,2,0)</f>
        <v xml:space="preserve">POLIANA LORRANE DE AMORIM </v>
      </c>
      <c r="I2627" t="s">
        <v>21</v>
      </c>
      <c r="J2627" t="s">
        <v>265</v>
      </c>
      <c r="K2627" t="s">
        <v>1704</v>
      </c>
      <c r="L2627">
        <v>84355</v>
      </c>
      <c r="M2627" t="s">
        <v>1705</v>
      </c>
      <c r="O2627" t="s">
        <v>11</v>
      </c>
      <c r="P2627">
        <v>5403</v>
      </c>
      <c r="Q2627">
        <v>1</v>
      </c>
      <c r="R2627">
        <v>20.03</v>
      </c>
      <c r="S2627">
        <v>20.03</v>
      </c>
      <c r="T2627">
        <v>15.21</v>
      </c>
      <c r="U2627">
        <v>24.06</v>
      </c>
      <c r="V2627" t="str">
        <f>VLOOKUP(L2627,'[2]tabela de preços'!$A:$D,4,0)</f>
        <v>BRASILUX</v>
      </c>
      <c r="W2627" t="str">
        <f>VLOOKUP(L2627,'[2]tabela de preços'!$A:$F,6,0)</f>
        <v>ESMALTES</v>
      </c>
      <c r="X2627" t="str">
        <f>VLOOKUP(L2627,'[2]tabela de preços'!$A:$G,7,0)</f>
        <v>INDUSTRIAL</v>
      </c>
    </row>
    <row r="2628" spans="1:24" x14ac:dyDescent="0.3">
      <c r="A2628" t="s">
        <v>1701</v>
      </c>
      <c r="C2628" t="s">
        <v>2533</v>
      </c>
      <c r="D2628" s="1">
        <v>46056</v>
      </c>
      <c r="E2628" t="s">
        <v>2534</v>
      </c>
      <c r="F2628">
        <v>9</v>
      </c>
      <c r="G2628">
        <v>197</v>
      </c>
      <c r="H2628" t="str">
        <f>VLOOKUP(G2628,[1]OPERADORES!$A:$B,2,0)</f>
        <v xml:space="preserve">POLIANA LORRANE DE AMORIM </v>
      </c>
      <c r="I2628" t="s">
        <v>21</v>
      </c>
      <c r="J2628" t="s">
        <v>265</v>
      </c>
      <c r="K2628" t="s">
        <v>1704</v>
      </c>
      <c r="L2628">
        <v>84142</v>
      </c>
      <c r="M2628" t="s">
        <v>1594</v>
      </c>
      <c r="O2628" t="s">
        <v>11</v>
      </c>
      <c r="P2628">
        <v>5403</v>
      </c>
      <c r="Q2628">
        <v>2</v>
      </c>
      <c r="R2628">
        <v>74.94</v>
      </c>
      <c r="S2628">
        <v>149.88</v>
      </c>
      <c r="T2628">
        <v>113.76</v>
      </c>
      <c r="U2628">
        <v>24.1</v>
      </c>
      <c r="V2628" t="str">
        <f>VLOOKUP(L2628,'[2]tabela de preços'!$A:$D,4,0)</f>
        <v>BRASILUX</v>
      </c>
      <c r="W2628" t="str">
        <f>VLOOKUP(L2628,'[2]tabela de preços'!$A:$F,6,0)</f>
        <v>ESMALTES</v>
      </c>
      <c r="X2628" t="str">
        <f>VLOOKUP(L2628,'[2]tabela de preços'!$A:$G,7,0)</f>
        <v>INDUSTRIAL</v>
      </c>
    </row>
    <row r="2629" spans="1:24" x14ac:dyDescent="0.3">
      <c r="A2629" t="s">
        <v>1701</v>
      </c>
      <c r="C2629" t="s">
        <v>2533</v>
      </c>
      <c r="D2629" s="1">
        <v>46056</v>
      </c>
      <c r="E2629" t="s">
        <v>2534</v>
      </c>
      <c r="F2629">
        <v>9</v>
      </c>
      <c r="G2629">
        <v>197</v>
      </c>
      <c r="H2629" t="str">
        <f>VLOOKUP(G2629,[1]OPERADORES!$A:$B,2,0)</f>
        <v xml:space="preserve">POLIANA LORRANE DE AMORIM </v>
      </c>
      <c r="I2629" t="s">
        <v>21</v>
      </c>
      <c r="J2629" t="s">
        <v>265</v>
      </c>
      <c r="K2629" t="s">
        <v>1704</v>
      </c>
      <c r="L2629">
        <v>84143</v>
      </c>
      <c r="M2629" t="s">
        <v>1706</v>
      </c>
      <c r="O2629" t="s">
        <v>11</v>
      </c>
      <c r="P2629">
        <v>5403</v>
      </c>
      <c r="Q2629">
        <v>3</v>
      </c>
      <c r="R2629">
        <v>20.41</v>
      </c>
      <c r="S2629">
        <v>61.23</v>
      </c>
      <c r="T2629">
        <v>46.47</v>
      </c>
      <c r="U2629">
        <v>24.11</v>
      </c>
      <c r="V2629" t="str">
        <f>VLOOKUP(L2629,'[2]tabela de preços'!$A:$D,4,0)</f>
        <v>BRASILUX</v>
      </c>
      <c r="W2629" t="str">
        <f>VLOOKUP(L2629,'[2]tabela de preços'!$A:$F,6,0)</f>
        <v>ESMALTES</v>
      </c>
      <c r="X2629" t="str">
        <f>VLOOKUP(L2629,'[2]tabela de preços'!$A:$G,7,0)</f>
        <v>INDUSTRIAL</v>
      </c>
    </row>
    <row r="2630" spans="1:24" x14ac:dyDescent="0.3">
      <c r="A2630" t="s">
        <v>1701</v>
      </c>
      <c r="C2630" t="s">
        <v>2533</v>
      </c>
      <c r="D2630" s="1">
        <v>46056</v>
      </c>
      <c r="E2630" t="s">
        <v>2534</v>
      </c>
      <c r="F2630">
        <v>9</v>
      </c>
      <c r="G2630">
        <v>197</v>
      </c>
      <c r="H2630" t="str">
        <f>VLOOKUP(G2630,[1]OPERADORES!$A:$B,2,0)</f>
        <v xml:space="preserve">POLIANA LORRANE DE AMORIM </v>
      </c>
      <c r="I2630" t="s">
        <v>21</v>
      </c>
      <c r="J2630" t="s">
        <v>265</v>
      </c>
      <c r="K2630" t="s">
        <v>1704</v>
      </c>
      <c r="L2630">
        <v>84331</v>
      </c>
      <c r="M2630" t="s">
        <v>497</v>
      </c>
      <c r="O2630" t="s">
        <v>11</v>
      </c>
      <c r="P2630">
        <v>5403</v>
      </c>
      <c r="Q2630">
        <v>4</v>
      </c>
      <c r="R2630">
        <v>59.98</v>
      </c>
      <c r="S2630">
        <v>239.92</v>
      </c>
      <c r="T2630">
        <v>208</v>
      </c>
      <c r="U2630">
        <v>13.3</v>
      </c>
      <c r="V2630" t="str">
        <f>VLOOKUP(L2630,'[2]tabela de preços'!$A:$D,4,0)</f>
        <v>BRASILUX</v>
      </c>
      <c r="W2630" t="str">
        <f>VLOOKUP(L2630,'[2]tabela de preços'!$A:$F,6,0)</f>
        <v>ESMALTES</v>
      </c>
      <c r="X2630" t="str">
        <f>VLOOKUP(L2630,'[2]tabela de preços'!$A:$G,7,0)</f>
        <v>INDUSTRIAL</v>
      </c>
    </row>
    <row r="2631" spans="1:24" x14ac:dyDescent="0.3">
      <c r="A2631" t="s">
        <v>1701</v>
      </c>
      <c r="C2631" t="s">
        <v>2533</v>
      </c>
      <c r="D2631" s="1">
        <v>46056</v>
      </c>
      <c r="E2631" t="s">
        <v>2534</v>
      </c>
      <c r="F2631">
        <v>9</v>
      </c>
      <c r="G2631">
        <v>197</v>
      </c>
      <c r="H2631" t="str">
        <f>VLOOKUP(G2631,[1]OPERADORES!$A:$B,2,0)</f>
        <v xml:space="preserve">POLIANA LORRANE DE AMORIM </v>
      </c>
      <c r="I2631" t="s">
        <v>21</v>
      </c>
      <c r="J2631" t="s">
        <v>265</v>
      </c>
      <c r="K2631" t="s">
        <v>1704</v>
      </c>
      <c r="L2631">
        <v>84357</v>
      </c>
      <c r="M2631" t="s">
        <v>580</v>
      </c>
      <c r="O2631" t="s">
        <v>11</v>
      </c>
      <c r="P2631">
        <v>5403</v>
      </c>
      <c r="Q2631">
        <v>6</v>
      </c>
      <c r="R2631">
        <v>21.7</v>
      </c>
      <c r="S2631">
        <v>130.19999999999999</v>
      </c>
      <c r="T2631">
        <v>98.82</v>
      </c>
      <c r="U2631">
        <v>24.1</v>
      </c>
      <c r="V2631" t="str">
        <f>VLOOKUP(L2631,'[2]tabela de preços'!$A:$D,4,0)</f>
        <v>BRASILUX</v>
      </c>
      <c r="W2631" t="str">
        <f>VLOOKUP(L2631,'[2]tabela de preços'!$A:$F,6,0)</f>
        <v>ESMALTES</v>
      </c>
      <c r="X2631" t="str">
        <f>VLOOKUP(L2631,'[2]tabela de preços'!$A:$G,7,0)</f>
        <v>INDUSTRIAL</v>
      </c>
    </row>
    <row r="2632" spans="1:24" x14ac:dyDescent="0.3">
      <c r="A2632" t="s">
        <v>1701</v>
      </c>
      <c r="C2632" t="s">
        <v>2533</v>
      </c>
      <c r="D2632" s="1">
        <v>46056</v>
      </c>
      <c r="E2632" t="s">
        <v>2534</v>
      </c>
      <c r="F2632">
        <v>9</v>
      </c>
      <c r="G2632">
        <v>197</v>
      </c>
      <c r="H2632" t="str">
        <f>VLOOKUP(G2632,[1]OPERADORES!$A:$B,2,0)</f>
        <v xml:space="preserve">POLIANA LORRANE DE AMORIM </v>
      </c>
      <c r="I2632" t="s">
        <v>21</v>
      </c>
      <c r="J2632" t="s">
        <v>265</v>
      </c>
      <c r="K2632" t="s">
        <v>1704</v>
      </c>
      <c r="L2632">
        <v>84144</v>
      </c>
      <c r="M2632" t="s">
        <v>1287</v>
      </c>
      <c r="O2632" t="s">
        <v>11</v>
      </c>
      <c r="P2632">
        <v>5403</v>
      </c>
      <c r="Q2632">
        <v>2</v>
      </c>
      <c r="R2632">
        <v>59.98</v>
      </c>
      <c r="S2632">
        <v>119.96</v>
      </c>
      <c r="T2632">
        <v>104</v>
      </c>
      <c r="U2632">
        <v>13.3</v>
      </c>
      <c r="V2632" t="str">
        <f>VLOOKUP(L2632,'[2]tabela de preços'!$A:$D,4,0)</f>
        <v>BRASILUX</v>
      </c>
      <c r="W2632" t="str">
        <f>VLOOKUP(L2632,'[2]tabela de preços'!$A:$F,6,0)</f>
        <v>ESMALTES</v>
      </c>
      <c r="X2632" t="str">
        <f>VLOOKUP(L2632,'[2]tabela de preços'!$A:$G,7,0)</f>
        <v>INDUSTRIAL</v>
      </c>
    </row>
    <row r="2633" spans="1:24" x14ac:dyDescent="0.3">
      <c r="A2633" t="s">
        <v>1701</v>
      </c>
      <c r="C2633" t="s">
        <v>2533</v>
      </c>
      <c r="D2633" s="1">
        <v>46056</v>
      </c>
      <c r="E2633" t="s">
        <v>2534</v>
      </c>
      <c r="F2633">
        <v>9</v>
      </c>
      <c r="G2633">
        <v>197</v>
      </c>
      <c r="H2633" t="str">
        <f>VLOOKUP(G2633,[1]OPERADORES!$A:$B,2,0)</f>
        <v xml:space="preserve">POLIANA LORRANE DE AMORIM </v>
      </c>
      <c r="I2633" t="s">
        <v>21</v>
      </c>
      <c r="J2633" t="s">
        <v>265</v>
      </c>
      <c r="K2633" t="s">
        <v>1704</v>
      </c>
      <c r="L2633">
        <v>84333</v>
      </c>
      <c r="M2633" t="s">
        <v>1025</v>
      </c>
      <c r="O2633" t="s">
        <v>11</v>
      </c>
      <c r="P2633">
        <v>5403</v>
      </c>
      <c r="Q2633">
        <v>3</v>
      </c>
      <c r="R2633">
        <v>59.98</v>
      </c>
      <c r="S2633">
        <v>179.94</v>
      </c>
      <c r="T2633">
        <v>141.12</v>
      </c>
      <c r="U2633">
        <v>21.57</v>
      </c>
      <c r="V2633" t="str">
        <f>VLOOKUP(L2633,'[2]tabela de preços'!$A:$D,4,0)</f>
        <v>BRASILUX</v>
      </c>
      <c r="W2633" t="str">
        <f>VLOOKUP(L2633,'[2]tabela de preços'!$A:$F,6,0)</f>
        <v>ESMALTES</v>
      </c>
      <c r="X2633" t="str">
        <f>VLOOKUP(L2633,'[2]tabela de preços'!$A:$G,7,0)</f>
        <v>INDUSTRIAL</v>
      </c>
    </row>
    <row r="2634" spans="1:24" x14ac:dyDescent="0.3">
      <c r="A2634" t="s">
        <v>1701</v>
      </c>
      <c r="C2634" t="s">
        <v>2533</v>
      </c>
      <c r="D2634" s="1">
        <v>46056</v>
      </c>
      <c r="E2634" t="s">
        <v>2534</v>
      </c>
      <c r="F2634">
        <v>9</v>
      </c>
      <c r="G2634">
        <v>197</v>
      </c>
      <c r="H2634" t="str">
        <f>VLOOKUP(G2634,[1]OPERADORES!$A:$B,2,0)</f>
        <v xml:space="preserve">POLIANA LORRANE DE AMORIM </v>
      </c>
      <c r="I2634" t="s">
        <v>21</v>
      </c>
      <c r="J2634" t="s">
        <v>265</v>
      </c>
      <c r="K2634" t="s">
        <v>1704</v>
      </c>
      <c r="L2634">
        <v>84342</v>
      </c>
      <c r="M2634" t="s">
        <v>498</v>
      </c>
      <c r="O2634" t="s">
        <v>11</v>
      </c>
      <c r="P2634">
        <v>5403</v>
      </c>
      <c r="Q2634">
        <v>4</v>
      </c>
      <c r="R2634">
        <v>59.98</v>
      </c>
      <c r="S2634">
        <v>239.92</v>
      </c>
      <c r="T2634">
        <v>183.12</v>
      </c>
      <c r="U2634">
        <v>23.67</v>
      </c>
      <c r="V2634" t="str">
        <f>VLOOKUP(L2634,'[2]tabela de preços'!$A:$D,4,0)</f>
        <v>BRASILUX</v>
      </c>
      <c r="W2634" t="str">
        <f>VLOOKUP(L2634,'[2]tabela de preços'!$A:$F,6,0)</f>
        <v>ESMALTES</v>
      </c>
      <c r="X2634" t="str">
        <f>VLOOKUP(L2634,'[2]tabela de preços'!$A:$G,7,0)</f>
        <v>INDUSTRIAL</v>
      </c>
    </row>
    <row r="2635" spans="1:24" x14ac:dyDescent="0.3">
      <c r="A2635" t="s">
        <v>1701</v>
      </c>
      <c r="C2635" t="s">
        <v>2533</v>
      </c>
      <c r="D2635" s="1">
        <v>46056</v>
      </c>
      <c r="E2635" t="s">
        <v>2534</v>
      </c>
      <c r="F2635">
        <v>9</v>
      </c>
      <c r="G2635">
        <v>197</v>
      </c>
      <c r="H2635" t="str">
        <f>VLOOKUP(G2635,[1]OPERADORES!$A:$B,2,0)</f>
        <v xml:space="preserve">POLIANA LORRANE DE AMORIM </v>
      </c>
      <c r="I2635" t="s">
        <v>21</v>
      </c>
      <c r="J2635" t="s">
        <v>265</v>
      </c>
      <c r="K2635" t="s">
        <v>1704</v>
      </c>
      <c r="L2635">
        <v>84347</v>
      </c>
      <c r="M2635" t="s">
        <v>1150</v>
      </c>
      <c r="O2635" t="s">
        <v>11</v>
      </c>
      <c r="P2635">
        <v>5403</v>
      </c>
      <c r="Q2635">
        <v>1</v>
      </c>
      <c r="R2635">
        <v>59.98</v>
      </c>
      <c r="S2635">
        <v>59.98</v>
      </c>
      <c r="T2635">
        <v>52</v>
      </c>
      <c r="U2635">
        <v>13.3</v>
      </c>
      <c r="V2635" t="str">
        <f>VLOOKUP(L2635,'[2]tabela de preços'!$A:$D,4,0)</f>
        <v>BRASILUX</v>
      </c>
      <c r="W2635" t="str">
        <f>VLOOKUP(L2635,'[2]tabela de preços'!$A:$F,6,0)</f>
        <v>ESMALTES</v>
      </c>
      <c r="X2635" t="str">
        <f>VLOOKUP(L2635,'[2]tabela de preços'!$A:$G,7,0)</f>
        <v>INDUSTRIAL</v>
      </c>
    </row>
    <row r="2636" spans="1:24" x14ac:dyDescent="0.3">
      <c r="A2636" t="s">
        <v>1701</v>
      </c>
      <c r="C2636" t="s">
        <v>2533</v>
      </c>
      <c r="D2636" s="1">
        <v>46056</v>
      </c>
      <c r="E2636" t="s">
        <v>2534</v>
      </c>
      <c r="F2636">
        <v>9</v>
      </c>
      <c r="G2636">
        <v>197</v>
      </c>
      <c r="H2636" t="str">
        <f>VLOOKUP(G2636,[1]OPERADORES!$A:$B,2,0)</f>
        <v xml:space="preserve">POLIANA LORRANE DE AMORIM </v>
      </c>
      <c r="I2636" t="s">
        <v>21</v>
      </c>
      <c r="J2636" t="s">
        <v>265</v>
      </c>
      <c r="K2636" t="s">
        <v>1704</v>
      </c>
      <c r="L2636">
        <v>84348</v>
      </c>
      <c r="M2636" t="s">
        <v>1711</v>
      </c>
      <c r="O2636" t="s">
        <v>11</v>
      </c>
      <c r="P2636">
        <v>5403</v>
      </c>
      <c r="Q2636">
        <v>1</v>
      </c>
      <c r="R2636">
        <v>59.98</v>
      </c>
      <c r="S2636">
        <v>59.98</v>
      </c>
      <c r="T2636">
        <v>47.66</v>
      </c>
      <c r="U2636">
        <v>20.54</v>
      </c>
      <c r="V2636" t="str">
        <f>VLOOKUP(L2636,'[2]tabela de preços'!$A:$D,4,0)</f>
        <v>BRASILUX</v>
      </c>
      <c r="W2636" t="str">
        <f>VLOOKUP(L2636,'[2]tabela de preços'!$A:$F,6,0)</f>
        <v>ESMALTES</v>
      </c>
      <c r="X2636" t="str">
        <f>VLOOKUP(L2636,'[2]tabela de preços'!$A:$G,7,0)</f>
        <v>INDUSTRIAL</v>
      </c>
    </row>
    <row r="2637" spans="1:24" x14ac:dyDescent="0.3">
      <c r="A2637" t="s">
        <v>1701</v>
      </c>
      <c r="C2637" t="s">
        <v>2533</v>
      </c>
      <c r="D2637" s="1">
        <v>46056</v>
      </c>
      <c r="E2637" t="s">
        <v>2534</v>
      </c>
      <c r="F2637">
        <v>9</v>
      </c>
      <c r="G2637">
        <v>197</v>
      </c>
      <c r="H2637" t="str">
        <f>VLOOKUP(G2637,[1]OPERADORES!$A:$B,2,0)</f>
        <v xml:space="preserve">POLIANA LORRANE DE AMORIM </v>
      </c>
      <c r="I2637" t="s">
        <v>21</v>
      </c>
      <c r="J2637" t="s">
        <v>265</v>
      </c>
      <c r="K2637" t="s">
        <v>1704</v>
      </c>
      <c r="L2637">
        <v>84174</v>
      </c>
      <c r="M2637" t="s">
        <v>1532</v>
      </c>
      <c r="O2637" t="s">
        <v>11</v>
      </c>
      <c r="P2637">
        <v>5403</v>
      </c>
      <c r="Q2637">
        <v>4</v>
      </c>
      <c r="R2637">
        <v>92.33</v>
      </c>
      <c r="S2637">
        <v>369.32</v>
      </c>
      <c r="T2637">
        <v>280.32</v>
      </c>
      <c r="U2637">
        <v>24.1</v>
      </c>
      <c r="V2637" t="str">
        <f>VLOOKUP(L2637,'[2]tabela de preços'!$A:$D,4,0)</f>
        <v>BRASILUX</v>
      </c>
      <c r="W2637" t="str">
        <f>VLOOKUP(L2637,'[2]tabela de preços'!$A:$F,6,0)</f>
        <v>ESMALTES</v>
      </c>
      <c r="X2637" t="str">
        <f>VLOOKUP(L2637,'[2]tabela de preços'!$A:$G,7,0)</f>
        <v>INDUSTRIAL</v>
      </c>
    </row>
    <row r="2638" spans="1:24" x14ac:dyDescent="0.3">
      <c r="A2638" t="s">
        <v>1751</v>
      </c>
      <c r="C2638" t="s">
        <v>2535</v>
      </c>
      <c r="D2638" s="1">
        <v>46056</v>
      </c>
      <c r="E2638" t="s">
        <v>2536</v>
      </c>
      <c r="F2638">
        <v>9</v>
      </c>
      <c r="G2638">
        <v>231</v>
      </c>
      <c r="H2638" t="str">
        <f>VLOOKUP(G2638,[1]OPERADORES!$A:$B,2,0)</f>
        <v>EDIJANE</v>
      </c>
      <c r="I2638" t="s">
        <v>21</v>
      </c>
      <c r="J2638" t="s">
        <v>211</v>
      </c>
      <c r="K2638" t="s">
        <v>1754</v>
      </c>
      <c r="L2638">
        <v>85698</v>
      </c>
      <c r="M2638" t="s">
        <v>1946</v>
      </c>
      <c r="O2638" t="s">
        <v>11</v>
      </c>
      <c r="P2638">
        <v>5102</v>
      </c>
      <c r="Q2638">
        <v>5</v>
      </c>
      <c r="R2638">
        <v>129.9</v>
      </c>
      <c r="S2638">
        <v>649.5</v>
      </c>
      <c r="T2638">
        <v>519.29999999999995</v>
      </c>
      <c r="U2638">
        <v>20.05</v>
      </c>
      <c r="V2638" t="str">
        <f>VLOOKUP(L2638,'[2]tabela de preços'!$A:$D,4,0)</f>
        <v>SIMAPPEL</v>
      </c>
      <c r="W2638" t="str">
        <f>VLOOKUP(L2638,'[2]tabela de preços'!$A:$F,6,0)</f>
        <v>PAPELAO ONDULADO</v>
      </c>
      <c r="X2638" t="str">
        <f>VLOOKUP(L2638,'[2]tabela de preços'!$A:$G,7,0)</f>
        <v>IMOBILIÁRIO</v>
      </c>
    </row>
    <row r="2639" spans="1:24" x14ac:dyDescent="0.3">
      <c r="A2639" t="s">
        <v>1757</v>
      </c>
      <c r="B2639" t="s">
        <v>1758</v>
      </c>
      <c r="C2639" t="s">
        <v>2537</v>
      </c>
      <c r="D2639" s="1">
        <v>46056</v>
      </c>
      <c r="E2639" t="s">
        <v>2538</v>
      </c>
      <c r="F2639">
        <v>9</v>
      </c>
      <c r="G2639">
        <v>236</v>
      </c>
      <c r="H2639" t="str">
        <f>VLOOKUP(G2639,[1]OPERADORES!$A:$B,2,0)</f>
        <v>DANIEL</v>
      </c>
      <c r="I2639" t="s">
        <v>1761</v>
      </c>
      <c r="J2639" t="s">
        <v>1762</v>
      </c>
      <c r="K2639" t="s">
        <v>1763</v>
      </c>
      <c r="L2639">
        <v>84357</v>
      </c>
      <c r="M2639" t="s">
        <v>580</v>
      </c>
      <c r="O2639" t="s">
        <v>11</v>
      </c>
      <c r="P2639">
        <v>6403</v>
      </c>
      <c r="Q2639">
        <v>6</v>
      </c>
      <c r="R2639">
        <v>23.09</v>
      </c>
      <c r="S2639">
        <v>138.54</v>
      </c>
      <c r="T2639">
        <v>98.82</v>
      </c>
      <c r="U2639">
        <v>28.67</v>
      </c>
      <c r="V2639" t="str">
        <f>VLOOKUP(L2639,'[2]tabela de preços'!$A:$D,4,0)</f>
        <v>BRASILUX</v>
      </c>
      <c r="W2639" t="str">
        <f>VLOOKUP(L2639,'[2]tabela de preços'!$A:$F,6,0)</f>
        <v>ESMALTES</v>
      </c>
      <c r="X2639" t="str">
        <f>VLOOKUP(L2639,'[2]tabela de preços'!$A:$G,7,0)</f>
        <v>INDUSTRIAL</v>
      </c>
    </row>
    <row r="2640" spans="1:24" x14ac:dyDescent="0.3">
      <c r="A2640" t="s">
        <v>1757</v>
      </c>
      <c r="B2640" t="s">
        <v>1758</v>
      </c>
      <c r="C2640" t="s">
        <v>2537</v>
      </c>
      <c r="D2640" s="1">
        <v>46056</v>
      </c>
      <c r="E2640" t="s">
        <v>2538</v>
      </c>
      <c r="F2640">
        <v>9</v>
      </c>
      <c r="G2640">
        <v>236</v>
      </c>
      <c r="H2640" t="str">
        <f>VLOOKUP(G2640,[1]OPERADORES!$A:$B,2,0)</f>
        <v>DANIEL</v>
      </c>
      <c r="I2640" t="s">
        <v>1761</v>
      </c>
      <c r="J2640" t="s">
        <v>1762</v>
      </c>
      <c r="K2640" t="s">
        <v>1763</v>
      </c>
      <c r="L2640">
        <v>84122</v>
      </c>
      <c r="M2640" t="s">
        <v>287</v>
      </c>
      <c r="O2640" t="s">
        <v>11</v>
      </c>
      <c r="P2640">
        <v>6403</v>
      </c>
      <c r="Q2640">
        <v>4</v>
      </c>
      <c r="R2640">
        <v>19.57</v>
      </c>
      <c r="S2640">
        <v>78.28</v>
      </c>
      <c r="T2640">
        <v>55.8</v>
      </c>
      <c r="U2640">
        <v>28.72</v>
      </c>
      <c r="V2640" t="str">
        <f>VLOOKUP(L2640,'[2]tabela de preços'!$A:$D,4,0)</f>
        <v>BRASILUX</v>
      </c>
      <c r="W2640" t="str">
        <f>VLOOKUP(L2640,'[2]tabela de preços'!$A:$F,6,0)</f>
        <v>ESMALTES</v>
      </c>
      <c r="X2640" t="str">
        <f>VLOOKUP(L2640,'[2]tabela de preços'!$A:$G,7,0)</f>
        <v>INDUSTRIAL</v>
      </c>
    </row>
    <row r="2641" spans="1:24" x14ac:dyDescent="0.3">
      <c r="A2641" t="s">
        <v>1757</v>
      </c>
      <c r="B2641" t="s">
        <v>1758</v>
      </c>
      <c r="C2641" t="s">
        <v>2537</v>
      </c>
      <c r="D2641" s="1">
        <v>46056</v>
      </c>
      <c r="E2641" t="s">
        <v>2538</v>
      </c>
      <c r="F2641">
        <v>9</v>
      </c>
      <c r="G2641">
        <v>236</v>
      </c>
      <c r="H2641" t="str">
        <f>VLOOKUP(G2641,[1]OPERADORES!$A:$B,2,0)</f>
        <v>DANIEL</v>
      </c>
      <c r="I2641" t="s">
        <v>1761</v>
      </c>
      <c r="J2641" t="s">
        <v>1762</v>
      </c>
      <c r="K2641" t="s">
        <v>1763</v>
      </c>
      <c r="L2641">
        <v>84123</v>
      </c>
      <c r="M2641" t="s">
        <v>296</v>
      </c>
      <c r="O2641" t="s">
        <v>11</v>
      </c>
      <c r="P2641">
        <v>6403</v>
      </c>
      <c r="Q2641">
        <v>6</v>
      </c>
      <c r="R2641">
        <v>20.34</v>
      </c>
      <c r="S2641">
        <v>122.04</v>
      </c>
      <c r="T2641">
        <v>87</v>
      </c>
      <c r="U2641">
        <v>28.71</v>
      </c>
      <c r="V2641" t="str">
        <f>VLOOKUP(L2641,'[2]tabela de preços'!$A:$D,4,0)</f>
        <v>BRASILUX</v>
      </c>
      <c r="W2641" t="str">
        <f>VLOOKUP(L2641,'[2]tabela de preços'!$A:$F,6,0)</f>
        <v>ESMALTES</v>
      </c>
      <c r="X2641" t="str">
        <f>VLOOKUP(L2641,'[2]tabela de preços'!$A:$G,7,0)</f>
        <v>INDUSTRIAL</v>
      </c>
    </row>
    <row r="2642" spans="1:24" x14ac:dyDescent="0.3">
      <c r="A2642" t="s">
        <v>1757</v>
      </c>
      <c r="B2642" t="s">
        <v>1758</v>
      </c>
      <c r="C2642" t="s">
        <v>2537</v>
      </c>
      <c r="D2642" s="1">
        <v>46056</v>
      </c>
      <c r="E2642" t="s">
        <v>2538</v>
      </c>
      <c r="F2642">
        <v>9</v>
      </c>
      <c r="G2642">
        <v>236</v>
      </c>
      <c r="H2642" t="str">
        <f>VLOOKUP(G2642,[1]OPERADORES!$A:$B,2,0)</f>
        <v>DANIEL</v>
      </c>
      <c r="I2642" t="s">
        <v>1761</v>
      </c>
      <c r="J2642" t="s">
        <v>1762</v>
      </c>
      <c r="K2642" t="s">
        <v>1763</v>
      </c>
      <c r="L2642">
        <v>20817</v>
      </c>
      <c r="M2642" t="s">
        <v>153</v>
      </c>
      <c r="O2642" t="s">
        <v>11</v>
      </c>
      <c r="P2642">
        <v>6102</v>
      </c>
      <c r="Q2642">
        <v>30</v>
      </c>
      <c r="R2642">
        <v>22.49</v>
      </c>
      <c r="S2642">
        <v>674.7</v>
      </c>
      <c r="T2642">
        <v>558.6</v>
      </c>
      <c r="U2642">
        <v>17.21</v>
      </c>
      <c r="V2642" t="str">
        <f>VLOOKUP(L2642,'[2]tabela de preços'!$A:$D,4,0)</f>
        <v>AUTO AMERICA</v>
      </c>
      <c r="W2642" t="str">
        <f>VLOOKUP(L2642,'[2]tabela de preços'!$A:$F,6,0)</f>
        <v>MASSA DE POLIR</v>
      </c>
      <c r="X2642" t="str">
        <f>VLOOKUP(L2642,'[2]tabela de preços'!$A:$G,7,0)</f>
        <v>AUTOMOTIVO</v>
      </c>
    </row>
    <row r="2643" spans="1:24" x14ac:dyDescent="0.3">
      <c r="A2643" t="s">
        <v>1774</v>
      </c>
      <c r="C2643" t="s">
        <v>2539</v>
      </c>
      <c r="D2643" s="1">
        <v>46056</v>
      </c>
      <c r="E2643" t="s">
        <v>2540</v>
      </c>
      <c r="F2643">
        <v>9</v>
      </c>
      <c r="G2643">
        <v>236</v>
      </c>
      <c r="H2643" t="str">
        <f>VLOOKUP(G2643,[1]OPERADORES!$A:$B,2,0)</f>
        <v>DANIEL</v>
      </c>
      <c r="I2643" t="s">
        <v>21</v>
      </c>
      <c r="J2643" t="s">
        <v>1564</v>
      </c>
      <c r="K2643" t="s">
        <v>1777</v>
      </c>
      <c r="L2643">
        <v>85916</v>
      </c>
      <c r="M2643" t="s">
        <v>2541</v>
      </c>
      <c r="O2643" t="s">
        <v>11</v>
      </c>
      <c r="P2643">
        <v>5403</v>
      </c>
      <c r="Q2643">
        <v>1</v>
      </c>
      <c r="R2643">
        <v>130.19</v>
      </c>
      <c r="S2643">
        <v>130.19</v>
      </c>
      <c r="T2643">
        <v>98.81</v>
      </c>
      <c r="U2643">
        <v>24.1</v>
      </c>
      <c r="V2643" t="str">
        <f>VLOOKUP(L2643,'[2]tabela de preços'!$A:$D,4,0)</f>
        <v>CORAL</v>
      </c>
      <c r="W2643" t="str">
        <f>VLOOKUP(L2643,'[2]tabela de preços'!$A:$F,6,0)</f>
        <v>ESMALTES</v>
      </c>
      <c r="X2643" t="str">
        <f>VLOOKUP(L2643,'[2]tabela de preços'!$A:$G,7,0)</f>
        <v>INDUSTRIAL</v>
      </c>
    </row>
    <row r="2644" spans="1:24" x14ac:dyDescent="0.3">
      <c r="A2644" t="s">
        <v>1774</v>
      </c>
      <c r="C2644" t="s">
        <v>2539</v>
      </c>
      <c r="D2644" s="1">
        <v>46056</v>
      </c>
      <c r="E2644" t="s">
        <v>2540</v>
      </c>
      <c r="F2644">
        <v>9</v>
      </c>
      <c r="G2644">
        <v>236</v>
      </c>
      <c r="H2644" t="str">
        <f>VLOOKUP(G2644,[1]OPERADORES!$A:$B,2,0)</f>
        <v>DANIEL</v>
      </c>
      <c r="I2644" t="s">
        <v>21</v>
      </c>
      <c r="J2644" t="s">
        <v>1564</v>
      </c>
      <c r="K2644" t="s">
        <v>1777</v>
      </c>
      <c r="L2644">
        <v>86230</v>
      </c>
      <c r="M2644" t="s">
        <v>375</v>
      </c>
      <c r="O2644" t="s">
        <v>11</v>
      </c>
      <c r="P2644">
        <v>5403</v>
      </c>
      <c r="Q2644">
        <v>1</v>
      </c>
      <c r="R2644">
        <v>290.88</v>
      </c>
      <c r="S2644">
        <v>290.88</v>
      </c>
      <c r="T2644">
        <v>220.78</v>
      </c>
      <c r="U2644">
        <v>24.1</v>
      </c>
      <c r="V2644" t="str">
        <f>VLOOKUP(L2644,'[2]tabela de preços'!$A:$D,4,0)</f>
        <v>CORAL</v>
      </c>
      <c r="W2644" t="str">
        <f>VLOOKUP(L2644,'[2]tabela de preços'!$A:$F,6,0)</f>
        <v>TINTA PAREDE</v>
      </c>
      <c r="X2644" t="str">
        <f>VLOOKUP(L2644,'[2]tabela de preços'!$A:$G,7,0)</f>
        <v>IMOBILIÁRIO</v>
      </c>
    </row>
    <row r="2645" spans="1:24" x14ac:dyDescent="0.3">
      <c r="A2645" t="s">
        <v>1774</v>
      </c>
      <c r="C2645" t="s">
        <v>2539</v>
      </c>
      <c r="D2645" s="1">
        <v>46056</v>
      </c>
      <c r="E2645" t="s">
        <v>2540</v>
      </c>
      <c r="F2645">
        <v>9</v>
      </c>
      <c r="G2645">
        <v>236</v>
      </c>
      <c r="H2645" t="str">
        <f>VLOOKUP(G2645,[1]OPERADORES!$A:$B,2,0)</f>
        <v>DANIEL</v>
      </c>
      <c r="I2645" t="s">
        <v>21</v>
      </c>
      <c r="J2645" t="s">
        <v>1564</v>
      </c>
      <c r="K2645" t="s">
        <v>1777</v>
      </c>
      <c r="L2645">
        <v>86846</v>
      </c>
      <c r="M2645" t="s">
        <v>1576</v>
      </c>
      <c r="O2645" t="s">
        <v>11</v>
      </c>
      <c r="P2645">
        <v>5403</v>
      </c>
      <c r="Q2645">
        <v>2</v>
      </c>
      <c r="R2645">
        <v>290.88</v>
      </c>
      <c r="S2645">
        <v>581.76</v>
      </c>
      <c r="T2645">
        <v>441.56</v>
      </c>
      <c r="U2645">
        <v>24.1</v>
      </c>
      <c r="V2645" t="str">
        <f>VLOOKUP(L2645,'[2]tabela de preços'!$A:$D,4,0)</f>
        <v>CORAL</v>
      </c>
      <c r="W2645" t="str">
        <f>VLOOKUP(L2645,'[2]tabela de preços'!$A:$F,6,0)</f>
        <v>TINTA PAREDE</v>
      </c>
      <c r="X2645" t="str">
        <f>VLOOKUP(L2645,'[2]tabela de preços'!$A:$G,7,0)</f>
        <v>IMOBILIÁRIO</v>
      </c>
    </row>
    <row r="2646" spans="1:24" x14ac:dyDescent="0.3">
      <c r="A2646" t="s">
        <v>1774</v>
      </c>
      <c r="C2646" t="s">
        <v>2539</v>
      </c>
      <c r="D2646" s="1">
        <v>46056</v>
      </c>
      <c r="E2646" t="s">
        <v>2540</v>
      </c>
      <c r="F2646">
        <v>9</v>
      </c>
      <c r="G2646">
        <v>236</v>
      </c>
      <c r="H2646" t="str">
        <f>VLOOKUP(G2646,[1]OPERADORES!$A:$B,2,0)</f>
        <v>DANIEL</v>
      </c>
      <c r="I2646" t="s">
        <v>21</v>
      </c>
      <c r="J2646" t="s">
        <v>1564</v>
      </c>
      <c r="K2646" t="s">
        <v>1777</v>
      </c>
      <c r="L2646">
        <v>23878</v>
      </c>
      <c r="M2646" t="s">
        <v>851</v>
      </c>
      <c r="O2646" t="s">
        <v>11</v>
      </c>
      <c r="P2646">
        <v>5102</v>
      </c>
      <c r="Q2646">
        <v>2</v>
      </c>
      <c r="R2646">
        <v>9.0500000000000007</v>
      </c>
      <c r="S2646">
        <v>18.100000000000001</v>
      </c>
      <c r="T2646">
        <v>11.68</v>
      </c>
      <c r="U2646">
        <v>35.47</v>
      </c>
      <c r="V2646" t="str">
        <f>VLOOKUP(L2646,'[2]tabela de preços'!$A:$D,4,0)</f>
        <v>ATLAS</v>
      </c>
      <c r="W2646" t="str">
        <f>VLOOKUP(L2646,'[2]tabela de preços'!$A:$F,6,0)</f>
        <v>ROLOS / TRINCHAS / PINCÉIS / ESPÁTULAS</v>
      </c>
      <c r="X2646" t="str">
        <f>VLOOKUP(L2646,'[2]tabela de preços'!$A:$G,7,0)</f>
        <v>IMOBILIÁRIO</v>
      </c>
    </row>
    <row r="2647" spans="1:24" x14ac:dyDescent="0.3">
      <c r="A2647" t="s">
        <v>1774</v>
      </c>
      <c r="C2647" t="s">
        <v>2539</v>
      </c>
      <c r="D2647" s="1">
        <v>46056</v>
      </c>
      <c r="E2647" t="s">
        <v>2540</v>
      </c>
      <c r="F2647">
        <v>9</v>
      </c>
      <c r="G2647">
        <v>236</v>
      </c>
      <c r="H2647" t="str">
        <f>VLOOKUP(G2647,[1]OPERADORES!$A:$B,2,0)</f>
        <v>DANIEL</v>
      </c>
      <c r="I2647" t="s">
        <v>21</v>
      </c>
      <c r="J2647" t="s">
        <v>1564</v>
      </c>
      <c r="K2647" t="s">
        <v>1777</v>
      </c>
      <c r="L2647">
        <v>84020</v>
      </c>
      <c r="M2647" t="s">
        <v>518</v>
      </c>
      <c r="O2647" t="s">
        <v>11</v>
      </c>
      <c r="P2647">
        <v>5102</v>
      </c>
      <c r="Q2647">
        <v>20</v>
      </c>
      <c r="R2647">
        <v>1.07</v>
      </c>
      <c r="S2647">
        <v>21.4</v>
      </c>
      <c r="T2647">
        <v>13.8</v>
      </c>
      <c r="U2647">
        <v>35.51</v>
      </c>
      <c r="V2647" t="str">
        <f>VLOOKUP(L2647,'[2]tabela de preços'!$A:$D,4,0)</f>
        <v>3M</v>
      </c>
      <c r="W2647" t="str">
        <f>VLOOKUP(L2647,'[2]tabela de preços'!$A:$F,6,0)</f>
        <v>LIXA MASSA  /MADEIRA / PAREDE</v>
      </c>
      <c r="X2647" t="str">
        <f>VLOOKUP(L2647,'[2]tabela de preços'!$A:$G,7,0)</f>
        <v>IMOBILIÁRIO</v>
      </c>
    </row>
    <row r="2648" spans="1:24" x14ac:dyDescent="0.3">
      <c r="A2648" t="s">
        <v>1774</v>
      </c>
      <c r="C2648" t="s">
        <v>2539</v>
      </c>
      <c r="D2648" s="1">
        <v>46056</v>
      </c>
      <c r="E2648" t="s">
        <v>2540</v>
      </c>
      <c r="F2648">
        <v>9</v>
      </c>
      <c r="G2648">
        <v>236</v>
      </c>
      <c r="H2648" t="str">
        <f>VLOOKUP(G2648,[1]OPERADORES!$A:$B,2,0)</f>
        <v>DANIEL</v>
      </c>
      <c r="I2648" t="s">
        <v>21</v>
      </c>
      <c r="J2648" t="s">
        <v>1564</v>
      </c>
      <c r="K2648" t="s">
        <v>1777</v>
      </c>
      <c r="L2648">
        <v>84021</v>
      </c>
      <c r="M2648" t="s">
        <v>1945</v>
      </c>
      <c r="O2648" t="s">
        <v>11</v>
      </c>
      <c r="P2648">
        <v>5102</v>
      </c>
      <c r="Q2648">
        <v>20</v>
      </c>
      <c r="R2648">
        <v>0.71</v>
      </c>
      <c r="S2648">
        <v>14.2</v>
      </c>
      <c r="T2648">
        <v>9.1999999999999993</v>
      </c>
      <c r="U2648">
        <v>35.21</v>
      </c>
      <c r="V2648" t="str">
        <f>VLOOKUP(L2648,'[2]tabela de preços'!$A:$D,4,0)</f>
        <v>3M</v>
      </c>
      <c r="W2648" t="str">
        <f>VLOOKUP(L2648,'[2]tabela de preços'!$A:$F,6,0)</f>
        <v>LIXA MASSA  /MADEIRA / PAREDE</v>
      </c>
      <c r="X2648" t="str">
        <f>VLOOKUP(L2648,'[2]tabela de preços'!$A:$G,7,0)</f>
        <v>IMOBILIÁRIO</v>
      </c>
    </row>
    <row r="2649" spans="1:24" x14ac:dyDescent="0.3">
      <c r="A2649" t="s">
        <v>1774</v>
      </c>
      <c r="C2649" t="s">
        <v>2539</v>
      </c>
      <c r="D2649" s="1">
        <v>46056</v>
      </c>
      <c r="E2649" t="s">
        <v>2540</v>
      </c>
      <c r="F2649">
        <v>9</v>
      </c>
      <c r="G2649">
        <v>236</v>
      </c>
      <c r="H2649" t="str">
        <f>VLOOKUP(G2649,[1]OPERADORES!$A:$B,2,0)</f>
        <v>DANIEL</v>
      </c>
      <c r="I2649" t="s">
        <v>21</v>
      </c>
      <c r="J2649" t="s">
        <v>1564</v>
      </c>
      <c r="K2649" t="s">
        <v>1777</v>
      </c>
      <c r="L2649">
        <v>85583</v>
      </c>
      <c r="M2649" t="s">
        <v>970</v>
      </c>
      <c r="O2649" t="s">
        <v>11</v>
      </c>
      <c r="P2649">
        <v>5102</v>
      </c>
      <c r="Q2649">
        <v>2</v>
      </c>
      <c r="R2649">
        <v>39.950000000000003</v>
      </c>
      <c r="S2649">
        <v>79.900000000000006</v>
      </c>
      <c r="T2649">
        <v>54.26</v>
      </c>
      <c r="U2649">
        <v>32.090000000000003</v>
      </c>
      <c r="V2649" t="str">
        <f>VLOOKUP(L2649,'[2]tabela de preços'!$A:$D,4,0)</f>
        <v>DÁVILA  INOVE</v>
      </c>
      <c r="W2649" t="str">
        <f>VLOOKUP(L2649,'[2]tabela de preços'!$A:$F,6,0)</f>
        <v>MASSA CORRIDA / ACRÍLICA</v>
      </c>
      <c r="X2649" t="str">
        <f>VLOOKUP(L2649,'[2]tabela de preços'!$A:$G,7,0)</f>
        <v>IMOBILIÁRIO</v>
      </c>
    </row>
    <row r="2650" spans="1:24" x14ac:dyDescent="0.3">
      <c r="A2650" t="s">
        <v>1774</v>
      </c>
      <c r="C2650" t="s">
        <v>2539</v>
      </c>
      <c r="D2650" s="1">
        <v>46056</v>
      </c>
      <c r="E2650" t="s">
        <v>2540</v>
      </c>
      <c r="F2650">
        <v>9</v>
      </c>
      <c r="G2650">
        <v>236</v>
      </c>
      <c r="H2650" t="str">
        <f>VLOOKUP(G2650,[1]OPERADORES!$A:$B,2,0)</f>
        <v>DANIEL</v>
      </c>
      <c r="I2650" t="s">
        <v>21</v>
      </c>
      <c r="J2650" t="s">
        <v>1564</v>
      </c>
      <c r="K2650" t="s">
        <v>1777</v>
      </c>
      <c r="L2650">
        <v>85020</v>
      </c>
      <c r="M2650" t="s">
        <v>1094</v>
      </c>
      <c r="O2650" t="s">
        <v>11</v>
      </c>
      <c r="P2650">
        <v>5102</v>
      </c>
      <c r="Q2650">
        <v>1</v>
      </c>
      <c r="R2650">
        <v>1.26</v>
      </c>
      <c r="S2650">
        <v>1.26</v>
      </c>
      <c r="T2650">
        <v>0.81</v>
      </c>
      <c r="U2650">
        <v>35.71</v>
      </c>
      <c r="V2650" t="str">
        <f>VLOOKUP(L2650,'[2]tabela de preços'!$A:$D,4,0)</f>
        <v>.</v>
      </c>
      <c r="W2650" t="str">
        <f>VLOOKUP(L2650,'[2]tabela de preços'!$A:$F,6,0)</f>
        <v>PALHA DE AÇO</v>
      </c>
      <c r="X2650" t="str">
        <f>VLOOKUP(L2650,'[2]tabela de preços'!$A:$G,7,0)</f>
        <v>IMOBILIÁRIO</v>
      </c>
    </row>
    <row r="2651" spans="1:24" x14ac:dyDescent="0.3">
      <c r="A2651" t="s">
        <v>1774</v>
      </c>
      <c r="C2651" t="s">
        <v>2539</v>
      </c>
      <c r="D2651" s="1">
        <v>46056</v>
      </c>
      <c r="E2651" t="s">
        <v>2540</v>
      </c>
      <c r="F2651">
        <v>9</v>
      </c>
      <c r="G2651">
        <v>236</v>
      </c>
      <c r="H2651" t="str">
        <f>VLOOKUP(G2651,[1]OPERADORES!$A:$B,2,0)</f>
        <v>DANIEL</v>
      </c>
      <c r="I2651" t="s">
        <v>21</v>
      </c>
      <c r="J2651" t="s">
        <v>1564</v>
      </c>
      <c r="K2651" t="s">
        <v>1777</v>
      </c>
      <c r="L2651">
        <v>84426</v>
      </c>
      <c r="M2651" t="s">
        <v>1957</v>
      </c>
      <c r="O2651" t="s">
        <v>11</v>
      </c>
      <c r="P2651">
        <v>5102</v>
      </c>
      <c r="Q2651">
        <v>2</v>
      </c>
      <c r="R2651">
        <v>5.08</v>
      </c>
      <c r="S2651">
        <v>10.16</v>
      </c>
      <c r="T2651">
        <v>6.56</v>
      </c>
      <c r="U2651">
        <v>35.43</v>
      </c>
      <c r="V2651" t="str">
        <f>VLOOKUP(L2651,'[2]tabela de preços'!$A:$D,4,0)</f>
        <v>ATLAS</v>
      </c>
      <c r="W2651" t="str">
        <f>VLOOKUP(L2651,'[2]tabela de preços'!$A:$F,6,0)</f>
        <v>ROLOS / TRINCHAS / PINCÉIS / ESPÁTULAS</v>
      </c>
      <c r="X2651" t="str">
        <f>VLOOKUP(L2651,'[2]tabela de preços'!$A:$G,7,0)</f>
        <v>IMOBILIÁRIO</v>
      </c>
    </row>
    <row r="2652" spans="1:24" x14ac:dyDescent="0.3">
      <c r="A2652" t="s">
        <v>1774</v>
      </c>
      <c r="C2652" t="s">
        <v>2539</v>
      </c>
      <c r="D2652" s="1">
        <v>46056</v>
      </c>
      <c r="E2652" t="s">
        <v>2540</v>
      </c>
      <c r="F2652">
        <v>9</v>
      </c>
      <c r="G2652">
        <v>236</v>
      </c>
      <c r="H2652" t="str">
        <f>VLOOKUP(G2652,[1]OPERADORES!$A:$B,2,0)</f>
        <v>DANIEL</v>
      </c>
      <c r="I2652" t="s">
        <v>21</v>
      </c>
      <c r="J2652" t="s">
        <v>1564</v>
      </c>
      <c r="K2652" t="s">
        <v>1777</v>
      </c>
      <c r="L2652">
        <v>84420</v>
      </c>
      <c r="M2652" t="s">
        <v>353</v>
      </c>
      <c r="O2652" t="s">
        <v>11</v>
      </c>
      <c r="P2652">
        <v>5102</v>
      </c>
      <c r="Q2652">
        <v>2</v>
      </c>
      <c r="R2652">
        <v>21.06</v>
      </c>
      <c r="S2652">
        <v>42.12</v>
      </c>
      <c r="T2652">
        <v>30.88</v>
      </c>
      <c r="U2652">
        <v>26.69</v>
      </c>
      <c r="V2652" t="str">
        <f>VLOOKUP(L2652,'[2]tabela de preços'!$A:$D,4,0)</f>
        <v>ATLAS</v>
      </c>
      <c r="W2652" t="str">
        <f>VLOOKUP(L2652,'[2]tabela de preços'!$A:$F,6,0)</f>
        <v>ROLOS / TRINCHAS / PINCÉIS / ESPÁTULAS</v>
      </c>
      <c r="X2652" t="str">
        <f>VLOOKUP(L2652,'[2]tabela de preços'!$A:$G,7,0)</f>
        <v>IMOBILIÁRIO</v>
      </c>
    </row>
    <row r="2653" spans="1:24" x14ac:dyDescent="0.3">
      <c r="A2653" t="s">
        <v>1774</v>
      </c>
      <c r="C2653" t="s">
        <v>2539</v>
      </c>
      <c r="D2653" s="1">
        <v>46056</v>
      </c>
      <c r="E2653" t="s">
        <v>2540</v>
      </c>
      <c r="F2653">
        <v>9</v>
      </c>
      <c r="G2653">
        <v>236</v>
      </c>
      <c r="H2653" t="str">
        <f>VLOOKUP(G2653,[1]OPERADORES!$A:$B,2,0)</f>
        <v>DANIEL</v>
      </c>
      <c r="I2653" t="s">
        <v>21</v>
      </c>
      <c r="J2653" t="s">
        <v>1564</v>
      </c>
      <c r="K2653" t="s">
        <v>1777</v>
      </c>
      <c r="L2653">
        <v>10298</v>
      </c>
      <c r="M2653" t="s">
        <v>85</v>
      </c>
      <c r="O2653" t="s">
        <v>11</v>
      </c>
      <c r="P2653">
        <v>5102</v>
      </c>
      <c r="Q2653">
        <v>1</v>
      </c>
      <c r="R2653">
        <v>56.89</v>
      </c>
      <c r="S2653">
        <v>56.89</v>
      </c>
      <c r="T2653">
        <v>47.38</v>
      </c>
      <c r="U2653">
        <v>16.72</v>
      </c>
      <c r="V2653" t="str">
        <f>VLOOKUP(L2653,'[2]tabela de preços'!$A:$D,4,0)</f>
        <v>ANJO</v>
      </c>
      <c r="W2653" t="str">
        <f>VLOOKUP(L2653,'[2]tabela de preços'!$A:$F,6,0)</f>
        <v>THINNER DE LIMPEZA</v>
      </c>
      <c r="X2653" t="str">
        <f>VLOOKUP(L2653,'[2]tabela de preços'!$A:$G,7,0)</f>
        <v>THINNER</v>
      </c>
    </row>
    <row r="2654" spans="1:24" x14ac:dyDescent="0.3">
      <c r="A2654" t="s">
        <v>1774</v>
      </c>
      <c r="C2654" t="s">
        <v>2539</v>
      </c>
      <c r="D2654" s="1">
        <v>46056</v>
      </c>
      <c r="E2654" t="s">
        <v>2540</v>
      </c>
      <c r="F2654">
        <v>9</v>
      </c>
      <c r="G2654">
        <v>236</v>
      </c>
      <c r="H2654" t="str">
        <f>VLOOKUP(G2654,[1]OPERADORES!$A:$B,2,0)</f>
        <v>DANIEL</v>
      </c>
      <c r="I2654" t="s">
        <v>21</v>
      </c>
      <c r="J2654" t="s">
        <v>1564</v>
      </c>
      <c r="K2654" t="s">
        <v>1777</v>
      </c>
      <c r="L2654">
        <v>10118</v>
      </c>
      <c r="M2654" t="s">
        <v>572</v>
      </c>
      <c r="O2654" t="s">
        <v>11</v>
      </c>
      <c r="P2654">
        <v>5102</v>
      </c>
      <c r="Q2654">
        <v>5</v>
      </c>
      <c r="R2654">
        <v>5.2</v>
      </c>
      <c r="S2654">
        <v>26</v>
      </c>
      <c r="T2654">
        <v>19.05</v>
      </c>
      <c r="U2654">
        <v>26.73</v>
      </c>
      <c r="V2654" t="str">
        <f>VLOOKUP(L2654,'[2]tabela de preços'!$A:$D,4,0)</f>
        <v>ATLAS</v>
      </c>
      <c r="W2654" t="str">
        <f>VLOOKUP(L2654,'[2]tabela de preços'!$A:$F,6,0)</f>
        <v>ROLOS / TRINCHAS / PINCÉIS / ESPÁTULAS</v>
      </c>
      <c r="X2654" t="str">
        <f>VLOOKUP(L2654,'[2]tabela de preços'!$A:$G,7,0)</f>
        <v>IMOBILIÁRIO</v>
      </c>
    </row>
    <row r="2655" spans="1:24" x14ac:dyDescent="0.3">
      <c r="A2655" t="s">
        <v>2699</v>
      </c>
      <c r="C2655" t="s">
        <v>2475</v>
      </c>
      <c r="D2655" s="1">
        <v>46056</v>
      </c>
      <c r="E2655" t="s">
        <v>2476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587</v>
      </c>
      <c r="K2655" t="s">
        <v>2477</v>
      </c>
      <c r="L2655">
        <v>10226</v>
      </c>
      <c r="M2655" t="s">
        <v>145</v>
      </c>
      <c r="O2655" t="s">
        <v>11</v>
      </c>
      <c r="P2655">
        <v>5102</v>
      </c>
      <c r="Q2655">
        <v>102</v>
      </c>
      <c r="R2655">
        <v>2.79</v>
      </c>
      <c r="S2655">
        <v>284.58</v>
      </c>
      <c r="T2655">
        <v>236.64</v>
      </c>
      <c r="U2655">
        <v>16.850000000000001</v>
      </c>
      <c r="V2655" t="str">
        <f>VLOOKUP(L2655,'[2]tabela de preços'!$A:$D,4,0)</f>
        <v>NORTON</v>
      </c>
      <c r="W2655" t="str">
        <f>VLOOKUP(L2655,'[2]tabela de preços'!$A:$F,6,0)</f>
        <v xml:space="preserve">DISCOS / LIXAS / ABRASIVOS </v>
      </c>
      <c r="X2655" t="str">
        <f>VLOOKUP(L2655,'[2]tabela de preços'!$A:$G,7,0)</f>
        <v>AUTOMOTIVO</v>
      </c>
    </row>
    <row r="2656" spans="1:24" x14ac:dyDescent="0.3">
      <c r="A2656" t="s">
        <v>2699</v>
      </c>
      <c r="C2656" t="s">
        <v>2475</v>
      </c>
      <c r="D2656" s="1">
        <v>46056</v>
      </c>
      <c r="E2656" t="s">
        <v>2476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587</v>
      </c>
      <c r="K2656" t="s">
        <v>2477</v>
      </c>
      <c r="L2656">
        <v>10230</v>
      </c>
      <c r="M2656" t="s">
        <v>193</v>
      </c>
      <c r="O2656" t="s">
        <v>11</v>
      </c>
      <c r="P2656">
        <v>5102</v>
      </c>
      <c r="Q2656">
        <v>102</v>
      </c>
      <c r="R2656">
        <v>2.79</v>
      </c>
      <c r="S2656">
        <v>284.58</v>
      </c>
      <c r="T2656">
        <v>236.64</v>
      </c>
      <c r="U2656">
        <v>16.850000000000001</v>
      </c>
      <c r="V2656" t="str">
        <f>VLOOKUP(L2656,'[2]tabela de preços'!$A:$D,4,0)</f>
        <v>NORTON</v>
      </c>
      <c r="W2656" t="str">
        <f>VLOOKUP(L2656,'[2]tabela de preços'!$A:$F,6,0)</f>
        <v xml:space="preserve">DISCOS / LIXAS / ABRASIVOS </v>
      </c>
      <c r="X2656" t="str">
        <f>VLOOKUP(L2656,'[2]tabela de preços'!$A:$G,7,0)</f>
        <v>AUTOMOTIVO</v>
      </c>
    </row>
    <row r="2657" spans="1:24" x14ac:dyDescent="0.3">
      <c r="A2657" t="s">
        <v>2699</v>
      </c>
      <c r="C2657" t="s">
        <v>2475</v>
      </c>
      <c r="D2657" s="1">
        <v>46056</v>
      </c>
      <c r="E2657" t="s">
        <v>2476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587</v>
      </c>
      <c r="K2657" t="s">
        <v>2477</v>
      </c>
      <c r="L2657">
        <v>10232</v>
      </c>
      <c r="M2657" t="s">
        <v>134</v>
      </c>
      <c r="O2657" t="s">
        <v>11</v>
      </c>
      <c r="P2657">
        <v>5102</v>
      </c>
      <c r="Q2657">
        <v>102</v>
      </c>
      <c r="R2657">
        <v>2.79</v>
      </c>
      <c r="S2657">
        <v>284.58</v>
      </c>
      <c r="T2657">
        <v>229.5</v>
      </c>
      <c r="U2657">
        <v>19.350000000000001</v>
      </c>
      <c r="V2657" t="str">
        <f>VLOOKUP(L2657,'[2]tabela de preços'!$A:$D,4,0)</f>
        <v>NORTON</v>
      </c>
      <c r="W2657" t="str">
        <f>VLOOKUP(L2657,'[2]tabela de preços'!$A:$F,6,0)</f>
        <v xml:space="preserve">DISCOS / LIXAS / ABRASIVOS </v>
      </c>
      <c r="X2657" t="str">
        <f>VLOOKUP(L2657,'[2]tabela de preços'!$A:$G,7,0)</f>
        <v>AUTOMOTIVO</v>
      </c>
    </row>
    <row r="2658" spans="1:24" x14ac:dyDescent="0.3">
      <c r="A2658" t="s">
        <v>2699</v>
      </c>
      <c r="C2658" t="s">
        <v>2475</v>
      </c>
      <c r="D2658" s="1">
        <v>46056</v>
      </c>
      <c r="E2658" t="s">
        <v>2476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587</v>
      </c>
      <c r="K2658" t="s">
        <v>2477</v>
      </c>
      <c r="L2658">
        <v>20135</v>
      </c>
      <c r="M2658" t="s">
        <v>459</v>
      </c>
      <c r="O2658" t="s">
        <v>11</v>
      </c>
      <c r="P2658">
        <v>5102</v>
      </c>
      <c r="Q2658">
        <v>10</v>
      </c>
      <c r="R2658">
        <v>25.37</v>
      </c>
      <c r="S2658">
        <v>253.7</v>
      </c>
      <c r="T2658">
        <v>192.6</v>
      </c>
      <c r="U2658">
        <v>24.08</v>
      </c>
      <c r="V2658" t="str">
        <f>VLOOKUP(L2658,'[2]tabela de preços'!$A:$D,4,0)</f>
        <v>3M</v>
      </c>
      <c r="W2658" t="str">
        <f>VLOOKUP(L2658,'[2]tabela de preços'!$A:$F,6,0)</f>
        <v>DISCO TRIZACT</v>
      </c>
      <c r="X2658" t="str">
        <f>VLOOKUP(L2658,'[2]tabela de preços'!$A:$G,7,0)</f>
        <v>AUTOMOTIVO</v>
      </c>
    </row>
    <row r="2659" spans="1:24" x14ac:dyDescent="0.3">
      <c r="A2659" t="s">
        <v>2699</v>
      </c>
      <c r="C2659" t="s">
        <v>2475</v>
      </c>
      <c r="D2659" s="1">
        <v>46056</v>
      </c>
      <c r="E2659" t="s">
        <v>2476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587</v>
      </c>
      <c r="K2659" t="s">
        <v>2477</v>
      </c>
      <c r="L2659">
        <v>20245</v>
      </c>
      <c r="M2659" t="s">
        <v>146</v>
      </c>
      <c r="O2659" t="s">
        <v>11</v>
      </c>
      <c r="P2659">
        <v>5102</v>
      </c>
      <c r="Q2659">
        <v>50</v>
      </c>
      <c r="R2659">
        <v>1.82</v>
      </c>
      <c r="S2659">
        <v>91</v>
      </c>
      <c r="T2659">
        <v>67.5</v>
      </c>
      <c r="U2659">
        <v>25.82</v>
      </c>
      <c r="V2659" t="str">
        <f>VLOOKUP(L2659,'[2]tabela de preços'!$A:$D,4,0)</f>
        <v>ATLAS</v>
      </c>
      <c r="W2659" t="str">
        <f>VLOOKUP(L2659,'[2]tabela de preços'!$A:$F,6,0)</f>
        <v>APLICADORES / ADAPTADORES / ENGATES / SUPORTES</v>
      </c>
      <c r="X2659" t="str">
        <f>VLOOKUP(L2659,'[2]tabela de preços'!$A:$G,7,0)</f>
        <v>AUTOMOTIVO</v>
      </c>
    </row>
    <row r="2660" spans="1:24" x14ac:dyDescent="0.3">
      <c r="A2660" t="s">
        <v>2699</v>
      </c>
      <c r="C2660" t="s">
        <v>2475</v>
      </c>
      <c r="D2660" s="1">
        <v>46056</v>
      </c>
      <c r="E2660" t="s">
        <v>2476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587</v>
      </c>
      <c r="K2660" t="s">
        <v>2477</v>
      </c>
      <c r="L2660">
        <v>20431</v>
      </c>
      <c r="M2660" t="s">
        <v>202</v>
      </c>
      <c r="O2660" t="s">
        <v>11</v>
      </c>
      <c r="P2660">
        <v>5403</v>
      </c>
      <c r="Q2660">
        <v>36</v>
      </c>
      <c r="R2660">
        <v>36.89</v>
      </c>
      <c r="S2660" s="2">
        <v>1328.04</v>
      </c>
      <c r="T2660" s="2">
        <v>1089.3599999999999</v>
      </c>
      <c r="U2660">
        <v>17.97</v>
      </c>
      <c r="V2660" t="str">
        <f>VLOOKUP(L2660,'[2]tabela de preços'!$A:$D,4,0)</f>
        <v>SHERWIN WILLIAMS</v>
      </c>
      <c r="W2660" t="str">
        <f>VLOOKUP(L2660,'[2]tabela de preços'!$A:$F,6,0)</f>
        <v>VERNIZ AUTOMOTIVO</v>
      </c>
      <c r="X2660" t="str">
        <f>VLOOKUP(L2660,'[2]tabela de preços'!$A:$G,7,0)</f>
        <v>AUTOMOTIVO</v>
      </c>
    </row>
    <row r="2661" spans="1:24" x14ac:dyDescent="0.3">
      <c r="A2661" t="s">
        <v>2699</v>
      </c>
      <c r="C2661" t="s">
        <v>2475</v>
      </c>
      <c r="D2661" s="1">
        <v>46056</v>
      </c>
      <c r="E2661" t="s">
        <v>2476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587</v>
      </c>
      <c r="K2661" t="s">
        <v>2477</v>
      </c>
      <c r="L2661">
        <v>13</v>
      </c>
      <c r="M2661" t="s">
        <v>152</v>
      </c>
      <c r="O2661" t="s">
        <v>11</v>
      </c>
      <c r="P2661">
        <v>5102</v>
      </c>
      <c r="Q2661">
        <v>50</v>
      </c>
      <c r="R2661">
        <v>5.79</v>
      </c>
      <c r="S2661">
        <v>289.5</v>
      </c>
      <c r="T2661">
        <v>208</v>
      </c>
      <c r="U2661">
        <v>28.15</v>
      </c>
      <c r="V2661" t="str">
        <f>VLOOKUP(L2661,'[2]tabela de preços'!$A:$D,4,0)</f>
        <v>3M</v>
      </c>
      <c r="W2661" t="str">
        <f>VLOOKUP(L2661,'[2]tabela de preços'!$A:$F,6,0)</f>
        <v>LIXA DÁGUA</v>
      </c>
      <c r="X2661" t="str">
        <f>VLOOKUP(L2661,'[2]tabela de preços'!$A:$G,7,0)</f>
        <v>AUTOMOTIVO</v>
      </c>
    </row>
    <row r="2662" spans="1:24" x14ac:dyDescent="0.3">
      <c r="A2662" t="s">
        <v>2699</v>
      </c>
      <c r="C2662" t="s">
        <v>2475</v>
      </c>
      <c r="D2662" s="1">
        <v>46056</v>
      </c>
      <c r="E2662" t="s">
        <v>2476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587</v>
      </c>
      <c r="K2662" t="s">
        <v>2477</v>
      </c>
      <c r="L2662">
        <v>15</v>
      </c>
      <c r="M2662" t="s">
        <v>205</v>
      </c>
      <c r="O2662" t="s">
        <v>11</v>
      </c>
      <c r="P2662">
        <v>5102</v>
      </c>
      <c r="Q2662">
        <v>50</v>
      </c>
      <c r="R2662">
        <v>5.79</v>
      </c>
      <c r="S2662">
        <v>289.5</v>
      </c>
      <c r="T2662">
        <v>208</v>
      </c>
      <c r="U2662">
        <v>28.15</v>
      </c>
      <c r="V2662" t="str">
        <f>VLOOKUP(L2662,'[2]tabela de preços'!$A:$D,4,0)</f>
        <v>3M</v>
      </c>
      <c r="W2662" t="str">
        <f>VLOOKUP(L2662,'[2]tabela de preços'!$A:$F,6,0)</f>
        <v>LIXA DÁGUA</v>
      </c>
      <c r="X2662" t="str">
        <f>VLOOKUP(L2662,'[2]tabela de preços'!$A:$G,7,0)</f>
        <v>AUTOMOTIVO</v>
      </c>
    </row>
    <row r="2663" spans="1:24" x14ac:dyDescent="0.3">
      <c r="A2663" t="s">
        <v>2699</v>
      </c>
      <c r="C2663" t="s">
        <v>2475</v>
      </c>
      <c r="D2663" s="1">
        <v>46056</v>
      </c>
      <c r="E2663" t="s">
        <v>2476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587</v>
      </c>
      <c r="K2663" t="s">
        <v>2477</v>
      </c>
      <c r="L2663">
        <v>10238</v>
      </c>
      <c r="M2663" t="s">
        <v>79</v>
      </c>
      <c r="O2663" t="s">
        <v>11</v>
      </c>
      <c r="P2663">
        <v>5102</v>
      </c>
      <c r="Q2663">
        <v>50</v>
      </c>
      <c r="R2663">
        <v>2.79</v>
      </c>
      <c r="S2663">
        <v>139.5</v>
      </c>
      <c r="T2663">
        <v>112</v>
      </c>
      <c r="U2663">
        <v>19.71</v>
      </c>
      <c r="V2663" t="str">
        <f>VLOOKUP(L2663,'[2]tabela de preços'!$A:$D,4,0)</f>
        <v>NORTON</v>
      </c>
      <c r="W2663" t="str">
        <f>VLOOKUP(L2663,'[2]tabela de preços'!$A:$F,6,0)</f>
        <v xml:space="preserve">DISCOS / LIXAS / ABRASIVOS </v>
      </c>
      <c r="X2663" t="str">
        <f>VLOOKUP(L2663,'[2]tabela de preços'!$A:$G,7,0)</f>
        <v>AUTOMOTIVO</v>
      </c>
    </row>
    <row r="2664" spans="1:24" x14ac:dyDescent="0.3">
      <c r="A2664" t="s">
        <v>2699</v>
      </c>
      <c r="C2664" t="s">
        <v>2475</v>
      </c>
      <c r="D2664" s="1">
        <v>46056</v>
      </c>
      <c r="E2664" t="s">
        <v>2476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587</v>
      </c>
      <c r="K2664" t="s">
        <v>2477</v>
      </c>
      <c r="L2664">
        <v>10243</v>
      </c>
      <c r="M2664" t="s">
        <v>83</v>
      </c>
      <c r="O2664" t="s">
        <v>11</v>
      </c>
      <c r="P2664">
        <v>5102</v>
      </c>
      <c r="Q2664">
        <v>50</v>
      </c>
      <c r="R2664">
        <v>2.79</v>
      </c>
      <c r="S2664">
        <v>139.5</v>
      </c>
      <c r="T2664">
        <v>96.5</v>
      </c>
      <c r="U2664">
        <v>30.82</v>
      </c>
      <c r="V2664" t="str">
        <f>VLOOKUP(L2664,'[2]tabela de preços'!$A:$D,4,0)</f>
        <v>NORTON</v>
      </c>
      <c r="W2664" t="str">
        <f>VLOOKUP(L2664,'[2]tabela de preços'!$A:$F,6,0)</f>
        <v xml:space="preserve">DISCOS / LIXAS / ABRASIVOS </v>
      </c>
      <c r="X2664" t="str">
        <f>VLOOKUP(L2664,'[2]tabela de preços'!$A:$G,7,0)</f>
        <v>AUTOMOTIVO</v>
      </c>
    </row>
    <row r="2665" spans="1:24" x14ac:dyDescent="0.3">
      <c r="A2665" t="s">
        <v>2699</v>
      </c>
      <c r="C2665" t="s">
        <v>2475</v>
      </c>
      <c r="D2665" s="1">
        <v>46056</v>
      </c>
      <c r="E2665" t="s">
        <v>2476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587</v>
      </c>
      <c r="K2665" t="s">
        <v>2477</v>
      </c>
      <c r="L2665">
        <v>10298</v>
      </c>
      <c r="M2665" t="s">
        <v>85</v>
      </c>
      <c r="O2665" t="s">
        <v>11</v>
      </c>
      <c r="P2665">
        <v>5102</v>
      </c>
      <c r="Q2665">
        <v>20</v>
      </c>
      <c r="R2665">
        <v>54.9</v>
      </c>
      <c r="S2665" s="2">
        <v>1098</v>
      </c>
      <c r="T2665">
        <v>947.6</v>
      </c>
      <c r="U2665">
        <v>13.7</v>
      </c>
      <c r="V2665" t="str">
        <f>VLOOKUP(L2665,'[2]tabela de preços'!$A:$D,4,0)</f>
        <v>ANJO</v>
      </c>
      <c r="W2665" t="str">
        <f>VLOOKUP(L2665,'[2]tabela de preços'!$A:$F,6,0)</f>
        <v>THINNER DE LIMPEZA</v>
      </c>
      <c r="X2665" t="str">
        <f>VLOOKUP(L2665,'[2]tabela de preços'!$A:$G,7,0)</f>
        <v>THINNER</v>
      </c>
    </row>
    <row r="2666" spans="1:24" x14ac:dyDescent="0.3">
      <c r="A2666" t="s">
        <v>1824</v>
      </c>
      <c r="B2666" t="s">
        <v>1825</v>
      </c>
      <c r="C2666" t="s">
        <v>2542</v>
      </c>
      <c r="D2666" s="1">
        <v>46056</v>
      </c>
      <c r="E2666" t="s">
        <v>2543</v>
      </c>
      <c r="F2666">
        <v>9</v>
      </c>
      <c r="G2666">
        <v>197</v>
      </c>
      <c r="H2666" t="str">
        <f>VLOOKUP(G2666,[1]OPERADORES!$A:$B,2,0)</f>
        <v xml:space="preserve">POLIANA LORRANE DE AMORIM </v>
      </c>
      <c r="I2666" t="s">
        <v>21</v>
      </c>
      <c r="J2666" t="s">
        <v>1788</v>
      </c>
      <c r="K2666" t="s">
        <v>1828</v>
      </c>
      <c r="L2666">
        <v>10236</v>
      </c>
      <c r="M2666" t="s">
        <v>133</v>
      </c>
      <c r="O2666" t="s">
        <v>11</v>
      </c>
      <c r="P2666">
        <v>5102</v>
      </c>
      <c r="Q2666">
        <v>20</v>
      </c>
      <c r="R2666">
        <v>2.79</v>
      </c>
      <c r="S2666">
        <v>55.8</v>
      </c>
      <c r="T2666">
        <v>46.4</v>
      </c>
      <c r="U2666">
        <v>16.850000000000001</v>
      </c>
      <c r="V2666" t="str">
        <f>VLOOKUP(L2666,'[2]tabela de preços'!$A:$D,4,0)</f>
        <v>NORTON</v>
      </c>
      <c r="W2666" t="str">
        <f>VLOOKUP(L2666,'[2]tabela de preços'!$A:$F,6,0)</f>
        <v xml:space="preserve">DISCOS / LIXAS / ABRASIVOS </v>
      </c>
      <c r="X2666" t="str">
        <f>VLOOKUP(L2666,'[2]tabela de preços'!$A:$G,7,0)</f>
        <v>AUTOMOTIVO</v>
      </c>
    </row>
    <row r="2667" spans="1:24" x14ac:dyDescent="0.3">
      <c r="A2667" t="s">
        <v>1824</v>
      </c>
      <c r="B2667" t="s">
        <v>1825</v>
      </c>
      <c r="C2667" t="s">
        <v>2542</v>
      </c>
      <c r="D2667" s="1">
        <v>46056</v>
      </c>
      <c r="E2667" t="s">
        <v>2543</v>
      </c>
      <c r="F2667">
        <v>9</v>
      </c>
      <c r="G2667">
        <v>197</v>
      </c>
      <c r="H2667" t="str">
        <f>VLOOKUP(G2667,[1]OPERADORES!$A:$B,2,0)</f>
        <v xml:space="preserve">POLIANA LORRANE DE AMORIM </v>
      </c>
      <c r="I2667" t="s">
        <v>21</v>
      </c>
      <c r="J2667" t="s">
        <v>1788</v>
      </c>
      <c r="K2667" t="s">
        <v>1828</v>
      </c>
      <c r="L2667">
        <v>10230</v>
      </c>
      <c r="M2667" t="s">
        <v>193</v>
      </c>
      <c r="O2667" t="s">
        <v>11</v>
      </c>
      <c r="P2667">
        <v>5102</v>
      </c>
      <c r="Q2667">
        <v>20</v>
      </c>
      <c r="R2667">
        <v>2.79</v>
      </c>
      <c r="S2667">
        <v>55.8</v>
      </c>
      <c r="T2667">
        <v>46.4</v>
      </c>
      <c r="U2667">
        <v>16.850000000000001</v>
      </c>
      <c r="V2667" t="str">
        <f>VLOOKUP(L2667,'[2]tabela de preços'!$A:$D,4,0)</f>
        <v>NORTON</v>
      </c>
      <c r="W2667" t="str">
        <f>VLOOKUP(L2667,'[2]tabela de preços'!$A:$F,6,0)</f>
        <v xml:space="preserve">DISCOS / LIXAS / ABRASIVOS </v>
      </c>
      <c r="X2667" t="str">
        <f>VLOOKUP(L2667,'[2]tabela de preços'!$A:$G,7,0)</f>
        <v>AUTOMOTIVO</v>
      </c>
    </row>
    <row r="2668" spans="1:24" x14ac:dyDescent="0.3">
      <c r="A2668" t="s">
        <v>1824</v>
      </c>
      <c r="B2668" t="s">
        <v>1825</v>
      </c>
      <c r="C2668" t="s">
        <v>2542</v>
      </c>
      <c r="D2668" s="1">
        <v>46056</v>
      </c>
      <c r="E2668" t="s">
        <v>2543</v>
      </c>
      <c r="F2668">
        <v>9</v>
      </c>
      <c r="G2668">
        <v>197</v>
      </c>
      <c r="H2668" t="str">
        <f>VLOOKUP(G2668,[1]OPERADORES!$A:$B,2,0)</f>
        <v xml:space="preserve">POLIANA LORRANE DE AMORIM </v>
      </c>
      <c r="I2668" t="s">
        <v>21</v>
      </c>
      <c r="J2668" t="s">
        <v>1788</v>
      </c>
      <c r="K2668" t="s">
        <v>1828</v>
      </c>
      <c r="L2668">
        <v>5</v>
      </c>
      <c r="M2668" t="s">
        <v>147</v>
      </c>
      <c r="O2668" t="s">
        <v>11</v>
      </c>
      <c r="P2668">
        <v>5102</v>
      </c>
      <c r="Q2668">
        <v>3</v>
      </c>
      <c r="R2668">
        <v>5.33</v>
      </c>
      <c r="S2668">
        <v>15.99</v>
      </c>
      <c r="T2668">
        <v>11.73</v>
      </c>
      <c r="U2668">
        <v>26.64</v>
      </c>
      <c r="V2668" t="str">
        <f>VLOOKUP(L2668,'[2]tabela de preços'!$A:$D,4,0)</f>
        <v>BRILHO ESTOPA</v>
      </c>
      <c r="W2668" t="str">
        <f>VLOOKUP(L2668,'[2]tabela de preços'!$A:$F,6,0)</f>
        <v>ESTOPAS</v>
      </c>
      <c r="X2668" t="str">
        <f>VLOOKUP(L2668,'[2]tabela de preços'!$A:$G,7,0)</f>
        <v>AUTOMOTIVO</v>
      </c>
    </row>
    <row r="2669" spans="1:24" x14ac:dyDescent="0.3">
      <c r="A2669" t="s">
        <v>1824</v>
      </c>
      <c r="B2669" t="s">
        <v>1825</v>
      </c>
      <c r="C2669" t="s">
        <v>2542</v>
      </c>
      <c r="D2669" s="1">
        <v>46056</v>
      </c>
      <c r="E2669" t="s">
        <v>2543</v>
      </c>
      <c r="F2669">
        <v>9</v>
      </c>
      <c r="G2669">
        <v>197</v>
      </c>
      <c r="H2669" t="str">
        <f>VLOOKUP(G2669,[1]OPERADORES!$A:$B,2,0)</f>
        <v xml:space="preserve">POLIANA LORRANE DE AMORIM </v>
      </c>
      <c r="I2669" t="s">
        <v>21</v>
      </c>
      <c r="J2669" t="s">
        <v>1788</v>
      </c>
      <c r="K2669" t="s">
        <v>1828</v>
      </c>
      <c r="L2669">
        <v>23425</v>
      </c>
      <c r="M2669" t="s">
        <v>2544</v>
      </c>
      <c r="O2669" t="s">
        <v>11</v>
      </c>
      <c r="P2669">
        <v>5102</v>
      </c>
      <c r="Q2669">
        <v>8</v>
      </c>
      <c r="R2669">
        <v>17.760000000000002</v>
      </c>
      <c r="S2669">
        <v>142.08000000000001</v>
      </c>
      <c r="T2669">
        <v>107.84</v>
      </c>
      <c r="U2669">
        <v>24.1</v>
      </c>
      <c r="V2669" t="str">
        <f>VLOOKUP(L2669,'[2]tabela de preços'!$A:$D,4,0)</f>
        <v>NORTON</v>
      </c>
      <c r="W2669" t="str">
        <f>VLOOKUP(L2669,'[2]tabela de preços'!$A:$F,6,0)</f>
        <v xml:space="preserve">OUTROS DISCOS </v>
      </c>
      <c r="X2669" t="str">
        <f>VLOOKUP(L2669,'[2]tabela de preços'!$A:$G,7,0)</f>
        <v>AUTOMOTIVO</v>
      </c>
    </row>
    <row r="2670" spans="1:24" x14ac:dyDescent="0.3">
      <c r="A2670" t="s">
        <v>1824</v>
      </c>
      <c r="B2670" t="s">
        <v>1825</v>
      </c>
      <c r="C2670" t="s">
        <v>2542</v>
      </c>
      <c r="D2670" s="1">
        <v>46056</v>
      </c>
      <c r="E2670" t="s">
        <v>2543</v>
      </c>
      <c r="F2670">
        <v>9</v>
      </c>
      <c r="G2670">
        <v>197</v>
      </c>
      <c r="H2670" t="str">
        <f>VLOOKUP(G2670,[1]OPERADORES!$A:$B,2,0)</f>
        <v xml:space="preserve">POLIANA LORRANE DE AMORIM </v>
      </c>
      <c r="I2670" t="s">
        <v>21</v>
      </c>
      <c r="J2670" t="s">
        <v>1788</v>
      </c>
      <c r="K2670" t="s">
        <v>1828</v>
      </c>
      <c r="L2670">
        <v>23690</v>
      </c>
      <c r="M2670" t="s">
        <v>98</v>
      </c>
      <c r="O2670" t="s">
        <v>11</v>
      </c>
      <c r="P2670">
        <v>5403</v>
      </c>
      <c r="Q2670">
        <v>6</v>
      </c>
      <c r="R2670">
        <v>39.9</v>
      </c>
      <c r="S2670">
        <v>239.4</v>
      </c>
      <c r="T2670">
        <v>189.66</v>
      </c>
      <c r="U2670">
        <v>20.78</v>
      </c>
      <c r="V2670" t="str">
        <f>VLOOKUP(L2670,'[2]tabela de preços'!$A:$D,4,0)</f>
        <v>WANDA</v>
      </c>
      <c r="W2670" t="str">
        <f>VLOOKUP(L2670,'[2]tabela de preços'!$A:$F,6,0)</f>
        <v>VERNIZ AUTOMOTIVO</v>
      </c>
      <c r="X2670" t="str">
        <f>VLOOKUP(L2670,'[2]tabela de preços'!$A:$G,7,0)</f>
        <v>AUTOMOTIVO</v>
      </c>
    </row>
    <row r="2671" spans="1:24" x14ac:dyDescent="0.3">
      <c r="A2671" t="s">
        <v>1824</v>
      </c>
      <c r="B2671" t="s">
        <v>1825</v>
      </c>
      <c r="C2671" t="s">
        <v>2542</v>
      </c>
      <c r="D2671" s="1">
        <v>46056</v>
      </c>
      <c r="E2671" t="s">
        <v>2543</v>
      </c>
      <c r="F2671">
        <v>9</v>
      </c>
      <c r="G2671">
        <v>197</v>
      </c>
      <c r="H2671" t="str">
        <f>VLOOKUP(G2671,[1]OPERADORES!$A:$B,2,0)</f>
        <v xml:space="preserve">POLIANA LORRANE DE AMORIM </v>
      </c>
      <c r="I2671" t="s">
        <v>21</v>
      </c>
      <c r="J2671" t="s">
        <v>1788</v>
      </c>
      <c r="K2671" t="s">
        <v>1828</v>
      </c>
      <c r="L2671">
        <v>87043</v>
      </c>
      <c r="M2671" t="s">
        <v>217</v>
      </c>
      <c r="O2671" t="s">
        <v>11</v>
      </c>
      <c r="P2671">
        <v>5102</v>
      </c>
      <c r="Q2671">
        <v>8</v>
      </c>
      <c r="R2671">
        <v>21.95</v>
      </c>
      <c r="S2671">
        <v>175.6</v>
      </c>
      <c r="T2671">
        <v>144.16</v>
      </c>
      <c r="U2671">
        <v>17.899999999999999</v>
      </c>
      <c r="V2671" t="str">
        <f>VLOOKUP(L2671,'[2]tabela de preços'!$A:$D,4,0)</f>
        <v>ROBERLO</v>
      </c>
      <c r="W2671" t="str">
        <f>VLOOKUP(L2671,'[2]tabela de preços'!$A:$F,6,0)</f>
        <v>MASSA POLIÉSTER</v>
      </c>
      <c r="X2671" t="str">
        <f>VLOOKUP(L2671,'[2]tabela de preços'!$A:$G,7,0)</f>
        <v>AUTOMOTIVO</v>
      </c>
    </row>
    <row r="2672" spans="1:24" x14ac:dyDescent="0.3">
      <c r="A2672" t="s">
        <v>1824</v>
      </c>
      <c r="B2672" t="s">
        <v>1825</v>
      </c>
      <c r="C2672" t="s">
        <v>2542</v>
      </c>
      <c r="D2672" s="1">
        <v>46056</v>
      </c>
      <c r="E2672" t="s">
        <v>2543</v>
      </c>
      <c r="F2672">
        <v>9</v>
      </c>
      <c r="G2672">
        <v>197</v>
      </c>
      <c r="H2672" t="str">
        <f>VLOOKUP(G2672,[1]OPERADORES!$A:$B,2,0)</f>
        <v xml:space="preserve">POLIANA LORRANE DE AMORIM </v>
      </c>
      <c r="I2672" t="s">
        <v>21</v>
      </c>
      <c r="J2672" t="s">
        <v>1788</v>
      </c>
      <c r="K2672" t="s">
        <v>1828</v>
      </c>
      <c r="L2672">
        <v>84560</v>
      </c>
      <c r="M2672" t="s">
        <v>118</v>
      </c>
      <c r="O2672" t="s">
        <v>11</v>
      </c>
      <c r="P2672">
        <v>5102</v>
      </c>
      <c r="Q2672">
        <v>2</v>
      </c>
      <c r="R2672">
        <v>47.89</v>
      </c>
      <c r="S2672">
        <v>95.78</v>
      </c>
      <c r="T2672">
        <v>78.319999999999993</v>
      </c>
      <c r="U2672">
        <v>18.23</v>
      </c>
      <c r="V2672" t="str">
        <f>VLOOKUP(L2672,'[2]tabela de preços'!$A:$D,4,0)</f>
        <v>BRASILUX</v>
      </c>
      <c r="W2672" t="str">
        <f>VLOOKUP(L2672,'[2]tabela de preços'!$A:$F,6,0)</f>
        <v>THINNER DE LIMPEZA</v>
      </c>
      <c r="X2672" t="str">
        <f>VLOOKUP(L2672,'[2]tabela de preços'!$A:$G,7,0)</f>
        <v>THINNER</v>
      </c>
    </row>
    <row r="2673" spans="1:24" x14ac:dyDescent="0.3">
      <c r="A2673" t="s">
        <v>1905</v>
      </c>
      <c r="C2673" t="s">
        <v>2545</v>
      </c>
      <c r="D2673" s="1">
        <v>46056</v>
      </c>
      <c r="E2673" t="s">
        <v>2546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168</v>
      </c>
      <c r="J2673" t="s">
        <v>169</v>
      </c>
      <c r="K2673" t="s">
        <v>1908</v>
      </c>
      <c r="L2673">
        <v>84333</v>
      </c>
      <c r="M2673" t="s">
        <v>1025</v>
      </c>
      <c r="O2673" t="s">
        <v>11</v>
      </c>
      <c r="P2673">
        <v>6403</v>
      </c>
      <c r="Q2673">
        <v>4</v>
      </c>
      <c r="R2673">
        <v>59.98</v>
      </c>
      <c r="S2673">
        <v>239.92</v>
      </c>
      <c r="T2673">
        <v>188.16</v>
      </c>
      <c r="U2673">
        <v>21.57</v>
      </c>
      <c r="V2673" t="str">
        <f>VLOOKUP(L2673,'[2]tabela de preços'!$A:$D,4,0)</f>
        <v>BRASILUX</v>
      </c>
      <c r="W2673" t="str">
        <f>VLOOKUP(L2673,'[2]tabela de preços'!$A:$F,6,0)</f>
        <v>ESMALTES</v>
      </c>
      <c r="X2673" t="str">
        <f>VLOOKUP(L2673,'[2]tabela de preços'!$A:$G,7,0)</f>
        <v>INDUSTRIAL</v>
      </c>
    </row>
    <row r="2674" spans="1:24" x14ac:dyDescent="0.3">
      <c r="A2674" t="s">
        <v>1905</v>
      </c>
      <c r="C2674" t="s">
        <v>2545</v>
      </c>
      <c r="D2674" s="1">
        <v>46056</v>
      </c>
      <c r="E2674" t="s">
        <v>2546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168</v>
      </c>
      <c r="J2674" t="s">
        <v>169</v>
      </c>
      <c r="K2674" t="s">
        <v>1908</v>
      </c>
      <c r="L2674">
        <v>84334</v>
      </c>
      <c r="M2674" t="s">
        <v>895</v>
      </c>
      <c r="O2674" t="s">
        <v>11</v>
      </c>
      <c r="P2674">
        <v>6403</v>
      </c>
      <c r="Q2674">
        <v>4</v>
      </c>
      <c r="R2674">
        <v>59.98</v>
      </c>
      <c r="S2674">
        <v>239.92</v>
      </c>
      <c r="T2674">
        <v>190.64</v>
      </c>
      <c r="U2674">
        <v>20.54</v>
      </c>
      <c r="V2674" t="str">
        <f>VLOOKUP(L2674,'[2]tabela de preços'!$A:$D,4,0)</f>
        <v>BRASILUX</v>
      </c>
      <c r="W2674" t="str">
        <f>VLOOKUP(L2674,'[2]tabela de preços'!$A:$F,6,0)</f>
        <v>ESMALTES</v>
      </c>
      <c r="X2674" t="str">
        <f>VLOOKUP(L2674,'[2]tabela de preços'!$A:$G,7,0)</f>
        <v>INDUSTRIAL</v>
      </c>
    </row>
    <row r="2675" spans="1:24" x14ac:dyDescent="0.3">
      <c r="A2675" t="s">
        <v>1905</v>
      </c>
      <c r="C2675" t="s">
        <v>2545</v>
      </c>
      <c r="D2675" s="1">
        <v>46056</v>
      </c>
      <c r="E2675" t="s">
        <v>2546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168</v>
      </c>
      <c r="J2675" t="s">
        <v>169</v>
      </c>
      <c r="K2675" t="s">
        <v>1908</v>
      </c>
      <c r="L2675">
        <v>84346</v>
      </c>
      <c r="M2675" t="s">
        <v>1909</v>
      </c>
      <c r="O2675" t="s">
        <v>11</v>
      </c>
      <c r="P2675">
        <v>6403</v>
      </c>
      <c r="Q2675">
        <v>4</v>
      </c>
      <c r="R2675">
        <v>59.98</v>
      </c>
      <c r="S2675">
        <v>239.92</v>
      </c>
      <c r="T2675">
        <v>185.68</v>
      </c>
      <c r="U2675">
        <v>22.61</v>
      </c>
      <c r="V2675" t="str">
        <f>VLOOKUP(L2675,'[2]tabela de preços'!$A:$D,4,0)</f>
        <v>BRASILUX</v>
      </c>
      <c r="W2675" t="str">
        <f>VLOOKUP(L2675,'[2]tabela de preços'!$A:$F,6,0)</f>
        <v>ESMALTES</v>
      </c>
      <c r="X2675" t="str">
        <f>VLOOKUP(L2675,'[2]tabela de preços'!$A:$G,7,0)</f>
        <v>INDUSTRIAL</v>
      </c>
    </row>
    <row r="2676" spans="1:24" x14ac:dyDescent="0.3">
      <c r="A2676" t="s">
        <v>1905</v>
      </c>
      <c r="C2676" t="s">
        <v>2545</v>
      </c>
      <c r="D2676" s="1">
        <v>46056</v>
      </c>
      <c r="E2676" t="s">
        <v>2546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168</v>
      </c>
      <c r="J2676" t="s">
        <v>169</v>
      </c>
      <c r="K2676" t="s">
        <v>1908</v>
      </c>
      <c r="L2676">
        <v>84344</v>
      </c>
      <c r="M2676" t="s">
        <v>1000</v>
      </c>
      <c r="O2676" t="s">
        <v>11</v>
      </c>
      <c r="P2676">
        <v>6403</v>
      </c>
      <c r="Q2676">
        <v>1</v>
      </c>
      <c r="R2676">
        <v>59.98</v>
      </c>
      <c r="S2676">
        <v>59.98</v>
      </c>
      <c r="T2676">
        <v>49.66</v>
      </c>
      <c r="U2676">
        <v>17.21</v>
      </c>
      <c r="V2676" t="str">
        <f>VLOOKUP(L2676,'[2]tabela de preços'!$A:$D,4,0)</f>
        <v>BRASILUX</v>
      </c>
      <c r="W2676" t="str">
        <f>VLOOKUP(L2676,'[2]tabela de preços'!$A:$F,6,0)</f>
        <v>ESMALTES</v>
      </c>
      <c r="X2676" t="str">
        <f>VLOOKUP(L2676,'[2]tabela de preços'!$A:$G,7,0)</f>
        <v>INDUSTRIAL</v>
      </c>
    </row>
    <row r="2677" spans="1:24" x14ac:dyDescent="0.3">
      <c r="A2677" t="s">
        <v>2547</v>
      </c>
      <c r="B2677" t="s">
        <v>2548</v>
      </c>
      <c r="C2677" t="s">
        <v>2549</v>
      </c>
      <c r="D2677" s="1">
        <v>46056</v>
      </c>
      <c r="E2677" t="s">
        <v>2550</v>
      </c>
      <c r="F2677">
        <v>9</v>
      </c>
      <c r="G2677">
        <v>145</v>
      </c>
      <c r="H2677" t="str">
        <f>VLOOKUP(G2677,[1]OPERADORES!$A:$B,2,0)</f>
        <v xml:space="preserve">FABRICIA </v>
      </c>
      <c r="I2677" t="s">
        <v>2551</v>
      </c>
      <c r="J2677" t="s">
        <v>2552</v>
      </c>
      <c r="K2677" t="s">
        <v>2553</v>
      </c>
      <c r="L2677">
        <v>84218</v>
      </c>
      <c r="M2677" t="s">
        <v>879</v>
      </c>
      <c r="O2677" t="s">
        <v>11</v>
      </c>
      <c r="P2677">
        <v>5403</v>
      </c>
      <c r="Q2677">
        <v>3</v>
      </c>
      <c r="R2677">
        <v>57.11</v>
      </c>
      <c r="S2677">
        <v>171.33</v>
      </c>
      <c r="T2677">
        <v>130.05000000000001</v>
      </c>
      <c r="U2677">
        <v>24.09</v>
      </c>
      <c r="V2677" t="str">
        <f>VLOOKUP(L2677,'[2]tabela de preços'!$A:$D,4,0)</f>
        <v>BRASILUX</v>
      </c>
      <c r="W2677" t="str">
        <f>VLOOKUP(L2677,'[2]tabela de preços'!$A:$F,6,0)</f>
        <v>ESMALTES</v>
      </c>
      <c r="X2677" t="str">
        <f>VLOOKUP(L2677,'[2]tabela de preços'!$A:$G,7,0)</f>
        <v>INDUSTRIAL</v>
      </c>
    </row>
    <row r="2678" spans="1:24" x14ac:dyDescent="0.3">
      <c r="A2678" t="s">
        <v>2547</v>
      </c>
      <c r="B2678" t="s">
        <v>2548</v>
      </c>
      <c r="C2678" t="s">
        <v>2549</v>
      </c>
      <c r="D2678" s="1">
        <v>46056</v>
      </c>
      <c r="E2678" t="s">
        <v>2550</v>
      </c>
      <c r="F2678">
        <v>9</v>
      </c>
      <c r="G2678">
        <v>145</v>
      </c>
      <c r="H2678" t="str">
        <f>VLOOKUP(G2678,[1]OPERADORES!$A:$B,2,0)</f>
        <v xml:space="preserve">FABRICIA </v>
      </c>
      <c r="I2678" t="s">
        <v>2551</v>
      </c>
      <c r="J2678" t="s">
        <v>2552</v>
      </c>
      <c r="K2678" t="s">
        <v>2553</v>
      </c>
      <c r="L2678">
        <v>84181</v>
      </c>
      <c r="M2678" t="s">
        <v>2554</v>
      </c>
      <c r="O2678" t="s">
        <v>11</v>
      </c>
      <c r="P2678">
        <v>5403</v>
      </c>
      <c r="Q2678">
        <v>3</v>
      </c>
      <c r="R2678">
        <v>103.29</v>
      </c>
      <c r="S2678">
        <v>309.87</v>
      </c>
      <c r="T2678">
        <v>235.2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ESMALTES</v>
      </c>
      <c r="X2678" t="str">
        <f>VLOOKUP(L2678,'[2]tabela de preços'!$A:$G,7,0)</f>
        <v>INDUSTRIAL</v>
      </c>
    </row>
    <row r="2679" spans="1:24" x14ac:dyDescent="0.3">
      <c r="A2679" t="s">
        <v>1947</v>
      </c>
      <c r="B2679" t="s">
        <v>1948</v>
      </c>
      <c r="C2679" t="s">
        <v>2555</v>
      </c>
      <c r="D2679" s="1">
        <v>46056</v>
      </c>
      <c r="E2679" t="s">
        <v>2556</v>
      </c>
      <c r="F2679">
        <v>9</v>
      </c>
      <c r="G2679">
        <v>236</v>
      </c>
      <c r="H2679" t="str">
        <f>VLOOKUP(G2679,[1]OPERADORES!$A:$B,2,0)</f>
        <v>DANIEL</v>
      </c>
      <c r="I2679" t="s">
        <v>21</v>
      </c>
      <c r="J2679" t="s">
        <v>1951</v>
      </c>
      <c r="K2679" t="s">
        <v>1952</v>
      </c>
      <c r="L2679">
        <v>84419</v>
      </c>
      <c r="M2679" t="s">
        <v>2557</v>
      </c>
      <c r="O2679" t="s">
        <v>11</v>
      </c>
      <c r="P2679">
        <v>5102</v>
      </c>
      <c r="Q2679">
        <v>1</v>
      </c>
      <c r="R2679">
        <v>47.66</v>
      </c>
      <c r="S2679">
        <v>47.66</v>
      </c>
      <c r="T2679">
        <v>34.94</v>
      </c>
      <c r="U2679">
        <v>26.69</v>
      </c>
      <c r="V2679" t="str">
        <f>VLOOKUP(L2679,'[2]tabela de preços'!$A:$D,4,0)</f>
        <v>BRASPLASTICOS</v>
      </c>
      <c r="W2679" t="str">
        <f>VLOOKUP(L2679,'[2]tabela de preços'!$A:$F,6,0)</f>
        <v xml:space="preserve">MASCARAMENTO </v>
      </c>
      <c r="X2679" t="str">
        <f>VLOOKUP(L2679,'[2]tabela de preços'!$A:$G,7,0)</f>
        <v>AUTOMOTIVO</v>
      </c>
    </row>
    <row r="2680" spans="1:24" x14ac:dyDescent="0.3">
      <c r="A2680" t="s">
        <v>2025</v>
      </c>
      <c r="C2680" t="s">
        <v>2558</v>
      </c>
      <c r="D2680" s="1">
        <v>46056</v>
      </c>
      <c r="E2680" t="s">
        <v>2559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762</v>
      </c>
      <c r="K2680" t="s">
        <v>2028</v>
      </c>
      <c r="L2680">
        <v>23295</v>
      </c>
      <c r="M2680" t="s">
        <v>789</v>
      </c>
      <c r="O2680" t="s">
        <v>11</v>
      </c>
      <c r="P2680">
        <v>5403</v>
      </c>
      <c r="Q2680">
        <v>1</v>
      </c>
      <c r="R2680">
        <v>288.70999999999998</v>
      </c>
      <c r="S2680">
        <v>288.70999999999998</v>
      </c>
      <c r="T2680">
        <v>194.09</v>
      </c>
      <c r="U2680">
        <v>32.770000000000003</v>
      </c>
      <c r="V2680" t="str">
        <f>VLOOKUP(L2680,'[2]tabela de preços'!$A:$D,4,0)</f>
        <v>SIKKENS</v>
      </c>
      <c r="W2680" t="str">
        <f>VLOOKUP(L2680,'[2]tabela de preços'!$A:$F,6,0)</f>
        <v>VERNIZ AUTOMOTIVO</v>
      </c>
      <c r="X2680" t="str">
        <f>VLOOKUP(L2680,'[2]tabela de preços'!$A:$G,7,0)</f>
        <v>AUTOMOTIVO</v>
      </c>
    </row>
    <row r="2681" spans="1:24" x14ac:dyDescent="0.3">
      <c r="A2681" t="s">
        <v>2025</v>
      </c>
      <c r="C2681" t="s">
        <v>2558</v>
      </c>
      <c r="D2681" s="1">
        <v>46056</v>
      </c>
      <c r="E2681" t="s">
        <v>2559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762</v>
      </c>
      <c r="K2681" t="s">
        <v>2028</v>
      </c>
      <c r="L2681">
        <v>23653</v>
      </c>
      <c r="M2681" t="s">
        <v>644</v>
      </c>
      <c r="O2681" t="s">
        <v>11</v>
      </c>
      <c r="P2681">
        <v>5102</v>
      </c>
      <c r="Q2681">
        <v>2</v>
      </c>
      <c r="R2681">
        <v>67.150000000000006</v>
      </c>
      <c r="S2681">
        <v>134.30000000000001</v>
      </c>
      <c r="T2681">
        <v>101.94</v>
      </c>
      <c r="U2681">
        <v>24.1</v>
      </c>
      <c r="V2681" t="str">
        <f>VLOOKUP(L2681,'[2]tabela de preços'!$A:$D,4,0)</f>
        <v>SIKKENS</v>
      </c>
      <c r="W2681" t="str">
        <f>VLOOKUP(L2681,'[2]tabela de preços'!$A:$F,6,0)</f>
        <v>CATALISADORES INDIVIDUAS</v>
      </c>
      <c r="X2681" t="str">
        <f>VLOOKUP(L2681,'[2]tabela de preços'!$A:$G,7,0)</f>
        <v>AUTOMOTIVO</v>
      </c>
    </row>
    <row r="2682" spans="1:24" x14ac:dyDescent="0.3">
      <c r="A2682" t="s">
        <v>2025</v>
      </c>
      <c r="C2682" t="s">
        <v>2558</v>
      </c>
      <c r="D2682" s="1">
        <v>46056</v>
      </c>
      <c r="E2682" t="s">
        <v>2559</v>
      </c>
      <c r="F2682">
        <v>9</v>
      </c>
      <c r="G2682">
        <v>174</v>
      </c>
      <c r="H2682" t="str">
        <f>VLOOKUP(G2682,[1]OPERADORES!$A:$B,2,0)</f>
        <v>MIRIÃ LOBATO RODRIGUES</v>
      </c>
      <c r="I2682" t="s">
        <v>21</v>
      </c>
      <c r="J2682" t="s">
        <v>762</v>
      </c>
      <c r="K2682" t="s">
        <v>2028</v>
      </c>
      <c r="L2682">
        <v>23296</v>
      </c>
      <c r="M2682" t="s">
        <v>2032</v>
      </c>
      <c r="O2682" t="s">
        <v>11</v>
      </c>
      <c r="P2682">
        <v>5102</v>
      </c>
      <c r="Q2682">
        <v>1</v>
      </c>
      <c r="R2682">
        <v>42.14</v>
      </c>
      <c r="S2682">
        <v>42.14</v>
      </c>
      <c r="T2682">
        <v>31.99</v>
      </c>
      <c r="U2682">
        <v>24.09</v>
      </c>
      <c r="V2682" t="str">
        <f>VLOOKUP(L2682,'[2]tabela de preços'!$A:$D,4,0)</f>
        <v>SIKKENS</v>
      </c>
      <c r="W2682" t="str">
        <f>VLOOKUP(L2682,'[2]tabela de preços'!$A:$F,6,0)</f>
        <v>CATALISADORES INDIVIDUAS</v>
      </c>
      <c r="X2682" t="str">
        <f>VLOOKUP(L2682,'[2]tabela de preços'!$A:$G,7,0)</f>
        <v>AUTOMOTIVO</v>
      </c>
    </row>
    <row r="2683" spans="1:24" x14ac:dyDescent="0.3">
      <c r="A2683" t="s">
        <v>2025</v>
      </c>
      <c r="C2683" t="s">
        <v>2558</v>
      </c>
      <c r="D2683" s="1">
        <v>46056</v>
      </c>
      <c r="E2683" t="s">
        <v>2559</v>
      </c>
      <c r="F2683">
        <v>9</v>
      </c>
      <c r="G2683">
        <v>174</v>
      </c>
      <c r="H2683" t="str">
        <f>VLOOKUP(G2683,[1]OPERADORES!$A:$B,2,0)</f>
        <v>MIRIÃ LOBATO RODRIGUES</v>
      </c>
      <c r="I2683" t="s">
        <v>21</v>
      </c>
      <c r="J2683" t="s">
        <v>762</v>
      </c>
      <c r="K2683" t="s">
        <v>2028</v>
      </c>
      <c r="L2683">
        <v>9989</v>
      </c>
      <c r="M2683" t="s">
        <v>2560</v>
      </c>
      <c r="O2683" t="s">
        <v>11</v>
      </c>
      <c r="P2683">
        <v>5403</v>
      </c>
      <c r="Q2683">
        <v>1</v>
      </c>
      <c r="R2683">
        <v>57.66</v>
      </c>
      <c r="S2683">
        <v>57.66</v>
      </c>
      <c r="T2683">
        <v>43.76</v>
      </c>
      <c r="U2683">
        <v>24.11</v>
      </c>
      <c r="V2683" t="str">
        <f>VLOOKUP(L2683,'[2]tabela de preços'!$A:$D,4,0)</f>
        <v>SIKKENS</v>
      </c>
      <c r="W2683" t="str">
        <f>VLOOKUP(L2683,'[2]tabela de preços'!$A:$F,6,0)</f>
        <v>PRIMER AUTOMOTIVO</v>
      </c>
      <c r="X2683" t="str">
        <f>VLOOKUP(L2683,'[2]tabela de preços'!$A:$G,7,0)</f>
        <v>AUTOMOTIVO</v>
      </c>
    </row>
    <row r="2684" spans="1:24" x14ac:dyDescent="0.3">
      <c r="A2684" t="s">
        <v>2046</v>
      </c>
      <c r="C2684" t="s">
        <v>2561</v>
      </c>
      <c r="D2684" s="1">
        <v>46056</v>
      </c>
      <c r="E2684" t="s">
        <v>2562</v>
      </c>
      <c r="F2684">
        <v>9</v>
      </c>
      <c r="G2684">
        <v>236</v>
      </c>
      <c r="H2684" t="str">
        <f>VLOOKUP(G2684,[1]OPERADORES!$A:$B,2,0)</f>
        <v>DANIEL</v>
      </c>
      <c r="I2684" t="s">
        <v>21</v>
      </c>
      <c r="J2684" t="s">
        <v>614</v>
      </c>
      <c r="K2684" t="s">
        <v>2049</v>
      </c>
      <c r="L2684">
        <v>10277</v>
      </c>
      <c r="M2684" t="s">
        <v>135</v>
      </c>
      <c r="O2684" t="s">
        <v>11</v>
      </c>
      <c r="P2684">
        <v>5102</v>
      </c>
      <c r="Q2684">
        <v>24</v>
      </c>
      <c r="R2684">
        <v>15.89</v>
      </c>
      <c r="S2684">
        <v>381.36</v>
      </c>
      <c r="T2684">
        <v>309.12</v>
      </c>
      <c r="U2684">
        <v>18.940000000000001</v>
      </c>
      <c r="V2684" t="str">
        <f>VLOOKUP(L2684,'[2]tabela de preços'!$A:$D,4,0)</f>
        <v>RETOQUE</v>
      </c>
      <c r="W2684" t="str">
        <f>VLOOKUP(L2684,'[2]tabela de preços'!$A:$F,6,0)</f>
        <v xml:space="preserve">COLA  PLÁSTICA </v>
      </c>
      <c r="X2684" t="str">
        <f>VLOOKUP(L2684,'[2]tabela de preços'!$A:$G,7,0)</f>
        <v>AUTOMOTIVO</v>
      </c>
    </row>
    <row r="2685" spans="1:24" x14ac:dyDescent="0.3">
      <c r="A2685" t="s">
        <v>2046</v>
      </c>
      <c r="C2685" t="s">
        <v>2561</v>
      </c>
      <c r="D2685" s="1">
        <v>46056</v>
      </c>
      <c r="E2685" t="s">
        <v>2562</v>
      </c>
      <c r="F2685">
        <v>9</v>
      </c>
      <c r="G2685">
        <v>236</v>
      </c>
      <c r="H2685" t="str">
        <f>VLOOKUP(G2685,[1]OPERADORES!$A:$B,2,0)</f>
        <v>DANIEL</v>
      </c>
      <c r="I2685" t="s">
        <v>21</v>
      </c>
      <c r="J2685" t="s">
        <v>614</v>
      </c>
      <c r="K2685" t="s">
        <v>2049</v>
      </c>
      <c r="L2685">
        <v>23076</v>
      </c>
      <c r="M2685" t="s">
        <v>97</v>
      </c>
      <c r="O2685" t="s">
        <v>11</v>
      </c>
      <c r="P2685">
        <v>5403</v>
      </c>
      <c r="Q2685">
        <v>24</v>
      </c>
      <c r="R2685">
        <v>34.89</v>
      </c>
      <c r="S2685">
        <v>837.36</v>
      </c>
      <c r="T2685">
        <v>636.72</v>
      </c>
      <c r="U2685">
        <v>23.96</v>
      </c>
      <c r="V2685" t="str">
        <f>VLOOKUP(L2685,'[2]tabela de preços'!$A:$D,4,0)</f>
        <v>WANDA</v>
      </c>
      <c r="W2685" t="str">
        <f>VLOOKUP(L2685,'[2]tabela de preços'!$A:$F,6,0)</f>
        <v>PRIMER AUTOMOTIVO</v>
      </c>
      <c r="X2685" t="str">
        <f>VLOOKUP(L2685,'[2]tabela de preços'!$A:$G,7,0)</f>
        <v>AUTOMOTIVO</v>
      </c>
    </row>
    <row r="2686" spans="1:24" x14ac:dyDescent="0.3">
      <c r="A2686" t="s">
        <v>2046</v>
      </c>
      <c r="C2686" t="s">
        <v>2561</v>
      </c>
      <c r="D2686" s="1">
        <v>46056</v>
      </c>
      <c r="E2686" t="s">
        <v>2562</v>
      </c>
      <c r="F2686">
        <v>9</v>
      </c>
      <c r="G2686">
        <v>236</v>
      </c>
      <c r="H2686" t="str">
        <f>VLOOKUP(G2686,[1]OPERADORES!$A:$B,2,0)</f>
        <v>DANIEL</v>
      </c>
      <c r="I2686" t="s">
        <v>21</v>
      </c>
      <c r="J2686" t="s">
        <v>614</v>
      </c>
      <c r="K2686" t="s">
        <v>2049</v>
      </c>
      <c r="L2686">
        <v>23602</v>
      </c>
      <c r="M2686" t="s">
        <v>215</v>
      </c>
      <c r="O2686" t="s">
        <v>11</v>
      </c>
      <c r="P2686">
        <v>5403</v>
      </c>
      <c r="Q2686">
        <v>18</v>
      </c>
      <c r="R2686">
        <v>35.89</v>
      </c>
      <c r="S2686">
        <v>646.02</v>
      </c>
      <c r="T2686">
        <v>526.5</v>
      </c>
      <c r="U2686">
        <v>18.5</v>
      </c>
      <c r="V2686" t="str">
        <f>VLOOKUP(L2686,'[2]tabela de preços'!$A:$D,4,0)</f>
        <v>SHERWIN WILLIAMS</v>
      </c>
      <c r="W2686" t="str">
        <f>VLOOKUP(L2686,'[2]tabela de preços'!$A:$F,6,0)</f>
        <v>VERNIZ AUTOMOTIVO</v>
      </c>
      <c r="X2686" t="str">
        <f>VLOOKUP(L2686,'[2]tabela de preços'!$A:$G,7,0)</f>
        <v>AUTOMOTIVO</v>
      </c>
    </row>
    <row r="2687" spans="1:24" x14ac:dyDescent="0.3">
      <c r="A2687" t="s">
        <v>2046</v>
      </c>
      <c r="C2687" t="s">
        <v>2561</v>
      </c>
      <c r="D2687" s="1">
        <v>46056</v>
      </c>
      <c r="E2687" t="s">
        <v>2562</v>
      </c>
      <c r="F2687">
        <v>9</v>
      </c>
      <c r="G2687">
        <v>236</v>
      </c>
      <c r="H2687" t="str">
        <f>VLOOKUP(G2687,[1]OPERADORES!$A:$B,2,0)</f>
        <v>DANIEL</v>
      </c>
      <c r="I2687" t="s">
        <v>21</v>
      </c>
      <c r="J2687" t="s">
        <v>614</v>
      </c>
      <c r="K2687" t="s">
        <v>2049</v>
      </c>
      <c r="L2687">
        <v>20431</v>
      </c>
      <c r="M2687" t="s">
        <v>202</v>
      </c>
      <c r="O2687" t="s">
        <v>11</v>
      </c>
      <c r="P2687">
        <v>5403</v>
      </c>
      <c r="Q2687">
        <v>18</v>
      </c>
      <c r="R2687">
        <v>36.89</v>
      </c>
      <c r="S2687">
        <v>664.02</v>
      </c>
      <c r="T2687">
        <v>544.67999999999995</v>
      </c>
      <c r="U2687">
        <v>17.97</v>
      </c>
      <c r="V2687" t="str">
        <f>VLOOKUP(L2687,'[2]tabela de preços'!$A:$D,4,0)</f>
        <v>SHERWIN WILLIAMS</v>
      </c>
      <c r="W2687" t="str">
        <f>VLOOKUP(L2687,'[2]tabela de preços'!$A:$F,6,0)</f>
        <v>VERNIZ AUTOMOTIVO</v>
      </c>
      <c r="X2687" t="str">
        <f>VLOOKUP(L2687,'[2]tabela de preços'!$A:$G,7,0)</f>
        <v>AUTOMOTIVO</v>
      </c>
    </row>
    <row r="2688" spans="1:24" x14ac:dyDescent="0.3">
      <c r="A2688" t="s">
        <v>2046</v>
      </c>
      <c r="C2688" t="s">
        <v>2561</v>
      </c>
      <c r="D2688" s="1">
        <v>46056</v>
      </c>
      <c r="E2688" t="s">
        <v>2562</v>
      </c>
      <c r="F2688">
        <v>9</v>
      </c>
      <c r="G2688">
        <v>236</v>
      </c>
      <c r="H2688" t="str">
        <f>VLOOKUP(G2688,[1]OPERADORES!$A:$B,2,0)</f>
        <v>DANIEL</v>
      </c>
      <c r="I2688" t="s">
        <v>21</v>
      </c>
      <c r="J2688" t="s">
        <v>614</v>
      </c>
      <c r="K2688" t="s">
        <v>2049</v>
      </c>
      <c r="L2688">
        <v>20525</v>
      </c>
      <c r="M2688" t="s">
        <v>137</v>
      </c>
      <c r="O2688" t="s">
        <v>11</v>
      </c>
      <c r="P2688">
        <v>5102</v>
      </c>
      <c r="Q2688">
        <v>6</v>
      </c>
      <c r="R2688">
        <v>13.65</v>
      </c>
      <c r="S2688">
        <v>81.900000000000006</v>
      </c>
      <c r="T2688">
        <v>62.16</v>
      </c>
      <c r="U2688">
        <v>24.1</v>
      </c>
      <c r="V2688" t="str">
        <f>VLOOKUP(L2688,'[2]tabela de preços'!$A:$D,4,0)</f>
        <v>SHERWIN WILLIAMS</v>
      </c>
      <c r="W2688" t="str">
        <f>VLOOKUP(L2688,'[2]tabela de preços'!$A:$F,6,0)</f>
        <v>MASSA DE PEQUENOS REPAROS</v>
      </c>
      <c r="X2688" t="str">
        <f>VLOOKUP(L2688,'[2]tabela de preços'!$A:$G,7,0)</f>
        <v>AUTOMOTIVO</v>
      </c>
    </row>
    <row r="2689" spans="1:24" x14ac:dyDescent="0.3">
      <c r="A2689" t="s">
        <v>2046</v>
      </c>
      <c r="C2689" t="s">
        <v>2561</v>
      </c>
      <c r="D2689" s="1">
        <v>46056</v>
      </c>
      <c r="E2689" t="s">
        <v>2562</v>
      </c>
      <c r="F2689">
        <v>9</v>
      </c>
      <c r="G2689">
        <v>236</v>
      </c>
      <c r="H2689" t="str">
        <f>VLOOKUP(G2689,[1]OPERADORES!$A:$B,2,0)</f>
        <v>DANIEL</v>
      </c>
      <c r="I2689" t="s">
        <v>21</v>
      </c>
      <c r="J2689" t="s">
        <v>614</v>
      </c>
      <c r="K2689" t="s">
        <v>2049</v>
      </c>
      <c r="L2689">
        <v>85164</v>
      </c>
      <c r="M2689" t="s">
        <v>278</v>
      </c>
      <c r="O2689" t="s">
        <v>11</v>
      </c>
      <c r="P2689">
        <v>5102</v>
      </c>
      <c r="Q2689">
        <v>24</v>
      </c>
      <c r="R2689">
        <v>13.29</v>
      </c>
      <c r="S2689">
        <v>318.95999999999998</v>
      </c>
      <c r="T2689">
        <v>242.16</v>
      </c>
      <c r="U2689">
        <v>24.08</v>
      </c>
      <c r="V2689" t="str">
        <f>VLOOKUP(L2689,'[2]tabela de preços'!$A:$D,4,0)</f>
        <v>BRASILUX</v>
      </c>
      <c r="W2689" t="str">
        <f>VLOOKUP(L2689,'[2]tabela de preços'!$A:$F,6,0)</f>
        <v>QUEROSENE</v>
      </c>
      <c r="X2689" t="str">
        <f>VLOOKUP(L2689,'[2]tabela de preços'!$A:$G,7,0)</f>
        <v>AUTOMOTIVO</v>
      </c>
    </row>
    <row r="2690" spans="1:24" x14ac:dyDescent="0.3">
      <c r="A2690" t="s">
        <v>279</v>
      </c>
      <c r="C2690" t="s">
        <v>2572</v>
      </c>
      <c r="D2690" s="1">
        <v>46057</v>
      </c>
      <c r="E2690" t="s">
        <v>2573</v>
      </c>
      <c r="F2690">
        <v>9</v>
      </c>
      <c r="G2690">
        <v>197</v>
      </c>
      <c r="H2690" t="str">
        <f>VLOOKUP(G2690,[1]OPERADORES!$A:$B,2,0)</f>
        <v xml:space="preserve">POLIANA LORRANE DE AMORIM </v>
      </c>
      <c r="I2690" t="s">
        <v>282</v>
      </c>
      <c r="J2690" t="s">
        <v>283</v>
      </c>
      <c r="K2690" t="s">
        <v>284</v>
      </c>
      <c r="L2690">
        <v>84331</v>
      </c>
      <c r="M2690" t="s">
        <v>497</v>
      </c>
      <c r="O2690" t="s">
        <v>11</v>
      </c>
      <c r="P2690">
        <v>6403</v>
      </c>
      <c r="Q2690">
        <v>8</v>
      </c>
      <c r="R2690">
        <v>59.98</v>
      </c>
      <c r="S2690">
        <v>479.84</v>
      </c>
      <c r="T2690">
        <v>416</v>
      </c>
      <c r="U2690">
        <v>13.3</v>
      </c>
      <c r="V2690" t="str">
        <f>VLOOKUP(L2690,'[2]tabela de preços'!$A:$D,4,0)</f>
        <v>BRASILUX</v>
      </c>
      <c r="W2690" t="str">
        <f>VLOOKUP(L2690,'[2]tabela de preços'!$A:$F,6,0)</f>
        <v>ESMALTES</v>
      </c>
      <c r="X2690" t="str">
        <f>VLOOKUP(L2690,'[2]tabela de preços'!$A:$G,7,0)</f>
        <v>INDUSTRIAL</v>
      </c>
    </row>
    <row r="2691" spans="1:24" x14ac:dyDescent="0.3">
      <c r="A2691" t="s">
        <v>279</v>
      </c>
      <c r="C2691" t="s">
        <v>2572</v>
      </c>
      <c r="D2691" s="1">
        <v>46057</v>
      </c>
      <c r="E2691" t="s">
        <v>2573</v>
      </c>
      <c r="F2691">
        <v>9</v>
      </c>
      <c r="G2691">
        <v>197</v>
      </c>
      <c r="H2691" t="str">
        <f>VLOOKUP(G2691,[1]OPERADORES!$A:$B,2,0)</f>
        <v xml:space="preserve">POLIANA LORRANE DE AMORIM </v>
      </c>
      <c r="I2691" t="s">
        <v>282</v>
      </c>
      <c r="J2691" t="s">
        <v>283</v>
      </c>
      <c r="K2691" t="s">
        <v>284</v>
      </c>
      <c r="L2691">
        <v>84036</v>
      </c>
      <c r="M2691" t="s">
        <v>289</v>
      </c>
      <c r="O2691" t="s">
        <v>11</v>
      </c>
      <c r="P2691">
        <v>6102</v>
      </c>
      <c r="Q2691">
        <v>30</v>
      </c>
      <c r="R2691">
        <v>47.9</v>
      </c>
      <c r="S2691" s="2">
        <v>1437</v>
      </c>
      <c r="T2691" s="2">
        <v>1248.9000000000001</v>
      </c>
      <c r="U2691">
        <v>13.09</v>
      </c>
      <c r="V2691" t="str">
        <f>VLOOKUP(L2691,'[2]tabela de preços'!$A:$D,4,0)</f>
        <v>BRASILUX</v>
      </c>
      <c r="W2691" t="str">
        <f>VLOOKUP(L2691,'[2]tabela de preços'!$A:$F,6,0)</f>
        <v>MASSA CORRIDA / ACRÍLICA</v>
      </c>
      <c r="X2691" t="str">
        <f>VLOOKUP(L2691,'[2]tabela de preços'!$A:$G,7,0)</f>
        <v>IMOBILIÁRIO</v>
      </c>
    </row>
    <row r="2692" spans="1:24" x14ac:dyDescent="0.3">
      <c r="A2692" t="s">
        <v>354</v>
      </c>
      <c r="C2692" t="s">
        <v>2578</v>
      </c>
      <c r="D2692" s="1">
        <v>46057</v>
      </c>
      <c r="E2692" t="s">
        <v>2579</v>
      </c>
      <c r="F2692">
        <v>9</v>
      </c>
      <c r="G2692">
        <v>231</v>
      </c>
      <c r="H2692" t="str">
        <f>VLOOKUP(G2692,[1]OPERADORES!$A:$B,2,0)</f>
        <v>EDIJANE</v>
      </c>
      <c r="I2692" t="s">
        <v>21</v>
      </c>
      <c r="J2692" t="s">
        <v>357</v>
      </c>
      <c r="K2692" t="s">
        <v>358</v>
      </c>
      <c r="L2692">
        <v>84324</v>
      </c>
      <c r="M2692" t="s">
        <v>359</v>
      </c>
      <c r="O2692" t="s">
        <v>11</v>
      </c>
      <c r="P2692">
        <v>5403</v>
      </c>
      <c r="Q2692">
        <v>40</v>
      </c>
      <c r="R2692">
        <v>86.55</v>
      </c>
      <c r="S2692" s="2">
        <v>3462</v>
      </c>
      <c r="T2692" s="2">
        <v>2788.4</v>
      </c>
      <c r="U2692">
        <v>19.46</v>
      </c>
      <c r="V2692" t="str">
        <f>VLOOKUP(L2692,'[2]tabela de preços'!$A:$D,4,0)</f>
        <v>BRASILUX</v>
      </c>
      <c r="W2692" t="str">
        <f>VLOOKUP(L2692,'[2]tabela de preços'!$A:$F,6,0)</f>
        <v>ESMALTES</v>
      </c>
      <c r="X2692" t="str">
        <f>VLOOKUP(L2692,'[2]tabela de preços'!$A:$G,7,0)</f>
        <v>INDUSTRIAL</v>
      </c>
    </row>
    <row r="2693" spans="1:24" x14ac:dyDescent="0.3">
      <c r="A2693" t="s">
        <v>360</v>
      </c>
      <c r="C2693" t="s">
        <v>2580</v>
      </c>
      <c r="D2693" s="1">
        <v>46057</v>
      </c>
      <c r="E2693" t="s">
        <v>2581</v>
      </c>
      <c r="F2693">
        <v>9</v>
      </c>
      <c r="G2693">
        <v>231</v>
      </c>
      <c r="H2693" t="str">
        <f>VLOOKUP(G2693,[1]OPERADORES!$A:$B,2,0)</f>
        <v>EDIJANE</v>
      </c>
      <c r="I2693" t="s">
        <v>21</v>
      </c>
      <c r="J2693" t="s">
        <v>363</v>
      </c>
      <c r="K2693" t="s">
        <v>364</v>
      </c>
      <c r="L2693">
        <v>85403</v>
      </c>
      <c r="M2693" t="s">
        <v>2582</v>
      </c>
      <c r="O2693" t="s">
        <v>11</v>
      </c>
      <c r="P2693">
        <v>5102</v>
      </c>
      <c r="Q2693">
        <v>1</v>
      </c>
      <c r="R2693">
        <v>570.62</v>
      </c>
      <c r="S2693">
        <v>570.62</v>
      </c>
      <c r="T2693">
        <v>406.86</v>
      </c>
      <c r="U2693">
        <v>28.7</v>
      </c>
      <c r="V2693" t="str">
        <f>VLOOKUP(L2693,'[2]tabela de preços'!$A:$D,4,0)</f>
        <v>BRASILUX</v>
      </c>
      <c r="W2693" t="str">
        <f>VLOOKUP(L2693,'[2]tabela de preços'!$A:$F,6,0)</f>
        <v>TINTA EM PÓ</v>
      </c>
      <c r="X2693" t="str">
        <f>VLOOKUP(L2693,'[2]tabela de preços'!$A:$G,7,0)</f>
        <v>INDUSTRIAL</v>
      </c>
    </row>
    <row r="2694" spans="1:24" x14ac:dyDescent="0.3">
      <c r="A2694" t="s">
        <v>626</v>
      </c>
      <c r="B2694" t="s">
        <v>627</v>
      </c>
      <c r="C2694" t="s">
        <v>2604</v>
      </c>
      <c r="D2694" s="1">
        <v>46057</v>
      </c>
      <c r="E2694" t="s">
        <v>2605</v>
      </c>
      <c r="F2694">
        <v>9</v>
      </c>
      <c r="G2694">
        <v>174</v>
      </c>
      <c r="H2694" t="str">
        <f>VLOOKUP(G2694,[1]OPERADORES!$A:$B,2,0)</f>
        <v>MIRIÃ LOBATO RODRIGUES</v>
      </c>
      <c r="I2694" t="s">
        <v>21</v>
      </c>
      <c r="J2694" t="s">
        <v>630</v>
      </c>
      <c r="K2694" t="s">
        <v>631</v>
      </c>
      <c r="L2694">
        <v>84487</v>
      </c>
      <c r="M2694" t="s">
        <v>633</v>
      </c>
      <c r="O2694" t="s">
        <v>11</v>
      </c>
      <c r="P2694">
        <v>5403</v>
      </c>
      <c r="Q2694">
        <v>2</v>
      </c>
      <c r="R2694">
        <v>28.84</v>
      </c>
      <c r="S2694">
        <v>57.68</v>
      </c>
      <c r="T2694">
        <v>43.78</v>
      </c>
      <c r="U2694">
        <v>24.1</v>
      </c>
      <c r="V2694" t="str">
        <f>VLOOKUP(L2694,'[2]tabela de preços'!$A:$D,4,0)</f>
        <v>BRASILUX</v>
      </c>
      <c r="W2694" t="str">
        <f>VLOOKUP(L2694,'[2]tabela de preços'!$A:$F,6,0)</f>
        <v>TINTAS LACA</v>
      </c>
      <c r="X2694" t="str">
        <f>VLOOKUP(L2694,'[2]tabela de preços'!$A:$G,7,0)</f>
        <v>AUTOMOTIVO</v>
      </c>
    </row>
    <row r="2695" spans="1:24" x14ac:dyDescent="0.3">
      <c r="A2695" t="s">
        <v>626</v>
      </c>
      <c r="B2695" t="s">
        <v>627</v>
      </c>
      <c r="C2695" t="s">
        <v>2604</v>
      </c>
      <c r="D2695" s="1">
        <v>46057</v>
      </c>
      <c r="E2695" t="s">
        <v>2605</v>
      </c>
      <c r="F2695">
        <v>9</v>
      </c>
      <c r="G2695">
        <v>174</v>
      </c>
      <c r="H2695" t="str">
        <f>VLOOKUP(G2695,[1]OPERADORES!$A:$B,2,0)</f>
        <v>MIRIÃ LOBATO RODRIGUES</v>
      </c>
      <c r="I2695" t="s">
        <v>21</v>
      </c>
      <c r="J2695" t="s">
        <v>630</v>
      </c>
      <c r="K2695" t="s">
        <v>631</v>
      </c>
      <c r="L2695">
        <v>24248</v>
      </c>
      <c r="M2695" t="s">
        <v>107</v>
      </c>
      <c r="O2695" t="s">
        <v>11</v>
      </c>
      <c r="P2695">
        <v>5102</v>
      </c>
      <c r="Q2695">
        <v>18</v>
      </c>
      <c r="R2695">
        <v>8</v>
      </c>
      <c r="S2695">
        <v>144</v>
      </c>
      <c r="T2695">
        <v>117</v>
      </c>
      <c r="U2695">
        <v>18.75</v>
      </c>
      <c r="V2695" t="str">
        <f>VLOOKUP(L2695,'[2]tabela de preços'!$A:$D,4,0)</f>
        <v>SHERWIN WILLIAMS</v>
      </c>
      <c r="W2695" t="str">
        <f>VLOOKUP(L2695,'[2]tabela de preços'!$A:$F,6,0)</f>
        <v>PRIMER AUTOMOTIVO</v>
      </c>
      <c r="X2695" t="str">
        <f>VLOOKUP(L2695,'[2]tabela de preços'!$A:$G,7,0)</f>
        <v>AUTOMOTIVO</v>
      </c>
    </row>
    <row r="2696" spans="1:24" x14ac:dyDescent="0.3">
      <c r="A2696" t="s">
        <v>626</v>
      </c>
      <c r="B2696" t="s">
        <v>627</v>
      </c>
      <c r="C2696" t="s">
        <v>2604</v>
      </c>
      <c r="D2696" s="1">
        <v>46057</v>
      </c>
      <c r="E2696" t="s">
        <v>2605</v>
      </c>
      <c r="F2696">
        <v>9</v>
      </c>
      <c r="G2696">
        <v>174</v>
      </c>
      <c r="H2696" t="str">
        <f>VLOOKUP(G2696,[1]OPERADORES!$A:$B,2,0)</f>
        <v>MIRIÃ LOBATO RODRIGUES</v>
      </c>
      <c r="I2696" t="s">
        <v>21</v>
      </c>
      <c r="J2696" t="s">
        <v>630</v>
      </c>
      <c r="K2696" t="s">
        <v>631</v>
      </c>
      <c r="L2696">
        <v>23076</v>
      </c>
      <c r="M2696" t="s">
        <v>97</v>
      </c>
      <c r="O2696" t="s">
        <v>11</v>
      </c>
      <c r="P2696">
        <v>5403</v>
      </c>
      <c r="Q2696">
        <v>18</v>
      </c>
      <c r="R2696">
        <v>34.89</v>
      </c>
      <c r="S2696">
        <v>628.02</v>
      </c>
      <c r="T2696">
        <v>477.54</v>
      </c>
      <c r="U2696">
        <v>23.96</v>
      </c>
      <c r="V2696" t="str">
        <f>VLOOKUP(L2696,'[2]tabela de preços'!$A:$D,4,0)</f>
        <v>WANDA</v>
      </c>
      <c r="W2696" t="str">
        <f>VLOOKUP(L2696,'[2]tabela de preços'!$A:$F,6,0)</f>
        <v>PRIMER AUTOMOTIVO</v>
      </c>
      <c r="X2696" t="str">
        <f>VLOOKUP(L2696,'[2]tabela de preços'!$A:$G,7,0)</f>
        <v>AUTOMOTIVO</v>
      </c>
    </row>
    <row r="2697" spans="1:24" x14ac:dyDescent="0.3">
      <c r="A2697" t="s">
        <v>626</v>
      </c>
      <c r="B2697" t="s">
        <v>627</v>
      </c>
      <c r="C2697" t="s">
        <v>2604</v>
      </c>
      <c r="D2697" s="1">
        <v>46057</v>
      </c>
      <c r="E2697" t="s">
        <v>2605</v>
      </c>
      <c r="F2697">
        <v>9</v>
      </c>
      <c r="G2697">
        <v>174</v>
      </c>
      <c r="H2697" t="str">
        <f>VLOOKUP(G2697,[1]OPERADORES!$A:$B,2,0)</f>
        <v>MIRIÃ LOBATO RODRIGUES</v>
      </c>
      <c r="I2697" t="s">
        <v>21</v>
      </c>
      <c r="J2697" t="s">
        <v>630</v>
      </c>
      <c r="K2697" t="s">
        <v>631</v>
      </c>
      <c r="L2697">
        <v>23602</v>
      </c>
      <c r="M2697" t="s">
        <v>215</v>
      </c>
      <c r="O2697" t="s">
        <v>11</v>
      </c>
      <c r="P2697">
        <v>5403</v>
      </c>
      <c r="Q2697">
        <v>6</v>
      </c>
      <c r="R2697">
        <v>35.89</v>
      </c>
      <c r="S2697">
        <v>215.34</v>
      </c>
      <c r="T2697">
        <v>175.5</v>
      </c>
      <c r="U2697">
        <v>18.5</v>
      </c>
      <c r="V2697" t="str">
        <f>VLOOKUP(L2697,'[2]tabela de preços'!$A:$D,4,0)</f>
        <v>SHERWIN WILLIAMS</v>
      </c>
      <c r="W2697" t="str">
        <f>VLOOKUP(L2697,'[2]tabela de preços'!$A:$F,6,0)</f>
        <v>VERNIZ AUTOMOTIVO</v>
      </c>
      <c r="X2697" t="str">
        <f>VLOOKUP(L2697,'[2]tabela de preços'!$A:$G,7,0)</f>
        <v>AUTOMOTIVO</v>
      </c>
    </row>
    <row r="2698" spans="1:24" x14ac:dyDescent="0.3">
      <c r="A2698" t="s">
        <v>626</v>
      </c>
      <c r="B2698" t="s">
        <v>627</v>
      </c>
      <c r="C2698" t="s">
        <v>2604</v>
      </c>
      <c r="D2698" s="1">
        <v>46057</v>
      </c>
      <c r="E2698" t="s">
        <v>2605</v>
      </c>
      <c r="F2698">
        <v>9</v>
      </c>
      <c r="G2698">
        <v>174</v>
      </c>
      <c r="H2698" t="str">
        <f>VLOOKUP(G2698,[1]OPERADORES!$A:$B,2,0)</f>
        <v>MIRIÃ LOBATO RODRIGUES</v>
      </c>
      <c r="I2698" t="s">
        <v>21</v>
      </c>
      <c r="J2698" t="s">
        <v>630</v>
      </c>
      <c r="K2698" t="s">
        <v>631</v>
      </c>
      <c r="L2698">
        <v>10238</v>
      </c>
      <c r="M2698" t="s">
        <v>79</v>
      </c>
      <c r="O2698" t="s">
        <v>11</v>
      </c>
      <c r="P2698">
        <v>5102</v>
      </c>
      <c r="Q2698">
        <v>4</v>
      </c>
      <c r="R2698">
        <v>2.79</v>
      </c>
      <c r="S2698">
        <v>11.16</v>
      </c>
      <c r="T2698">
        <v>8.9600000000000009</v>
      </c>
      <c r="U2698">
        <v>19.71</v>
      </c>
      <c r="V2698" t="str">
        <f>VLOOKUP(L2698,'[2]tabela de preços'!$A:$D,4,0)</f>
        <v>NORTON</v>
      </c>
      <c r="W2698" t="str">
        <f>VLOOKUP(L2698,'[2]tabela de preços'!$A:$F,6,0)</f>
        <v xml:space="preserve">DISCOS / LIXAS / ABRASIVOS </v>
      </c>
      <c r="X2698" t="str">
        <f>VLOOKUP(L2698,'[2]tabela de preços'!$A:$G,7,0)</f>
        <v>AUTOMOTIVO</v>
      </c>
    </row>
    <row r="2699" spans="1:24" x14ac:dyDescent="0.3">
      <c r="A2699" t="s">
        <v>626</v>
      </c>
      <c r="B2699" t="s">
        <v>627</v>
      </c>
      <c r="C2699" t="s">
        <v>2604</v>
      </c>
      <c r="D2699" s="1">
        <v>46057</v>
      </c>
      <c r="E2699" t="s">
        <v>2605</v>
      </c>
      <c r="F2699">
        <v>9</v>
      </c>
      <c r="G2699">
        <v>174</v>
      </c>
      <c r="H2699" t="str">
        <f>VLOOKUP(G2699,[1]OPERADORES!$A:$B,2,0)</f>
        <v>MIRIÃ LOBATO RODRIGUES</v>
      </c>
      <c r="I2699" t="s">
        <v>21</v>
      </c>
      <c r="J2699" t="s">
        <v>630</v>
      </c>
      <c r="K2699" t="s">
        <v>631</v>
      </c>
      <c r="L2699">
        <v>10240</v>
      </c>
      <c r="M2699" t="s">
        <v>81</v>
      </c>
      <c r="O2699" t="s">
        <v>11</v>
      </c>
      <c r="P2699">
        <v>5102</v>
      </c>
      <c r="Q2699">
        <v>6</v>
      </c>
      <c r="R2699">
        <v>2.79</v>
      </c>
      <c r="S2699">
        <v>16.739999999999998</v>
      </c>
      <c r="T2699">
        <v>13.44</v>
      </c>
      <c r="U2699">
        <v>19.71</v>
      </c>
      <c r="V2699" t="str">
        <f>VLOOKUP(L2699,'[2]tabela de preços'!$A:$D,4,0)</f>
        <v>NORTON</v>
      </c>
      <c r="W2699" t="str">
        <f>VLOOKUP(L2699,'[2]tabela de preços'!$A:$F,6,0)</f>
        <v xml:space="preserve">DISCOS / LIXAS / ABRASIVOS </v>
      </c>
      <c r="X2699" t="str">
        <f>VLOOKUP(L2699,'[2]tabela de preços'!$A:$G,7,0)</f>
        <v>AUTOMOTIVO</v>
      </c>
    </row>
    <row r="2700" spans="1:24" x14ac:dyDescent="0.3">
      <c r="A2700" t="s">
        <v>626</v>
      </c>
      <c r="B2700" t="s">
        <v>627</v>
      </c>
      <c r="C2700" t="s">
        <v>2604</v>
      </c>
      <c r="D2700" s="1">
        <v>46057</v>
      </c>
      <c r="E2700" t="s">
        <v>2605</v>
      </c>
      <c r="F2700">
        <v>9</v>
      </c>
      <c r="G2700">
        <v>174</v>
      </c>
      <c r="H2700" t="str">
        <f>VLOOKUP(G2700,[1]OPERADORES!$A:$B,2,0)</f>
        <v>MIRIÃ LOBATO RODRIGUES</v>
      </c>
      <c r="I2700" t="s">
        <v>21</v>
      </c>
      <c r="J2700" t="s">
        <v>630</v>
      </c>
      <c r="K2700" t="s">
        <v>631</v>
      </c>
      <c r="L2700">
        <v>20817</v>
      </c>
      <c r="M2700" t="s">
        <v>153</v>
      </c>
      <c r="O2700" t="s">
        <v>11</v>
      </c>
      <c r="P2700">
        <v>5102</v>
      </c>
      <c r="Q2700">
        <v>4</v>
      </c>
      <c r="R2700">
        <v>22.89</v>
      </c>
      <c r="S2700">
        <v>91.56</v>
      </c>
      <c r="T2700">
        <v>74.48</v>
      </c>
      <c r="U2700">
        <v>18.649999999999999</v>
      </c>
      <c r="V2700" t="str">
        <f>VLOOKUP(L2700,'[2]tabela de preços'!$A:$D,4,0)</f>
        <v>AUTO AMERICA</v>
      </c>
      <c r="W2700" t="str">
        <f>VLOOKUP(L2700,'[2]tabela de preços'!$A:$F,6,0)</f>
        <v>MASSA DE POLIR</v>
      </c>
      <c r="X2700" t="str">
        <f>VLOOKUP(L2700,'[2]tabela de preços'!$A:$G,7,0)</f>
        <v>AUTOMOTIVO</v>
      </c>
    </row>
    <row r="2701" spans="1:24" x14ac:dyDescent="0.3">
      <c r="A2701" t="s">
        <v>626</v>
      </c>
      <c r="B2701" t="s">
        <v>627</v>
      </c>
      <c r="C2701" t="s">
        <v>2604</v>
      </c>
      <c r="D2701" s="1">
        <v>46057</v>
      </c>
      <c r="E2701" t="s">
        <v>2605</v>
      </c>
      <c r="F2701">
        <v>9</v>
      </c>
      <c r="G2701">
        <v>174</v>
      </c>
      <c r="H2701" t="str">
        <f>VLOOKUP(G2701,[1]OPERADORES!$A:$B,2,0)</f>
        <v>MIRIÃ LOBATO RODRIGUES</v>
      </c>
      <c r="I2701" t="s">
        <v>21</v>
      </c>
      <c r="J2701" t="s">
        <v>630</v>
      </c>
      <c r="K2701" t="s">
        <v>631</v>
      </c>
      <c r="L2701">
        <v>21077</v>
      </c>
      <c r="M2701" t="s">
        <v>207</v>
      </c>
      <c r="O2701" t="s">
        <v>11</v>
      </c>
      <c r="P2701">
        <v>5102</v>
      </c>
      <c r="Q2701">
        <v>12</v>
      </c>
      <c r="R2701">
        <v>44.68</v>
      </c>
      <c r="S2701">
        <v>536.16</v>
      </c>
      <c r="T2701">
        <v>407.04</v>
      </c>
      <c r="U2701">
        <v>24.08</v>
      </c>
      <c r="V2701" t="str">
        <f>VLOOKUP(L2701,'[2]tabela de preços'!$A:$D,4,0)</f>
        <v>SHERWIN WILLIAMS</v>
      </c>
      <c r="W2701" t="str">
        <f>VLOOKUP(L2701,'[2]tabela de preços'!$A:$F,6,0)</f>
        <v>MASSA POLIÉSTER</v>
      </c>
      <c r="X2701" t="str">
        <f>VLOOKUP(L2701,'[2]tabela de preços'!$A:$G,7,0)</f>
        <v>AUTOMOTIVO</v>
      </c>
    </row>
    <row r="2702" spans="1:24" x14ac:dyDescent="0.3">
      <c r="A2702" t="s">
        <v>626</v>
      </c>
      <c r="B2702" t="s">
        <v>627</v>
      </c>
      <c r="C2702" t="s">
        <v>2604</v>
      </c>
      <c r="D2702" s="1">
        <v>46057</v>
      </c>
      <c r="E2702" t="s">
        <v>2605</v>
      </c>
      <c r="F2702">
        <v>9</v>
      </c>
      <c r="G2702">
        <v>174</v>
      </c>
      <c r="H2702" t="str">
        <f>VLOOKUP(G2702,[1]OPERADORES!$A:$B,2,0)</f>
        <v>MIRIÃ LOBATO RODRIGUES</v>
      </c>
      <c r="I2702" t="s">
        <v>21</v>
      </c>
      <c r="J2702" t="s">
        <v>630</v>
      </c>
      <c r="K2702" t="s">
        <v>631</v>
      </c>
      <c r="L2702">
        <v>87043</v>
      </c>
      <c r="M2702" t="s">
        <v>217</v>
      </c>
      <c r="O2702" t="s">
        <v>11</v>
      </c>
      <c r="P2702">
        <v>5102</v>
      </c>
      <c r="Q2702">
        <v>8</v>
      </c>
      <c r="R2702">
        <v>21.95</v>
      </c>
      <c r="S2702">
        <v>175.6</v>
      </c>
      <c r="T2702">
        <v>144.16</v>
      </c>
      <c r="U2702">
        <v>17.899999999999999</v>
      </c>
      <c r="V2702" t="str">
        <f>VLOOKUP(L2702,'[2]tabela de preços'!$A:$D,4,0)</f>
        <v>ROBERLO</v>
      </c>
      <c r="W2702" t="str">
        <f>VLOOKUP(L2702,'[2]tabela de preços'!$A:$F,6,0)</f>
        <v>MASSA POLIÉSTER</v>
      </c>
      <c r="X2702" t="str">
        <f>VLOOKUP(L2702,'[2]tabela de preços'!$A:$G,7,0)</f>
        <v>AUTOMOTIVO</v>
      </c>
    </row>
    <row r="2703" spans="1:24" x14ac:dyDescent="0.3">
      <c r="A2703" t="s">
        <v>626</v>
      </c>
      <c r="B2703" t="s">
        <v>627</v>
      </c>
      <c r="C2703" t="s">
        <v>2604</v>
      </c>
      <c r="D2703" s="1">
        <v>46057</v>
      </c>
      <c r="E2703" t="s">
        <v>2605</v>
      </c>
      <c r="F2703">
        <v>9</v>
      </c>
      <c r="G2703">
        <v>174</v>
      </c>
      <c r="H2703" t="str">
        <f>VLOOKUP(G2703,[1]OPERADORES!$A:$B,2,0)</f>
        <v>MIRIÃ LOBATO RODRIGUES</v>
      </c>
      <c r="I2703" t="s">
        <v>21</v>
      </c>
      <c r="J2703" t="s">
        <v>630</v>
      </c>
      <c r="K2703" t="s">
        <v>631</v>
      </c>
      <c r="L2703">
        <v>24247</v>
      </c>
      <c r="M2703" t="s">
        <v>160</v>
      </c>
      <c r="O2703" t="s">
        <v>11</v>
      </c>
      <c r="P2703">
        <v>5403</v>
      </c>
      <c r="Q2703">
        <v>18</v>
      </c>
      <c r="R2703">
        <v>21</v>
      </c>
      <c r="S2703">
        <v>378</v>
      </c>
      <c r="T2703">
        <v>303.66000000000003</v>
      </c>
      <c r="U2703">
        <v>19.670000000000002</v>
      </c>
      <c r="V2703" t="str">
        <f>VLOOKUP(L2703,'[2]tabela de preços'!$A:$D,4,0)</f>
        <v>SHERWIN WILLIAMS</v>
      </c>
      <c r="W2703" t="str">
        <f>VLOOKUP(L2703,'[2]tabela de preços'!$A:$F,6,0)</f>
        <v>PRIMER AUTOMOTIVO</v>
      </c>
      <c r="X2703" t="str">
        <f>VLOOKUP(L2703,'[2]tabela de preços'!$A:$G,7,0)</f>
        <v>AUTOMOTIVO</v>
      </c>
    </row>
    <row r="2704" spans="1:24" x14ac:dyDescent="0.3">
      <c r="A2704" t="s">
        <v>727</v>
      </c>
      <c r="C2704" t="s">
        <v>2606</v>
      </c>
      <c r="D2704" s="1">
        <v>46057</v>
      </c>
      <c r="E2704" t="s">
        <v>2607</v>
      </c>
      <c r="F2704">
        <v>9</v>
      </c>
      <c r="G2704">
        <v>231</v>
      </c>
      <c r="H2704" t="str">
        <f>VLOOKUP(G2704,[1]OPERADORES!$A:$B,2,0)</f>
        <v>EDIJANE</v>
      </c>
      <c r="I2704" t="s">
        <v>21</v>
      </c>
      <c r="J2704" t="s">
        <v>730</v>
      </c>
      <c r="K2704" t="s">
        <v>731</v>
      </c>
      <c r="L2704">
        <v>84113</v>
      </c>
      <c r="M2704" t="s">
        <v>737</v>
      </c>
      <c r="O2704" t="s">
        <v>11</v>
      </c>
      <c r="P2704">
        <v>5403</v>
      </c>
      <c r="Q2704">
        <v>10</v>
      </c>
      <c r="R2704">
        <v>153.99</v>
      </c>
      <c r="S2704" s="2">
        <v>1539.9</v>
      </c>
      <c r="T2704" s="2">
        <v>1168.8</v>
      </c>
      <c r="U2704">
        <v>24.1</v>
      </c>
      <c r="V2704" t="str">
        <f>VLOOKUP(L2704,'[2]tabela de preços'!$A:$D,4,0)</f>
        <v>BRASILUX</v>
      </c>
      <c r="W2704" t="str">
        <f>VLOOKUP(L2704,'[2]tabela de preços'!$A:$F,6,0)</f>
        <v>EPOXI</v>
      </c>
      <c r="X2704" t="str">
        <f>VLOOKUP(L2704,'[2]tabela de preços'!$A:$G,7,0)</f>
        <v>INDUSTRIAL</v>
      </c>
    </row>
    <row r="2705" spans="1:24" x14ac:dyDescent="0.3">
      <c r="A2705" t="s">
        <v>2610</v>
      </c>
      <c r="C2705" t="s">
        <v>2611</v>
      </c>
      <c r="D2705" s="1">
        <v>46057</v>
      </c>
      <c r="E2705" t="s">
        <v>2612</v>
      </c>
      <c r="F2705">
        <v>9</v>
      </c>
      <c r="G2705">
        <v>174</v>
      </c>
      <c r="H2705" t="str">
        <f>VLOOKUP(G2705,[1]OPERADORES!$A:$B,2,0)</f>
        <v>MIRIÃ LOBATO RODRIGUES</v>
      </c>
      <c r="I2705" t="s">
        <v>21</v>
      </c>
      <c r="J2705" t="s">
        <v>372</v>
      </c>
      <c r="K2705" t="s">
        <v>2613</v>
      </c>
      <c r="L2705">
        <v>84384</v>
      </c>
      <c r="M2705" t="s">
        <v>1529</v>
      </c>
      <c r="O2705" t="s">
        <v>11</v>
      </c>
      <c r="P2705">
        <v>5403</v>
      </c>
      <c r="Q2705">
        <v>6</v>
      </c>
      <c r="R2705">
        <v>159.9</v>
      </c>
      <c r="S2705">
        <v>959.4</v>
      </c>
      <c r="T2705">
        <v>825.66</v>
      </c>
      <c r="U2705">
        <v>13.94</v>
      </c>
      <c r="V2705" t="str">
        <f>VLOOKUP(L2705,'[2]tabela de preços'!$A:$D,4,0)</f>
        <v>BRASILUX</v>
      </c>
      <c r="W2705" t="str">
        <f>VLOOKUP(L2705,'[2]tabela de preços'!$A:$F,6,0)</f>
        <v>TINTA PARA PISO</v>
      </c>
      <c r="X2705" t="str">
        <f>VLOOKUP(L2705,'[2]tabela de preços'!$A:$G,7,0)</f>
        <v>IMOBILIÁRIO</v>
      </c>
    </row>
    <row r="2706" spans="1:24" x14ac:dyDescent="0.3">
      <c r="A2706" t="s">
        <v>2616</v>
      </c>
      <c r="C2706" t="s">
        <v>2617</v>
      </c>
      <c r="D2706" s="1">
        <v>46057</v>
      </c>
      <c r="E2706" t="s">
        <v>2618</v>
      </c>
      <c r="F2706">
        <v>9</v>
      </c>
      <c r="G2706">
        <v>236</v>
      </c>
      <c r="H2706" t="str">
        <f>VLOOKUP(G2706,[1]OPERADORES!$A:$B,2,0)</f>
        <v>DANIEL</v>
      </c>
      <c r="I2706" t="s">
        <v>21</v>
      </c>
      <c r="J2706" t="s">
        <v>1868</v>
      </c>
      <c r="K2706" t="s">
        <v>2619</v>
      </c>
      <c r="L2706">
        <v>86995</v>
      </c>
      <c r="M2706" t="s">
        <v>37</v>
      </c>
      <c r="O2706" t="s">
        <v>11</v>
      </c>
      <c r="P2706">
        <v>5102</v>
      </c>
      <c r="Q2706">
        <v>30</v>
      </c>
      <c r="R2706">
        <v>8</v>
      </c>
      <c r="S2706">
        <v>240</v>
      </c>
      <c r="T2706">
        <v>174.9</v>
      </c>
      <c r="U2706">
        <v>27.13</v>
      </c>
      <c r="V2706" t="str">
        <f>VLOOKUP(L2706,'[2]tabela de preços'!$A:$D,4,0)</f>
        <v>AUTOAMERICA</v>
      </c>
      <c r="W2706" t="str">
        <f>VLOOKUP(L2706,'[2]tabela de preços'!$A:$F,6,0)</f>
        <v>FLANELAS / PANOS</v>
      </c>
      <c r="X2706" t="str">
        <f>VLOOKUP(L2706,'[2]tabela de preços'!$A:$G,7,0)</f>
        <v>AUTOMOTIVO</v>
      </c>
    </row>
    <row r="2707" spans="1:24" x14ac:dyDescent="0.3">
      <c r="A2707" t="s">
        <v>2616</v>
      </c>
      <c r="C2707" t="s">
        <v>2620</v>
      </c>
      <c r="D2707" s="1">
        <v>46057</v>
      </c>
      <c r="E2707" t="s">
        <v>2621</v>
      </c>
      <c r="F2707">
        <v>9</v>
      </c>
      <c r="G2707">
        <v>236</v>
      </c>
      <c r="H2707" t="str">
        <f>VLOOKUP(G2707,[1]OPERADORES!$A:$B,2,0)</f>
        <v>DANIEL</v>
      </c>
      <c r="I2707" t="s">
        <v>21</v>
      </c>
      <c r="J2707" t="s">
        <v>1868</v>
      </c>
      <c r="K2707" t="s">
        <v>2619</v>
      </c>
      <c r="L2707">
        <v>86995</v>
      </c>
      <c r="M2707" t="s">
        <v>37</v>
      </c>
      <c r="O2707" t="s">
        <v>11</v>
      </c>
      <c r="P2707">
        <v>5102</v>
      </c>
      <c r="Q2707">
        <v>10</v>
      </c>
      <c r="R2707">
        <v>8</v>
      </c>
      <c r="S2707">
        <v>80</v>
      </c>
      <c r="T2707">
        <v>58.3</v>
      </c>
      <c r="U2707">
        <v>27.13</v>
      </c>
      <c r="V2707" t="str">
        <f>VLOOKUP(L2707,'[2]tabela de preços'!$A:$D,4,0)</f>
        <v>AUTOAMERICA</v>
      </c>
      <c r="W2707" t="str">
        <f>VLOOKUP(L2707,'[2]tabela de preços'!$A:$F,6,0)</f>
        <v>FLANELAS / PANOS</v>
      </c>
      <c r="X2707" t="str">
        <f>VLOOKUP(L2707,'[2]tabela de preços'!$A:$G,7,0)</f>
        <v>AUTOMOTIVO</v>
      </c>
    </row>
    <row r="2708" spans="1:24" x14ac:dyDescent="0.3">
      <c r="A2708" t="s">
        <v>1090</v>
      </c>
      <c r="C2708" t="s">
        <v>2625</v>
      </c>
      <c r="D2708" s="1">
        <v>46057</v>
      </c>
      <c r="E2708" t="s">
        <v>2626</v>
      </c>
      <c r="F2708">
        <v>9</v>
      </c>
      <c r="G2708">
        <v>236</v>
      </c>
      <c r="H2708" t="str">
        <f>VLOOKUP(G2708,[1]OPERADORES!$A:$B,2,0)</f>
        <v>DANIEL</v>
      </c>
      <c r="I2708" t="s">
        <v>21</v>
      </c>
      <c r="J2708" t="s">
        <v>450</v>
      </c>
      <c r="K2708" t="s">
        <v>1093</v>
      </c>
      <c r="L2708">
        <v>84030</v>
      </c>
      <c r="M2708" t="s">
        <v>900</v>
      </c>
      <c r="O2708" t="s">
        <v>11</v>
      </c>
      <c r="P2708">
        <v>5102</v>
      </c>
      <c r="Q2708">
        <v>2</v>
      </c>
      <c r="R2708">
        <v>57.12</v>
      </c>
      <c r="S2708">
        <v>114.24</v>
      </c>
      <c r="T2708">
        <v>84.72</v>
      </c>
      <c r="U2708">
        <v>25.84</v>
      </c>
      <c r="V2708" t="str">
        <f>VLOOKUP(L2708,'[2]tabela de preços'!$A:$D,4,0)</f>
        <v>BRASILUX</v>
      </c>
      <c r="W2708" t="str">
        <f>VLOOKUP(L2708,'[2]tabela de preços'!$A:$F,6,0)</f>
        <v>AGUARRAS</v>
      </c>
      <c r="X2708" t="str">
        <f>VLOOKUP(L2708,'[2]tabela de preços'!$A:$G,7,0)</f>
        <v>IMOBILIÁRIO</v>
      </c>
    </row>
    <row r="2709" spans="1:24" x14ac:dyDescent="0.3">
      <c r="A2709" t="s">
        <v>1090</v>
      </c>
      <c r="C2709" t="s">
        <v>2625</v>
      </c>
      <c r="D2709" s="1">
        <v>46057</v>
      </c>
      <c r="E2709" t="s">
        <v>2626</v>
      </c>
      <c r="F2709">
        <v>9</v>
      </c>
      <c r="G2709">
        <v>236</v>
      </c>
      <c r="H2709" t="str">
        <f>VLOOKUP(G2709,[1]OPERADORES!$A:$B,2,0)</f>
        <v>DANIEL</v>
      </c>
      <c r="I2709" t="s">
        <v>21</v>
      </c>
      <c r="J2709" t="s">
        <v>450</v>
      </c>
      <c r="K2709" t="s">
        <v>1093</v>
      </c>
      <c r="L2709">
        <v>10298</v>
      </c>
      <c r="M2709" t="s">
        <v>85</v>
      </c>
      <c r="O2709" t="s">
        <v>11</v>
      </c>
      <c r="P2709">
        <v>5102</v>
      </c>
      <c r="Q2709">
        <v>1</v>
      </c>
      <c r="R2709">
        <v>56.89</v>
      </c>
      <c r="S2709">
        <v>56.89</v>
      </c>
      <c r="T2709">
        <v>47.38</v>
      </c>
      <c r="U2709">
        <v>16.72</v>
      </c>
      <c r="V2709" t="str">
        <f>VLOOKUP(L2709,'[2]tabela de preços'!$A:$D,4,0)</f>
        <v>ANJO</v>
      </c>
      <c r="W2709" t="str">
        <f>VLOOKUP(L2709,'[2]tabela de preços'!$A:$F,6,0)</f>
        <v>THINNER DE LIMPEZA</v>
      </c>
      <c r="X2709" t="str">
        <f>VLOOKUP(L2709,'[2]tabela de preços'!$A:$G,7,0)</f>
        <v>THINNER</v>
      </c>
    </row>
    <row r="2710" spans="1:24" x14ac:dyDescent="0.3">
      <c r="A2710" t="s">
        <v>1112</v>
      </c>
      <c r="C2710" t="s">
        <v>2627</v>
      </c>
      <c r="D2710" s="1">
        <v>46057</v>
      </c>
      <c r="E2710" t="s">
        <v>2628</v>
      </c>
      <c r="F2710">
        <v>9</v>
      </c>
      <c r="G2710">
        <v>236</v>
      </c>
      <c r="H2710" t="str">
        <f>VLOOKUP(G2710,[1]OPERADORES!$A:$B,2,0)</f>
        <v>DANIEL</v>
      </c>
      <c r="I2710" t="s">
        <v>21</v>
      </c>
      <c r="J2710" t="s">
        <v>211</v>
      </c>
      <c r="K2710" t="s">
        <v>1115</v>
      </c>
      <c r="L2710">
        <v>21078</v>
      </c>
      <c r="M2710" t="s">
        <v>141</v>
      </c>
      <c r="O2710" t="s">
        <v>11</v>
      </c>
      <c r="P2710">
        <v>5102</v>
      </c>
      <c r="Q2710">
        <v>6</v>
      </c>
      <c r="R2710">
        <v>22.89</v>
      </c>
      <c r="S2710">
        <v>137.34</v>
      </c>
      <c r="T2710">
        <v>111.96</v>
      </c>
      <c r="U2710">
        <v>18.48</v>
      </c>
      <c r="V2710" t="str">
        <f>VLOOKUP(L2710,'[2]tabela de preços'!$A:$D,4,0)</f>
        <v>SHERWIN WILLIAMS</v>
      </c>
      <c r="W2710" t="str">
        <f>VLOOKUP(L2710,'[2]tabela de preços'!$A:$F,6,0)</f>
        <v>MASSA POLIÉSTER</v>
      </c>
      <c r="X2710" t="str">
        <f>VLOOKUP(L2710,'[2]tabela de preços'!$A:$G,7,0)</f>
        <v>AUTOMOTIVO</v>
      </c>
    </row>
    <row r="2711" spans="1:24" x14ac:dyDescent="0.3">
      <c r="A2711" t="s">
        <v>1112</v>
      </c>
      <c r="C2711" t="s">
        <v>2627</v>
      </c>
      <c r="D2711" s="1">
        <v>46057</v>
      </c>
      <c r="E2711" t="s">
        <v>2628</v>
      </c>
      <c r="F2711">
        <v>9</v>
      </c>
      <c r="G2711">
        <v>236</v>
      </c>
      <c r="H2711" t="str">
        <f>VLOOKUP(G2711,[1]OPERADORES!$A:$B,2,0)</f>
        <v>DANIEL</v>
      </c>
      <c r="I2711" t="s">
        <v>21</v>
      </c>
      <c r="J2711" t="s">
        <v>211</v>
      </c>
      <c r="K2711" t="s">
        <v>1115</v>
      </c>
      <c r="L2711">
        <v>23267</v>
      </c>
      <c r="M2711" t="s">
        <v>164</v>
      </c>
      <c r="O2711" t="s">
        <v>11</v>
      </c>
      <c r="P2711">
        <v>5102</v>
      </c>
      <c r="Q2711">
        <v>6</v>
      </c>
      <c r="R2711">
        <v>22.89</v>
      </c>
      <c r="S2711">
        <v>137.34</v>
      </c>
      <c r="T2711">
        <v>117.24</v>
      </c>
      <c r="U2711">
        <v>14.64</v>
      </c>
      <c r="V2711" t="str">
        <f>VLOOKUP(L2711,'[2]tabela de preços'!$A:$D,4,0)</f>
        <v>ANJO</v>
      </c>
      <c r="W2711" t="str">
        <f>VLOOKUP(L2711,'[2]tabela de preços'!$A:$F,6,0)</f>
        <v>MASSA POLIÉSTER</v>
      </c>
      <c r="X2711" t="str">
        <f>VLOOKUP(L2711,'[2]tabela de preços'!$A:$G,7,0)</f>
        <v>AUTOMOTIVO</v>
      </c>
    </row>
    <row r="2712" spans="1:24" x14ac:dyDescent="0.3">
      <c r="A2712" t="s">
        <v>1222</v>
      </c>
      <c r="C2712" t="s">
        <v>2636</v>
      </c>
      <c r="D2712" s="1">
        <v>46057</v>
      </c>
      <c r="E2712" t="s">
        <v>2637</v>
      </c>
      <c r="F2712">
        <v>9</v>
      </c>
      <c r="G2712">
        <v>174</v>
      </c>
      <c r="H2712" t="str">
        <f>VLOOKUP(G2712,[1]OPERADORES!$A:$B,2,0)</f>
        <v>MIRIÃ LOBATO RODRIGUES</v>
      </c>
      <c r="I2712" t="s">
        <v>21</v>
      </c>
      <c r="J2712" t="s">
        <v>1225</v>
      </c>
      <c r="K2712" t="s">
        <v>1226</v>
      </c>
      <c r="L2712">
        <v>23076</v>
      </c>
      <c r="M2712" t="s">
        <v>97</v>
      </c>
      <c r="O2712" t="s">
        <v>11</v>
      </c>
      <c r="P2712">
        <v>5405</v>
      </c>
      <c r="Q2712">
        <v>12</v>
      </c>
      <c r="R2712">
        <v>34.89</v>
      </c>
      <c r="S2712">
        <v>418.68</v>
      </c>
      <c r="T2712">
        <v>318.36</v>
      </c>
      <c r="U2712">
        <v>23.96</v>
      </c>
      <c r="V2712" t="str">
        <f>VLOOKUP(L2712,'[2]tabela de preços'!$A:$D,4,0)</f>
        <v>WANDA</v>
      </c>
      <c r="W2712" t="str">
        <f>VLOOKUP(L2712,'[2]tabela de preços'!$A:$F,6,0)</f>
        <v>PRIMER AUTOMOTIVO</v>
      </c>
      <c r="X2712" t="str">
        <f>VLOOKUP(L2712,'[2]tabela de preços'!$A:$G,7,0)</f>
        <v>AUTOMOTIVO</v>
      </c>
    </row>
    <row r="2713" spans="1:24" x14ac:dyDescent="0.3">
      <c r="A2713" t="s">
        <v>1222</v>
      </c>
      <c r="C2713" t="s">
        <v>2636</v>
      </c>
      <c r="D2713" s="1">
        <v>46057</v>
      </c>
      <c r="E2713" t="s">
        <v>2637</v>
      </c>
      <c r="F2713">
        <v>9</v>
      </c>
      <c r="G2713">
        <v>174</v>
      </c>
      <c r="H2713" t="str">
        <f>VLOOKUP(G2713,[1]OPERADORES!$A:$B,2,0)</f>
        <v>MIRIÃ LOBATO RODRIGUES</v>
      </c>
      <c r="I2713" t="s">
        <v>21</v>
      </c>
      <c r="J2713" t="s">
        <v>1225</v>
      </c>
      <c r="K2713" t="s">
        <v>1226</v>
      </c>
      <c r="L2713">
        <v>23602</v>
      </c>
      <c r="M2713" t="s">
        <v>215</v>
      </c>
      <c r="O2713" t="s">
        <v>11</v>
      </c>
      <c r="P2713">
        <v>5405</v>
      </c>
      <c r="Q2713">
        <v>9</v>
      </c>
      <c r="R2713">
        <v>35.89</v>
      </c>
      <c r="S2713">
        <v>323.01</v>
      </c>
      <c r="T2713">
        <v>263.25</v>
      </c>
      <c r="U2713">
        <v>18.5</v>
      </c>
      <c r="V2713" t="str">
        <f>VLOOKUP(L2713,'[2]tabela de preços'!$A:$D,4,0)</f>
        <v>SHERWIN WILLIAMS</v>
      </c>
      <c r="W2713" t="str">
        <f>VLOOKUP(L2713,'[2]tabela de preços'!$A:$F,6,0)</f>
        <v>VERNIZ AUTOMOTIVO</v>
      </c>
      <c r="X2713" t="str">
        <f>VLOOKUP(L2713,'[2]tabela de preços'!$A:$G,7,0)</f>
        <v>AUTOMOTIVO</v>
      </c>
    </row>
    <row r="2714" spans="1:24" x14ac:dyDescent="0.3">
      <c r="A2714" t="s">
        <v>1267</v>
      </c>
      <c r="C2714" t="s">
        <v>2645</v>
      </c>
      <c r="D2714" s="1">
        <v>46057</v>
      </c>
      <c r="E2714" t="s">
        <v>2646</v>
      </c>
      <c r="F2714">
        <v>9</v>
      </c>
      <c r="G2714">
        <v>174</v>
      </c>
      <c r="H2714" t="str">
        <f>VLOOKUP(G2714,[1]OPERADORES!$A:$B,2,0)</f>
        <v>MIRIÃ LOBATO RODRIGUES</v>
      </c>
      <c r="I2714" t="s">
        <v>21</v>
      </c>
      <c r="J2714" t="s">
        <v>372</v>
      </c>
      <c r="K2714" t="s">
        <v>1270</v>
      </c>
      <c r="L2714">
        <v>23076</v>
      </c>
      <c r="M2714" t="s">
        <v>97</v>
      </c>
      <c r="O2714" t="s">
        <v>11</v>
      </c>
      <c r="P2714">
        <v>5403</v>
      </c>
      <c r="Q2714">
        <v>6</v>
      </c>
      <c r="R2714">
        <v>39.94</v>
      </c>
      <c r="S2714">
        <v>239.64</v>
      </c>
      <c r="T2714">
        <v>159.18</v>
      </c>
      <c r="U2714">
        <v>33.58</v>
      </c>
      <c r="V2714" t="str">
        <f>VLOOKUP(L2714,'[2]tabela de preços'!$A:$D,4,0)</f>
        <v>WANDA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1302</v>
      </c>
      <c r="C2715" t="s">
        <v>2650</v>
      </c>
      <c r="D2715" s="1">
        <v>46057</v>
      </c>
      <c r="E2715" t="s">
        <v>2651</v>
      </c>
      <c r="F2715">
        <v>9</v>
      </c>
      <c r="G2715">
        <v>236</v>
      </c>
      <c r="H2715" t="str">
        <f>VLOOKUP(G2715,[1]OPERADORES!$A:$B,2,0)</f>
        <v>DANIEL</v>
      </c>
      <c r="I2715" t="s">
        <v>21</v>
      </c>
      <c r="J2715" t="s">
        <v>494</v>
      </c>
      <c r="K2715" t="s">
        <v>1305</v>
      </c>
      <c r="L2715">
        <v>20099</v>
      </c>
      <c r="M2715" t="s">
        <v>1308</v>
      </c>
      <c r="O2715" t="s">
        <v>11</v>
      </c>
      <c r="P2715">
        <v>5403</v>
      </c>
      <c r="Q2715">
        <v>4</v>
      </c>
      <c r="R2715">
        <v>16.46</v>
      </c>
      <c r="S2715">
        <v>65.84</v>
      </c>
      <c r="T2715">
        <v>48.28</v>
      </c>
      <c r="U2715">
        <v>26.67</v>
      </c>
      <c r="V2715" t="str">
        <f>VLOOKUP(L2715,'[2]tabela de preços'!$A:$D,4,0)</f>
        <v>MAXI RUBBER</v>
      </c>
      <c r="W2715" t="str">
        <f>VLOOKUP(L2715,'[2]tabela de preços'!$A:$F,6,0)</f>
        <v>BATIDA DE PEDRA</v>
      </c>
      <c r="X2715" t="str">
        <f>VLOOKUP(L2715,'[2]tabela de preços'!$A:$G,7,0)</f>
        <v>AUTOMOTIVO</v>
      </c>
    </row>
    <row r="2716" spans="1:24" x14ac:dyDescent="0.3">
      <c r="A2716" t="s">
        <v>1302</v>
      </c>
      <c r="C2716" t="s">
        <v>2650</v>
      </c>
      <c r="D2716" s="1">
        <v>46057</v>
      </c>
      <c r="E2716" t="s">
        <v>2651</v>
      </c>
      <c r="F2716">
        <v>9</v>
      </c>
      <c r="G2716">
        <v>236</v>
      </c>
      <c r="H2716" t="str">
        <f>VLOOKUP(G2716,[1]OPERADORES!$A:$B,2,0)</f>
        <v>DANIEL</v>
      </c>
      <c r="I2716" t="s">
        <v>21</v>
      </c>
      <c r="J2716" t="s">
        <v>494</v>
      </c>
      <c r="K2716" t="s">
        <v>1305</v>
      </c>
      <c r="L2716">
        <v>10236</v>
      </c>
      <c r="M2716" t="s">
        <v>133</v>
      </c>
      <c r="O2716" t="s">
        <v>11</v>
      </c>
      <c r="P2716">
        <v>5102</v>
      </c>
      <c r="Q2716">
        <v>20</v>
      </c>
      <c r="R2716">
        <v>2.79</v>
      </c>
      <c r="S2716">
        <v>55.8</v>
      </c>
      <c r="T2716">
        <v>46.4</v>
      </c>
      <c r="U2716">
        <v>16.850000000000001</v>
      </c>
      <c r="V2716" t="str">
        <f>VLOOKUP(L2716,'[2]tabela de preços'!$A:$D,4,0)</f>
        <v>NORTON</v>
      </c>
      <c r="W2716" t="str">
        <f>VLOOKUP(L2716,'[2]tabela de preços'!$A:$F,6,0)</f>
        <v xml:space="preserve">DISCOS / LIXAS / ABRASIVOS </v>
      </c>
      <c r="X2716" t="str">
        <f>VLOOKUP(L2716,'[2]tabela de preços'!$A:$G,7,0)</f>
        <v>AUTOMOTIVO</v>
      </c>
    </row>
    <row r="2717" spans="1:24" x14ac:dyDescent="0.3">
      <c r="A2717" t="s">
        <v>1302</v>
      </c>
      <c r="C2717" t="s">
        <v>2650</v>
      </c>
      <c r="D2717" s="1">
        <v>46057</v>
      </c>
      <c r="E2717" t="s">
        <v>2651</v>
      </c>
      <c r="F2717">
        <v>9</v>
      </c>
      <c r="G2717">
        <v>236</v>
      </c>
      <c r="H2717" t="str">
        <f>VLOOKUP(G2717,[1]OPERADORES!$A:$B,2,0)</f>
        <v>DANIEL</v>
      </c>
      <c r="I2717" t="s">
        <v>21</v>
      </c>
      <c r="J2717" t="s">
        <v>494</v>
      </c>
      <c r="K2717" t="s">
        <v>1305</v>
      </c>
      <c r="L2717">
        <v>10232</v>
      </c>
      <c r="M2717" t="s">
        <v>134</v>
      </c>
      <c r="O2717" t="s">
        <v>11</v>
      </c>
      <c r="P2717">
        <v>5102</v>
      </c>
      <c r="Q2717">
        <v>20</v>
      </c>
      <c r="R2717">
        <v>2.79</v>
      </c>
      <c r="S2717">
        <v>55.8</v>
      </c>
      <c r="T2717">
        <v>45</v>
      </c>
      <c r="U2717">
        <v>19.350000000000001</v>
      </c>
      <c r="V2717" t="str">
        <f>VLOOKUP(L2717,'[2]tabela de preços'!$A:$D,4,0)</f>
        <v>NORTON</v>
      </c>
      <c r="W2717" t="str">
        <f>VLOOKUP(L2717,'[2]tabela de preços'!$A:$F,6,0)</f>
        <v xml:space="preserve">DISCOS / LIXAS / ABRASIVOS </v>
      </c>
      <c r="X2717" t="str">
        <f>VLOOKUP(L2717,'[2]tabela de preços'!$A:$G,7,0)</f>
        <v>AUTOMOTIVO</v>
      </c>
    </row>
    <row r="2718" spans="1:24" x14ac:dyDescent="0.3">
      <c r="A2718" t="s">
        <v>1302</v>
      </c>
      <c r="C2718" t="s">
        <v>2650</v>
      </c>
      <c r="D2718" s="1">
        <v>46057</v>
      </c>
      <c r="E2718" t="s">
        <v>2651</v>
      </c>
      <c r="F2718">
        <v>9</v>
      </c>
      <c r="G2718">
        <v>236</v>
      </c>
      <c r="H2718" t="str">
        <f>VLOOKUP(G2718,[1]OPERADORES!$A:$B,2,0)</f>
        <v>DANIEL</v>
      </c>
      <c r="I2718" t="s">
        <v>21</v>
      </c>
      <c r="J2718" t="s">
        <v>494</v>
      </c>
      <c r="K2718" t="s">
        <v>1305</v>
      </c>
      <c r="L2718">
        <v>10234</v>
      </c>
      <c r="M2718" t="s">
        <v>157</v>
      </c>
      <c r="O2718" t="s">
        <v>11</v>
      </c>
      <c r="P2718">
        <v>5102</v>
      </c>
      <c r="Q2718">
        <v>20</v>
      </c>
      <c r="R2718">
        <v>2.79</v>
      </c>
      <c r="S2718">
        <v>55.8</v>
      </c>
      <c r="T2718">
        <v>46.4</v>
      </c>
      <c r="U2718">
        <v>16.850000000000001</v>
      </c>
      <c r="V2718" t="str">
        <f>VLOOKUP(L2718,'[2]tabela de preços'!$A:$D,4,0)</f>
        <v>NORTON</v>
      </c>
      <c r="W2718" t="str">
        <f>VLOOKUP(L2718,'[2]tabela de preços'!$A:$F,6,0)</f>
        <v xml:space="preserve">DISCOS / LIXAS / ABRASIVOS </v>
      </c>
      <c r="X2718" t="str">
        <f>VLOOKUP(L2718,'[2]tabela de preços'!$A:$G,7,0)</f>
        <v>AUTOMOTIVO</v>
      </c>
    </row>
    <row r="2719" spans="1:24" x14ac:dyDescent="0.3">
      <c r="A2719" t="s">
        <v>1389</v>
      </c>
      <c r="C2719" t="s">
        <v>2652</v>
      </c>
      <c r="D2719" s="1">
        <v>46057</v>
      </c>
      <c r="F2719">
        <v>9</v>
      </c>
      <c r="G2719">
        <v>230</v>
      </c>
      <c r="H2719" t="str">
        <f>VLOOKUP(G2719,[1]OPERADORES!$A:$B,2,0)</f>
        <v>SÔNIA</v>
      </c>
      <c r="I2719" t="s">
        <v>21</v>
      </c>
      <c r="J2719" t="s">
        <v>66</v>
      </c>
      <c r="K2719" t="s">
        <v>1392</v>
      </c>
      <c r="L2719">
        <v>84785</v>
      </c>
      <c r="M2719" t="s">
        <v>944</v>
      </c>
      <c r="N2719" t="s">
        <v>2653</v>
      </c>
      <c r="O2719" t="s">
        <v>11</v>
      </c>
      <c r="P2719">
        <v>1411</v>
      </c>
      <c r="Q2719">
        <v>-11</v>
      </c>
      <c r="R2719">
        <v>202.62</v>
      </c>
      <c r="S2719" s="2">
        <v>-2228.8200000000002</v>
      </c>
      <c r="T2719" s="2">
        <v>-1437.92</v>
      </c>
      <c r="U2719">
        <v>35.49</v>
      </c>
      <c r="V2719" t="str">
        <f>VLOOKUP(L2719,'[2]tabela de preços'!$A:$D,4,0)</f>
        <v>BRASILUX</v>
      </c>
      <c r="W2719" t="str">
        <f>VLOOKUP(L2719,'[2]tabela de preços'!$A:$F,6,0)</f>
        <v>EPOXI</v>
      </c>
      <c r="X2719" t="str">
        <f>VLOOKUP(L2719,'[2]tabela de preços'!$A:$G,7,0)</f>
        <v>INDUSTRIAL</v>
      </c>
    </row>
    <row r="2720" spans="1:24" x14ac:dyDescent="0.3">
      <c r="A2720" t="s">
        <v>1389</v>
      </c>
      <c r="C2720" t="s">
        <v>2652</v>
      </c>
      <c r="D2720" s="1">
        <v>46057</v>
      </c>
      <c r="F2720">
        <v>9</v>
      </c>
      <c r="G2720">
        <v>230</v>
      </c>
      <c r="H2720" t="str">
        <f>VLOOKUP(G2720,[1]OPERADORES!$A:$B,2,0)</f>
        <v>SÔNIA</v>
      </c>
      <c r="I2720" t="s">
        <v>21</v>
      </c>
      <c r="J2720" t="s">
        <v>66</v>
      </c>
      <c r="K2720" t="s">
        <v>1392</v>
      </c>
      <c r="L2720">
        <v>85558</v>
      </c>
      <c r="M2720" t="s">
        <v>1643</v>
      </c>
      <c r="N2720" t="s">
        <v>2653</v>
      </c>
      <c r="O2720" t="s">
        <v>11</v>
      </c>
      <c r="P2720">
        <v>1411</v>
      </c>
      <c r="Q2720">
        <v>-23</v>
      </c>
      <c r="R2720">
        <v>164.47</v>
      </c>
      <c r="S2720" s="2">
        <v>-3782.81</v>
      </c>
      <c r="T2720" s="2">
        <v>-2871.09</v>
      </c>
      <c r="U2720">
        <v>24.1</v>
      </c>
      <c r="V2720" t="str">
        <f>VLOOKUP(L2720,'[2]tabela de preços'!$A:$D,4,0)</f>
        <v>BRASILUX</v>
      </c>
      <c r="W2720" t="str">
        <f>VLOOKUP(L2720,'[2]tabela de preços'!$A:$F,6,0)</f>
        <v>EPOXI</v>
      </c>
      <c r="X2720" t="str">
        <f>VLOOKUP(L2720,'[2]tabela de preços'!$A:$G,7,0)</f>
        <v>INDUSTRIAL</v>
      </c>
    </row>
    <row r="2721" spans="1:24" x14ac:dyDescent="0.3">
      <c r="A2721" t="s">
        <v>1389</v>
      </c>
      <c r="C2721" t="s">
        <v>2654</v>
      </c>
      <c r="D2721" s="1">
        <v>46057</v>
      </c>
      <c r="E2721" t="s">
        <v>2655</v>
      </c>
      <c r="F2721">
        <v>9</v>
      </c>
      <c r="G2721">
        <v>230</v>
      </c>
      <c r="H2721" t="str">
        <f>VLOOKUP(G2721,[1]OPERADORES!$A:$B,2,0)</f>
        <v>SÔNIA</v>
      </c>
      <c r="I2721" t="s">
        <v>21</v>
      </c>
      <c r="J2721" t="s">
        <v>66</v>
      </c>
      <c r="K2721" t="s">
        <v>1392</v>
      </c>
      <c r="L2721">
        <v>5</v>
      </c>
      <c r="M2721" t="s">
        <v>147</v>
      </c>
      <c r="O2721" t="s">
        <v>11</v>
      </c>
      <c r="P2721">
        <v>5102</v>
      </c>
      <c r="Q2721">
        <v>2</v>
      </c>
      <c r="R2721">
        <v>6.06</v>
      </c>
      <c r="S2721">
        <v>12.12</v>
      </c>
      <c r="T2721">
        <v>7.82</v>
      </c>
      <c r="U2721">
        <v>35.479999999999997</v>
      </c>
      <c r="V2721" t="str">
        <f>VLOOKUP(L2721,'[2]tabela de preços'!$A:$D,4,0)</f>
        <v>BRILHO ESTOPA</v>
      </c>
      <c r="W2721" t="str">
        <f>VLOOKUP(L2721,'[2]tabela de preços'!$A:$F,6,0)</f>
        <v>ESTOPAS</v>
      </c>
      <c r="X2721" t="str">
        <f>VLOOKUP(L2721,'[2]tabela de preços'!$A:$G,7,0)</f>
        <v>AUTOMOTIVO</v>
      </c>
    </row>
    <row r="2722" spans="1:24" x14ac:dyDescent="0.3">
      <c r="A2722" t="s">
        <v>1389</v>
      </c>
      <c r="C2722" t="s">
        <v>2654</v>
      </c>
      <c r="D2722" s="1">
        <v>46057</v>
      </c>
      <c r="E2722" t="s">
        <v>2655</v>
      </c>
      <c r="F2722">
        <v>9</v>
      </c>
      <c r="G2722">
        <v>230</v>
      </c>
      <c r="H2722" t="str">
        <f>VLOOKUP(G2722,[1]OPERADORES!$A:$B,2,0)</f>
        <v>SÔNIA</v>
      </c>
      <c r="I2722" t="s">
        <v>21</v>
      </c>
      <c r="J2722" t="s">
        <v>66</v>
      </c>
      <c r="K2722" t="s">
        <v>1392</v>
      </c>
      <c r="L2722">
        <v>85677</v>
      </c>
      <c r="M2722" t="s">
        <v>2656</v>
      </c>
      <c r="O2722" t="s">
        <v>11</v>
      </c>
      <c r="P2722">
        <v>5102</v>
      </c>
      <c r="Q2722">
        <v>1</v>
      </c>
      <c r="R2722">
        <v>74.03</v>
      </c>
      <c r="S2722">
        <v>74.03</v>
      </c>
      <c r="T2722">
        <v>56.19</v>
      </c>
      <c r="U2722">
        <v>24.1</v>
      </c>
      <c r="V2722" t="str">
        <f>VLOOKUP(L2722,'[2]tabela de preços'!$A:$D,4,0)</f>
        <v>UNIPEGA</v>
      </c>
      <c r="W2722" t="str">
        <f>VLOOKUP(L2722,'[2]tabela de preços'!$A:$F,6,0)</f>
        <v>ESPUMA EXPANSIVA</v>
      </c>
      <c r="X2722" t="str">
        <f>VLOOKUP(L2722,'[2]tabela de preços'!$A:$G,7,0)</f>
        <v>IMOBILIÁRIO</v>
      </c>
    </row>
    <row r="2723" spans="1:24" x14ac:dyDescent="0.3">
      <c r="A2723" t="s">
        <v>1389</v>
      </c>
      <c r="C2723" t="s">
        <v>2654</v>
      </c>
      <c r="D2723" s="1">
        <v>46057</v>
      </c>
      <c r="E2723" t="s">
        <v>2655</v>
      </c>
      <c r="F2723">
        <v>9</v>
      </c>
      <c r="G2723">
        <v>230</v>
      </c>
      <c r="H2723" t="str">
        <f>VLOOKUP(G2723,[1]OPERADORES!$A:$B,2,0)</f>
        <v>SÔNIA</v>
      </c>
      <c r="I2723" t="s">
        <v>21</v>
      </c>
      <c r="J2723" t="s">
        <v>66</v>
      </c>
      <c r="K2723" t="s">
        <v>1392</v>
      </c>
      <c r="L2723">
        <v>84928</v>
      </c>
      <c r="M2723" t="s">
        <v>36</v>
      </c>
      <c r="O2723" t="s">
        <v>11</v>
      </c>
      <c r="P2723">
        <v>5102</v>
      </c>
      <c r="Q2723">
        <v>12</v>
      </c>
      <c r="R2723">
        <v>9.39</v>
      </c>
      <c r="S2723">
        <v>112.68</v>
      </c>
      <c r="T2723">
        <v>85.56</v>
      </c>
      <c r="U2723">
        <v>24.07</v>
      </c>
      <c r="V2723" t="str">
        <f>VLOOKUP(L2723,'[2]tabela de preços'!$A:$D,4,0)</f>
        <v>ADERE</v>
      </c>
      <c r="W2723" t="str">
        <f>VLOOKUP(L2723,'[2]tabela de preços'!$A:$F,6,0)</f>
        <v xml:space="preserve">FITA DE USO GERAL </v>
      </c>
      <c r="X2723" t="str">
        <f>VLOOKUP(L2723,'[2]tabela de preços'!$A:$G,7,0)</f>
        <v>IMOBILIÁRIO</v>
      </c>
    </row>
    <row r="2724" spans="1:24" x14ac:dyDescent="0.3">
      <c r="A2724" t="s">
        <v>1389</v>
      </c>
      <c r="C2724" t="s">
        <v>2654</v>
      </c>
      <c r="D2724" s="1">
        <v>46057</v>
      </c>
      <c r="E2724" t="s">
        <v>2655</v>
      </c>
      <c r="F2724">
        <v>9</v>
      </c>
      <c r="G2724">
        <v>230</v>
      </c>
      <c r="H2724" t="str">
        <f>VLOOKUP(G2724,[1]OPERADORES!$A:$B,2,0)</f>
        <v>SÔNIA</v>
      </c>
      <c r="I2724" t="s">
        <v>21</v>
      </c>
      <c r="J2724" t="s">
        <v>66</v>
      </c>
      <c r="K2724" t="s">
        <v>1392</v>
      </c>
      <c r="L2724">
        <v>84785</v>
      </c>
      <c r="M2724" t="s">
        <v>944</v>
      </c>
      <c r="O2724" t="s">
        <v>11</v>
      </c>
      <c r="P2724">
        <v>5403</v>
      </c>
      <c r="Q2724">
        <v>3</v>
      </c>
      <c r="R2724">
        <v>172.23</v>
      </c>
      <c r="S2724">
        <v>516.69000000000005</v>
      </c>
      <c r="T2724">
        <v>392.16</v>
      </c>
      <c r="U2724">
        <v>24.1</v>
      </c>
      <c r="V2724" t="str">
        <f>VLOOKUP(L2724,'[2]tabela de preços'!$A:$D,4,0)</f>
        <v>BRASILUX</v>
      </c>
      <c r="W2724" t="str">
        <f>VLOOKUP(L2724,'[2]tabela de preços'!$A:$F,6,0)</f>
        <v>EPOXI</v>
      </c>
      <c r="X2724" t="str">
        <f>VLOOKUP(L2724,'[2]tabela de preços'!$A:$G,7,0)</f>
        <v>INDUSTRIAL</v>
      </c>
    </row>
    <row r="2725" spans="1:24" x14ac:dyDescent="0.3">
      <c r="A2725" t="s">
        <v>1389</v>
      </c>
      <c r="C2725" t="s">
        <v>2654</v>
      </c>
      <c r="D2725" s="1">
        <v>46057</v>
      </c>
      <c r="E2725" t="s">
        <v>2655</v>
      </c>
      <c r="F2725">
        <v>9</v>
      </c>
      <c r="G2725">
        <v>230</v>
      </c>
      <c r="H2725" t="str">
        <f>VLOOKUP(G2725,[1]OPERADORES!$A:$B,2,0)</f>
        <v>SÔNIA</v>
      </c>
      <c r="I2725" t="s">
        <v>21</v>
      </c>
      <c r="J2725" t="s">
        <v>66</v>
      </c>
      <c r="K2725" t="s">
        <v>1392</v>
      </c>
      <c r="L2725">
        <v>85626</v>
      </c>
      <c r="M2725" t="s">
        <v>1040</v>
      </c>
      <c r="O2725" t="s">
        <v>11</v>
      </c>
      <c r="P2725">
        <v>5102</v>
      </c>
      <c r="Q2725">
        <v>1</v>
      </c>
      <c r="R2725">
        <v>34.9</v>
      </c>
      <c r="S2725">
        <v>34.9</v>
      </c>
      <c r="T2725">
        <v>28.68</v>
      </c>
      <c r="U2725">
        <v>17.82</v>
      </c>
      <c r="V2725" t="str">
        <f>VLOOKUP(L2725,'[2]tabela de preços'!$A:$D,4,0)</f>
        <v>WD-40</v>
      </c>
      <c r="W2725" t="str">
        <f>VLOOKUP(L2725,'[2]tabela de preços'!$A:$F,6,0)</f>
        <v>DESENGRIPANTE</v>
      </c>
      <c r="X2725" t="str">
        <f>VLOOKUP(L2725,'[2]tabela de preços'!$A:$G,7,0)</f>
        <v>AUTOMOTIVO</v>
      </c>
    </row>
    <row r="2726" spans="1:24" x14ac:dyDescent="0.3">
      <c r="A2726" t="s">
        <v>1389</v>
      </c>
      <c r="C2726" t="s">
        <v>2654</v>
      </c>
      <c r="D2726" s="1">
        <v>46057</v>
      </c>
      <c r="E2726" t="s">
        <v>2655</v>
      </c>
      <c r="F2726">
        <v>9</v>
      </c>
      <c r="G2726">
        <v>230</v>
      </c>
      <c r="H2726" t="str">
        <f>VLOOKUP(G2726,[1]OPERADORES!$A:$B,2,0)</f>
        <v>SÔNIA</v>
      </c>
      <c r="I2726" t="s">
        <v>21</v>
      </c>
      <c r="J2726" t="s">
        <v>66</v>
      </c>
      <c r="K2726" t="s">
        <v>1392</v>
      </c>
      <c r="L2726">
        <v>85226</v>
      </c>
      <c r="M2726" t="s">
        <v>2657</v>
      </c>
      <c r="O2726" t="s">
        <v>11</v>
      </c>
      <c r="P2726">
        <v>5102</v>
      </c>
      <c r="Q2726">
        <v>5</v>
      </c>
      <c r="R2726">
        <v>6.17</v>
      </c>
      <c r="S2726">
        <v>30.85</v>
      </c>
      <c r="T2726">
        <v>19.899999999999999</v>
      </c>
      <c r="U2726">
        <v>35.49</v>
      </c>
      <c r="V2726" t="str">
        <f>VLOOKUP(L2726,'[2]tabela de preços'!$A:$D,4,0)</f>
        <v>ATLAS</v>
      </c>
      <c r="W2726" t="str">
        <f>VLOOKUP(L2726,'[2]tabela de preços'!$A:$F,6,0)</f>
        <v>ROLOS / TRINCHAS / PINCÉIS / ESPÁTULAS</v>
      </c>
      <c r="X2726" t="str">
        <f>VLOOKUP(L2726,'[2]tabela de preços'!$A:$G,7,0)</f>
        <v>IMOBILIÁRIO</v>
      </c>
    </row>
    <row r="2727" spans="1:24" x14ac:dyDescent="0.3">
      <c r="A2727" t="s">
        <v>1389</v>
      </c>
      <c r="C2727" t="s">
        <v>2654</v>
      </c>
      <c r="D2727" s="1">
        <v>46057</v>
      </c>
      <c r="E2727" t="s">
        <v>2655</v>
      </c>
      <c r="F2727">
        <v>9</v>
      </c>
      <c r="G2727">
        <v>230</v>
      </c>
      <c r="H2727" t="str">
        <f>VLOOKUP(G2727,[1]OPERADORES!$A:$B,2,0)</f>
        <v>SÔNIA</v>
      </c>
      <c r="I2727" t="s">
        <v>21</v>
      </c>
      <c r="J2727" t="s">
        <v>66</v>
      </c>
      <c r="K2727" t="s">
        <v>1392</v>
      </c>
      <c r="L2727">
        <v>85227</v>
      </c>
      <c r="M2727" t="s">
        <v>1042</v>
      </c>
      <c r="O2727" t="s">
        <v>11</v>
      </c>
      <c r="P2727">
        <v>5102</v>
      </c>
      <c r="Q2727">
        <v>5</v>
      </c>
      <c r="R2727">
        <v>7.13</v>
      </c>
      <c r="S2727">
        <v>35.65</v>
      </c>
      <c r="T2727">
        <v>23</v>
      </c>
      <c r="U2727">
        <v>35.479999999999997</v>
      </c>
      <c r="V2727" t="str">
        <f>VLOOKUP(L2727,'[2]tabela de preços'!$A:$D,4,0)</f>
        <v>ATLAS</v>
      </c>
      <c r="W2727" t="str">
        <f>VLOOKUP(L2727,'[2]tabela de preços'!$A:$F,6,0)</f>
        <v>ROLOS / TRINCHAS / PINCÉIS / ESPÁTULAS</v>
      </c>
      <c r="X2727" t="str">
        <f>VLOOKUP(L2727,'[2]tabela de preços'!$A:$G,7,0)</f>
        <v>IMOBILIÁRIO</v>
      </c>
    </row>
    <row r="2728" spans="1:24" x14ac:dyDescent="0.3">
      <c r="A2728" t="s">
        <v>1389</v>
      </c>
      <c r="C2728" t="s">
        <v>2654</v>
      </c>
      <c r="D2728" s="1">
        <v>46057</v>
      </c>
      <c r="E2728" t="s">
        <v>2655</v>
      </c>
      <c r="F2728">
        <v>9</v>
      </c>
      <c r="G2728">
        <v>230</v>
      </c>
      <c r="H2728" t="str">
        <f>VLOOKUP(G2728,[1]OPERADORES!$A:$B,2,0)</f>
        <v>SÔNIA</v>
      </c>
      <c r="I2728" t="s">
        <v>21</v>
      </c>
      <c r="J2728" t="s">
        <v>66</v>
      </c>
      <c r="K2728" t="s">
        <v>1392</v>
      </c>
      <c r="L2728">
        <v>85558</v>
      </c>
      <c r="M2728" t="s">
        <v>1643</v>
      </c>
      <c r="O2728" t="s">
        <v>11</v>
      </c>
      <c r="P2728">
        <v>5405</v>
      </c>
      <c r="Q2728">
        <v>23</v>
      </c>
      <c r="R2728">
        <v>164.47</v>
      </c>
      <c r="S2728" s="2">
        <v>3782.81</v>
      </c>
      <c r="T2728" s="2">
        <v>2871.09</v>
      </c>
      <c r="U2728">
        <v>24.1</v>
      </c>
      <c r="V2728" t="str">
        <f>VLOOKUP(L2728,'[2]tabela de preços'!$A:$D,4,0)</f>
        <v>BRASILUX</v>
      </c>
      <c r="W2728" t="str">
        <f>VLOOKUP(L2728,'[2]tabela de preços'!$A:$F,6,0)</f>
        <v>EPOXI</v>
      </c>
      <c r="X2728" t="str">
        <f>VLOOKUP(L2728,'[2]tabela de preços'!$A:$G,7,0)</f>
        <v>INDUSTRIAL</v>
      </c>
    </row>
    <row r="2729" spans="1:24" x14ac:dyDescent="0.3">
      <c r="A2729" t="s">
        <v>1389</v>
      </c>
      <c r="C2729" t="s">
        <v>2654</v>
      </c>
      <c r="D2729" s="1">
        <v>46057</v>
      </c>
      <c r="E2729" t="s">
        <v>2655</v>
      </c>
      <c r="F2729">
        <v>9</v>
      </c>
      <c r="G2729">
        <v>230</v>
      </c>
      <c r="H2729" t="str">
        <f>VLOOKUP(G2729,[1]OPERADORES!$A:$B,2,0)</f>
        <v>SÔNIA</v>
      </c>
      <c r="I2729" t="s">
        <v>21</v>
      </c>
      <c r="J2729" t="s">
        <v>66</v>
      </c>
      <c r="K2729" t="s">
        <v>1392</v>
      </c>
      <c r="L2729">
        <v>10117</v>
      </c>
      <c r="M2729" t="s">
        <v>1043</v>
      </c>
      <c r="O2729" t="s">
        <v>11</v>
      </c>
      <c r="P2729">
        <v>5102</v>
      </c>
      <c r="Q2729">
        <v>5</v>
      </c>
      <c r="R2729">
        <v>7.67</v>
      </c>
      <c r="S2729">
        <v>38.35</v>
      </c>
      <c r="T2729">
        <v>24.75</v>
      </c>
      <c r="U2729">
        <v>35.46</v>
      </c>
      <c r="V2729" t="str">
        <f>VLOOKUP(L2729,'[2]tabela de preços'!$A:$D,4,0)</f>
        <v>ATLAS</v>
      </c>
      <c r="W2729" t="str">
        <f>VLOOKUP(L2729,'[2]tabela de preços'!$A:$F,6,0)</f>
        <v>ROLOS / TRINCHAS / PINCÉIS / ESPÁTULAS</v>
      </c>
      <c r="X2729" t="str">
        <f>VLOOKUP(L2729,'[2]tabela de preços'!$A:$G,7,0)</f>
        <v>IMOBILIÁRIO</v>
      </c>
    </row>
    <row r="2730" spans="1:24" x14ac:dyDescent="0.3">
      <c r="A2730" t="s">
        <v>1424</v>
      </c>
      <c r="C2730" t="s">
        <v>2658</v>
      </c>
      <c r="D2730" s="1">
        <v>46057</v>
      </c>
      <c r="E2730" t="s">
        <v>2659</v>
      </c>
      <c r="F2730">
        <v>9</v>
      </c>
      <c r="G2730">
        <v>230</v>
      </c>
      <c r="H2730" t="str">
        <f>VLOOKUP(G2730,[1]OPERADORES!$A:$B,2,0)</f>
        <v>SÔNIA</v>
      </c>
      <c r="I2730" t="s">
        <v>21</v>
      </c>
      <c r="J2730" t="s">
        <v>1427</v>
      </c>
      <c r="K2730" t="s">
        <v>1428</v>
      </c>
      <c r="L2730">
        <v>84325</v>
      </c>
      <c r="M2730" t="s">
        <v>678</v>
      </c>
      <c r="O2730" t="s">
        <v>11</v>
      </c>
      <c r="P2730">
        <v>5403</v>
      </c>
      <c r="Q2730">
        <v>1</v>
      </c>
      <c r="R2730">
        <v>59.98</v>
      </c>
      <c r="S2730">
        <v>59.98</v>
      </c>
      <c r="T2730">
        <v>52</v>
      </c>
      <c r="U2730">
        <v>13.3</v>
      </c>
      <c r="V2730" t="str">
        <f>VLOOKUP(L2730,'[2]tabela de preços'!$A:$D,4,0)</f>
        <v>BRASILUX</v>
      </c>
      <c r="W2730" t="str">
        <f>VLOOKUP(L2730,'[2]tabela de preços'!$A:$F,6,0)</f>
        <v>ESMALTES</v>
      </c>
      <c r="X2730" t="str">
        <f>VLOOKUP(L2730,'[2]tabela de preços'!$A:$G,7,0)</f>
        <v>INDUSTRIAL</v>
      </c>
    </row>
    <row r="2731" spans="1:24" x14ac:dyDescent="0.3">
      <c r="A2731" t="s">
        <v>1424</v>
      </c>
      <c r="C2731" t="s">
        <v>2658</v>
      </c>
      <c r="D2731" s="1">
        <v>46057</v>
      </c>
      <c r="E2731" t="s">
        <v>2659</v>
      </c>
      <c r="F2731">
        <v>9</v>
      </c>
      <c r="G2731">
        <v>230</v>
      </c>
      <c r="H2731" t="str">
        <f>VLOOKUP(G2731,[1]OPERADORES!$A:$B,2,0)</f>
        <v>SÔNIA</v>
      </c>
      <c r="I2731" t="s">
        <v>21</v>
      </c>
      <c r="J2731" t="s">
        <v>1427</v>
      </c>
      <c r="K2731" t="s">
        <v>1428</v>
      </c>
      <c r="L2731">
        <v>84175</v>
      </c>
      <c r="M2731" t="s">
        <v>1429</v>
      </c>
      <c r="O2731" t="s">
        <v>11</v>
      </c>
      <c r="P2731">
        <v>5403</v>
      </c>
      <c r="Q2731">
        <v>1</v>
      </c>
      <c r="R2731">
        <v>107.97</v>
      </c>
      <c r="S2731">
        <v>107.97</v>
      </c>
      <c r="T2731">
        <v>69.66</v>
      </c>
      <c r="U2731">
        <v>35.479999999999997</v>
      </c>
      <c r="V2731" t="str">
        <f>VLOOKUP(L2731,'[2]tabela de preços'!$A:$D,4,0)</f>
        <v>BRASILUX</v>
      </c>
      <c r="W2731" t="str">
        <f>VLOOKUP(L2731,'[2]tabela de preços'!$A:$F,6,0)</f>
        <v>ESMALTES</v>
      </c>
      <c r="X2731" t="str">
        <f>VLOOKUP(L2731,'[2]tabela de preços'!$A:$G,7,0)</f>
        <v>INDUSTRIAL</v>
      </c>
    </row>
    <row r="2732" spans="1:24" x14ac:dyDescent="0.3">
      <c r="A2732" t="s">
        <v>1430</v>
      </c>
      <c r="C2732" t="s">
        <v>2660</v>
      </c>
      <c r="D2732" s="1">
        <v>46057</v>
      </c>
      <c r="E2732" t="s">
        <v>2661</v>
      </c>
      <c r="F2732">
        <v>9</v>
      </c>
      <c r="G2732">
        <v>197</v>
      </c>
      <c r="H2732" t="str">
        <f>VLOOKUP(G2732,[1]OPERADORES!$A:$B,2,0)</f>
        <v xml:space="preserve">POLIANA LORRANE DE AMORIM </v>
      </c>
      <c r="I2732" t="s">
        <v>21</v>
      </c>
      <c r="J2732" t="s">
        <v>363</v>
      </c>
      <c r="K2732" t="s">
        <v>1433</v>
      </c>
      <c r="L2732">
        <v>85318</v>
      </c>
      <c r="M2732" t="s">
        <v>258</v>
      </c>
      <c r="O2732" t="s">
        <v>11</v>
      </c>
      <c r="P2732">
        <v>5102</v>
      </c>
      <c r="Q2732">
        <v>1</v>
      </c>
      <c r="R2732">
        <v>775.32</v>
      </c>
      <c r="S2732">
        <v>775.32</v>
      </c>
      <c r="T2732">
        <v>552.80999999999995</v>
      </c>
      <c r="U2732">
        <v>28.7</v>
      </c>
      <c r="V2732" t="str">
        <f>VLOOKUP(L2732,'[2]tabela de preços'!$A:$D,4,0)</f>
        <v>BRASILUX</v>
      </c>
      <c r="W2732" t="str">
        <f>VLOOKUP(L2732,'[2]tabela de preços'!$A:$F,6,0)</f>
        <v>TINTA EM PÓ</v>
      </c>
      <c r="X2732" t="str">
        <f>VLOOKUP(L2732,'[2]tabela de preços'!$A:$G,7,0)</f>
        <v>INDUSTRIAL</v>
      </c>
    </row>
    <row r="2733" spans="1:24" x14ac:dyDescent="0.3">
      <c r="A2733" t="s">
        <v>1630</v>
      </c>
      <c r="C2733" t="s">
        <v>2683</v>
      </c>
      <c r="D2733" s="1">
        <v>46057</v>
      </c>
      <c r="E2733" t="s">
        <v>2684</v>
      </c>
      <c r="F2733">
        <v>9</v>
      </c>
      <c r="G2733">
        <v>174</v>
      </c>
      <c r="H2733" t="str">
        <f>VLOOKUP(G2733,[1]OPERADORES!$A:$B,2,0)</f>
        <v>MIRIÃ LOBATO RODRIGUES</v>
      </c>
      <c r="I2733" t="s">
        <v>21</v>
      </c>
      <c r="J2733" t="s">
        <v>762</v>
      </c>
      <c r="K2733" t="s">
        <v>1633</v>
      </c>
      <c r="L2733">
        <v>20135</v>
      </c>
      <c r="M2733" t="s">
        <v>459</v>
      </c>
      <c r="O2733" t="s">
        <v>11</v>
      </c>
      <c r="P2733">
        <v>5102</v>
      </c>
      <c r="Q2733">
        <v>15</v>
      </c>
      <c r="R2733">
        <v>25.37</v>
      </c>
      <c r="S2733">
        <v>380.55</v>
      </c>
      <c r="T2733">
        <v>288.89999999999998</v>
      </c>
      <c r="U2733">
        <v>24.08</v>
      </c>
      <c r="V2733" t="str">
        <f>VLOOKUP(L2733,'[2]tabela de preços'!$A:$D,4,0)</f>
        <v>3M</v>
      </c>
      <c r="W2733" t="str">
        <f>VLOOKUP(L2733,'[2]tabela de preços'!$A:$F,6,0)</f>
        <v>DISCO TRIZACT</v>
      </c>
      <c r="X2733" t="str">
        <f>VLOOKUP(L2733,'[2]tabela de preços'!$A:$G,7,0)</f>
        <v>AUTOMOTIVO</v>
      </c>
    </row>
    <row r="2734" spans="1:24" x14ac:dyDescent="0.3">
      <c r="A2734" t="s">
        <v>1630</v>
      </c>
      <c r="C2734" t="s">
        <v>2683</v>
      </c>
      <c r="D2734" s="1">
        <v>46057</v>
      </c>
      <c r="E2734" t="s">
        <v>2684</v>
      </c>
      <c r="F2734">
        <v>9</v>
      </c>
      <c r="G2734">
        <v>174</v>
      </c>
      <c r="H2734" t="str">
        <f>VLOOKUP(G2734,[1]OPERADORES!$A:$B,2,0)</f>
        <v>MIRIÃ LOBATO RODRIGUES</v>
      </c>
      <c r="I2734" t="s">
        <v>21</v>
      </c>
      <c r="J2734" t="s">
        <v>762</v>
      </c>
      <c r="K2734" t="s">
        <v>1633</v>
      </c>
      <c r="L2734">
        <v>84785</v>
      </c>
      <c r="M2734" t="s">
        <v>944</v>
      </c>
      <c r="O2734" t="s">
        <v>11</v>
      </c>
      <c r="P2734">
        <v>5403</v>
      </c>
      <c r="Q2734">
        <v>6</v>
      </c>
      <c r="R2734">
        <v>170.2</v>
      </c>
      <c r="S2734" s="2">
        <v>1021.2</v>
      </c>
      <c r="T2734">
        <v>784.32</v>
      </c>
      <c r="U2734">
        <v>23.2</v>
      </c>
      <c r="V2734" t="str">
        <f>VLOOKUP(L2734,'[2]tabela de preços'!$A:$D,4,0)</f>
        <v>BRASILUX</v>
      </c>
      <c r="W2734" t="str">
        <f>VLOOKUP(L2734,'[2]tabela de preços'!$A:$F,6,0)</f>
        <v>EPOXI</v>
      </c>
      <c r="X2734" t="str">
        <f>VLOOKUP(L2734,'[2]tabela de preços'!$A:$G,7,0)</f>
        <v>INDUSTRIAL</v>
      </c>
    </row>
    <row r="2735" spans="1:24" x14ac:dyDescent="0.3">
      <c r="A2735" t="s">
        <v>1630</v>
      </c>
      <c r="C2735" t="s">
        <v>2683</v>
      </c>
      <c r="D2735" s="1">
        <v>46057</v>
      </c>
      <c r="E2735" t="s">
        <v>2684</v>
      </c>
      <c r="F2735">
        <v>9</v>
      </c>
      <c r="G2735">
        <v>174</v>
      </c>
      <c r="H2735" t="str">
        <f>VLOOKUP(G2735,[1]OPERADORES!$A:$B,2,0)</f>
        <v>MIRIÃ LOBATO RODRIGUES</v>
      </c>
      <c r="I2735" t="s">
        <v>21</v>
      </c>
      <c r="J2735" t="s">
        <v>762</v>
      </c>
      <c r="K2735" t="s">
        <v>1633</v>
      </c>
      <c r="L2735">
        <v>84900</v>
      </c>
      <c r="M2735" t="s">
        <v>1261</v>
      </c>
      <c r="O2735" t="s">
        <v>11</v>
      </c>
      <c r="P2735">
        <v>5403</v>
      </c>
      <c r="Q2735">
        <v>9</v>
      </c>
      <c r="R2735">
        <v>167.4</v>
      </c>
      <c r="S2735" s="2">
        <v>1506.6</v>
      </c>
      <c r="T2735" s="2">
        <v>1157.1300000000001</v>
      </c>
      <c r="U2735">
        <v>23.2</v>
      </c>
      <c r="V2735" t="str">
        <f>VLOOKUP(L2735,'[2]tabela de preços'!$A:$D,4,0)</f>
        <v>BRASILUX</v>
      </c>
      <c r="W2735" t="str">
        <f>VLOOKUP(L2735,'[2]tabela de preços'!$A:$F,6,0)</f>
        <v>EPOXI</v>
      </c>
      <c r="X2735" t="str">
        <f>VLOOKUP(L2735,'[2]tabela de preços'!$A:$G,7,0)</f>
        <v>INDUSTRIAL</v>
      </c>
    </row>
    <row r="2736" spans="1:24" x14ac:dyDescent="0.3">
      <c r="A2736" t="s">
        <v>1630</v>
      </c>
      <c r="C2736" t="s">
        <v>2685</v>
      </c>
      <c r="D2736" s="1">
        <v>46057</v>
      </c>
      <c r="E2736" t="s">
        <v>2686</v>
      </c>
      <c r="F2736">
        <v>9</v>
      </c>
      <c r="G2736">
        <v>174</v>
      </c>
      <c r="H2736" t="str">
        <f>VLOOKUP(G2736,[1]OPERADORES!$A:$B,2,0)</f>
        <v>MIRIÃ LOBATO RODRIGUES</v>
      </c>
      <c r="I2736" t="s">
        <v>21</v>
      </c>
      <c r="J2736" t="s">
        <v>762</v>
      </c>
      <c r="K2736" t="s">
        <v>1633</v>
      </c>
      <c r="L2736">
        <v>10238</v>
      </c>
      <c r="M2736" t="s">
        <v>79</v>
      </c>
      <c r="O2736" t="s">
        <v>11</v>
      </c>
      <c r="P2736">
        <v>5102</v>
      </c>
      <c r="Q2736">
        <v>200</v>
      </c>
      <c r="R2736">
        <v>2.79</v>
      </c>
      <c r="S2736">
        <v>558</v>
      </c>
      <c r="T2736">
        <v>448</v>
      </c>
      <c r="U2736">
        <v>19.71</v>
      </c>
      <c r="V2736" t="str">
        <f>VLOOKUP(L2736,'[2]tabela de preços'!$A:$D,4,0)</f>
        <v>NORTON</v>
      </c>
      <c r="W2736" t="str">
        <f>VLOOKUP(L2736,'[2]tabela de preços'!$A:$F,6,0)</f>
        <v xml:space="preserve">DISCOS / LIXAS / ABRASIVOS </v>
      </c>
      <c r="X2736" t="str">
        <f>VLOOKUP(L2736,'[2]tabela de preços'!$A:$G,7,0)</f>
        <v>AUTOMOTIVO</v>
      </c>
    </row>
    <row r="2737" spans="1:24" x14ac:dyDescent="0.3">
      <c r="A2737" t="s">
        <v>1770</v>
      </c>
      <c r="C2737" t="s">
        <v>2694</v>
      </c>
      <c r="D2737" s="1">
        <v>46057</v>
      </c>
      <c r="E2737" t="s">
        <v>2695</v>
      </c>
      <c r="F2737">
        <v>9</v>
      </c>
      <c r="G2737">
        <v>174</v>
      </c>
      <c r="H2737" t="str">
        <f>VLOOKUP(G2737,[1]OPERADORES!$A:$B,2,0)</f>
        <v>MIRIÃ LOBATO RODRIGUES</v>
      </c>
      <c r="I2737" t="s">
        <v>21</v>
      </c>
      <c r="J2737" t="s">
        <v>211</v>
      </c>
      <c r="K2737" t="s">
        <v>1773</v>
      </c>
      <c r="L2737">
        <v>20231</v>
      </c>
      <c r="M2737" t="s">
        <v>185</v>
      </c>
      <c r="O2737" t="s">
        <v>11</v>
      </c>
      <c r="P2737">
        <v>5405</v>
      </c>
      <c r="Q2737">
        <v>6</v>
      </c>
      <c r="R2737">
        <v>120.25</v>
      </c>
      <c r="S2737">
        <v>721.5</v>
      </c>
      <c r="T2737">
        <v>547.62</v>
      </c>
      <c r="U2737">
        <v>24.1</v>
      </c>
      <c r="V2737" t="str">
        <f>VLOOKUP(L2737,'[2]tabela de preços'!$A:$D,4,0)</f>
        <v>3M</v>
      </c>
      <c r="W2737" t="str">
        <f>VLOOKUP(L2737,'[2]tabela de preços'!$A:$F,6,0)</f>
        <v>PRIMER AUTOMOTIVO</v>
      </c>
      <c r="X2737" t="str">
        <f>VLOOKUP(L2737,'[2]tabela de preços'!$A:$G,7,0)</f>
        <v>AUTOMOTIVO</v>
      </c>
    </row>
    <row r="2738" spans="1:24" x14ac:dyDescent="0.3">
      <c r="A2738" t="s">
        <v>1774</v>
      </c>
      <c r="C2738" t="s">
        <v>2696</v>
      </c>
      <c r="D2738" s="1">
        <v>46057</v>
      </c>
      <c r="E2738" t="s">
        <v>2697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1564</v>
      </c>
      <c r="K2738" t="s">
        <v>1777</v>
      </c>
      <c r="L2738">
        <v>84293</v>
      </c>
      <c r="M2738" t="s">
        <v>2077</v>
      </c>
      <c r="O2738" t="s">
        <v>11</v>
      </c>
      <c r="P2738">
        <v>5403</v>
      </c>
      <c r="Q2738">
        <v>1</v>
      </c>
      <c r="R2738">
        <v>98.76</v>
      </c>
      <c r="S2738">
        <v>98.76</v>
      </c>
      <c r="T2738">
        <v>63.71</v>
      </c>
      <c r="U2738">
        <v>35.49</v>
      </c>
      <c r="V2738" t="str">
        <f>VLOOKUP(L2738,'[2]tabela de preços'!$A:$D,4,0)</f>
        <v>BRASILUX</v>
      </c>
      <c r="W2738" t="str">
        <f>VLOOKUP(L2738,'[2]tabela de preços'!$A:$F,6,0)</f>
        <v>TINTA PAREDE</v>
      </c>
      <c r="X2738" t="str">
        <f>VLOOKUP(L2738,'[2]tabela de preços'!$A:$G,7,0)</f>
        <v>IMOBILIÁRIO</v>
      </c>
    </row>
    <row r="2739" spans="1:24" x14ac:dyDescent="0.3">
      <c r="A2739" t="s">
        <v>1774</v>
      </c>
      <c r="C2739" t="s">
        <v>2696</v>
      </c>
      <c r="D2739" s="1">
        <v>46057</v>
      </c>
      <c r="E2739" t="s">
        <v>2697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1564</v>
      </c>
      <c r="K2739" t="s">
        <v>1777</v>
      </c>
      <c r="L2739">
        <v>85169</v>
      </c>
      <c r="M2739" t="s">
        <v>2698</v>
      </c>
      <c r="O2739" t="s">
        <v>11</v>
      </c>
      <c r="P2739">
        <v>5403</v>
      </c>
      <c r="Q2739">
        <v>1</v>
      </c>
      <c r="R2739">
        <v>58.17</v>
      </c>
      <c r="S2739">
        <v>58.17</v>
      </c>
      <c r="T2739">
        <v>37.53</v>
      </c>
      <c r="U2739">
        <v>35.479999999999997</v>
      </c>
      <c r="V2739" t="str">
        <f>VLOOKUP(L2739,'[2]tabela de preços'!$A:$D,4,0)</f>
        <v>BRASILUX</v>
      </c>
      <c r="W2739" t="str">
        <f>VLOOKUP(L2739,'[2]tabela de preços'!$A:$F,6,0)</f>
        <v>TINTA PAREDE</v>
      </c>
      <c r="X2739" t="str">
        <f>VLOOKUP(L2739,'[2]tabela de preços'!$A:$G,7,0)</f>
        <v>IMOBILIÁRIO</v>
      </c>
    </row>
    <row r="2740" spans="1:24" x14ac:dyDescent="0.3">
      <c r="A2740" t="s">
        <v>1774</v>
      </c>
      <c r="C2740" t="s">
        <v>2696</v>
      </c>
      <c r="D2740" s="1">
        <v>46057</v>
      </c>
      <c r="E2740" t="s">
        <v>2697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1564</v>
      </c>
      <c r="K2740" t="s">
        <v>1777</v>
      </c>
      <c r="L2740">
        <v>85650</v>
      </c>
      <c r="M2740" t="s">
        <v>439</v>
      </c>
      <c r="O2740" t="s">
        <v>11</v>
      </c>
      <c r="P2740">
        <v>5403</v>
      </c>
      <c r="Q2740">
        <v>1</v>
      </c>
      <c r="R2740">
        <v>10.73</v>
      </c>
      <c r="S2740">
        <v>10.73</v>
      </c>
      <c r="T2740">
        <v>6.92</v>
      </c>
      <c r="U2740">
        <v>35.51</v>
      </c>
      <c r="V2740" t="str">
        <f>VLOOKUP(L2740,'[2]tabela de preços'!$A:$D,4,0)</f>
        <v>UNIPEGA</v>
      </c>
      <c r="W2740" t="str">
        <f>VLOOKUP(L2740,'[2]tabela de preços'!$A:$F,6,0)</f>
        <v xml:space="preserve">SPRAYS </v>
      </c>
      <c r="X2740" t="str">
        <f>VLOOKUP(L2740,'[2]tabela de preços'!$A:$G,7,0)</f>
        <v>AUTOMOTIVO</v>
      </c>
    </row>
    <row r="2741" spans="1:24" x14ac:dyDescent="0.3">
      <c r="A2741" t="s">
        <v>2699</v>
      </c>
      <c r="C2741" t="s">
        <v>2700</v>
      </c>
      <c r="D2741" s="1">
        <v>46057</v>
      </c>
      <c r="E2741" t="s">
        <v>2701</v>
      </c>
      <c r="F2741">
        <v>9</v>
      </c>
      <c r="G2741">
        <v>174</v>
      </c>
      <c r="H2741" t="str">
        <f>VLOOKUP(G2741,[1]OPERADORES!$A:$B,2,0)</f>
        <v>MIRIÃ LOBATO RODRIGUES</v>
      </c>
      <c r="I2741" t="s">
        <v>21</v>
      </c>
      <c r="J2741" t="s">
        <v>587</v>
      </c>
      <c r="K2741" t="s">
        <v>2477</v>
      </c>
      <c r="L2741">
        <v>24248</v>
      </c>
      <c r="M2741" t="s">
        <v>107</v>
      </c>
      <c r="O2741" t="s">
        <v>11</v>
      </c>
      <c r="P2741">
        <v>5102</v>
      </c>
      <c r="Q2741">
        <v>36</v>
      </c>
      <c r="R2741">
        <v>8</v>
      </c>
      <c r="S2741">
        <v>288</v>
      </c>
      <c r="T2741">
        <v>234</v>
      </c>
      <c r="U2741">
        <v>18.75</v>
      </c>
      <c r="V2741" t="str">
        <f>VLOOKUP(L2741,'[2]tabela de preços'!$A:$D,4,0)</f>
        <v>SHERWIN WILLIAMS</v>
      </c>
      <c r="W2741" t="str">
        <f>VLOOKUP(L2741,'[2]tabela de preços'!$A:$F,6,0)</f>
        <v>PRIMER AUTOMOTIVO</v>
      </c>
      <c r="X2741" t="str">
        <f>VLOOKUP(L2741,'[2]tabela de preços'!$A:$G,7,0)</f>
        <v>AUTOMOTIVO</v>
      </c>
    </row>
    <row r="2742" spans="1:24" x14ac:dyDescent="0.3">
      <c r="A2742" t="s">
        <v>2699</v>
      </c>
      <c r="C2742" t="s">
        <v>2700</v>
      </c>
      <c r="D2742" s="1">
        <v>46057</v>
      </c>
      <c r="E2742" t="s">
        <v>2701</v>
      </c>
      <c r="F2742">
        <v>9</v>
      </c>
      <c r="G2742">
        <v>174</v>
      </c>
      <c r="H2742" t="str">
        <f>VLOOKUP(G2742,[1]OPERADORES!$A:$B,2,0)</f>
        <v>MIRIÃ LOBATO RODRIGUES</v>
      </c>
      <c r="I2742" t="s">
        <v>21</v>
      </c>
      <c r="J2742" t="s">
        <v>587</v>
      </c>
      <c r="K2742" t="s">
        <v>2477</v>
      </c>
      <c r="L2742">
        <v>22684</v>
      </c>
      <c r="M2742" t="s">
        <v>73</v>
      </c>
      <c r="O2742" t="s">
        <v>11</v>
      </c>
      <c r="P2742">
        <v>5102</v>
      </c>
      <c r="Q2742">
        <v>80</v>
      </c>
      <c r="R2742">
        <v>3.65</v>
      </c>
      <c r="S2742">
        <v>292</v>
      </c>
      <c r="T2742">
        <v>246.4</v>
      </c>
      <c r="U2742">
        <v>15.62</v>
      </c>
      <c r="V2742" t="str">
        <f>VLOOKUP(L2742,'[2]tabela de preços'!$A:$D,4,0)</f>
        <v>3M</v>
      </c>
      <c r="W2742" t="str">
        <f>VLOOKUP(L2742,'[2]tabela de preços'!$A:$F,6,0)</f>
        <v>FITA AUTOMOTIVA</v>
      </c>
      <c r="X2742" t="str">
        <f>VLOOKUP(L2742,'[2]tabela de preços'!$A:$G,7,0)</f>
        <v>AUTOMOTIVO</v>
      </c>
    </row>
    <row r="2743" spans="1:24" x14ac:dyDescent="0.3">
      <c r="A2743" t="s">
        <v>2699</v>
      </c>
      <c r="C2743" t="s">
        <v>2700</v>
      </c>
      <c r="D2743" s="1">
        <v>46057</v>
      </c>
      <c r="E2743" t="s">
        <v>2701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587</v>
      </c>
      <c r="K2743" t="s">
        <v>2477</v>
      </c>
      <c r="L2743">
        <v>20817</v>
      </c>
      <c r="M2743" t="s">
        <v>153</v>
      </c>
      <c r="O2743" t="s">
        <v>11</v>
      </c>
      <c r="P2743">
        <v>5102</v>
      </c>
      <c r="Q2743">
        <v>12</v>
      </c>
      <c r="R2743">
        <v>22.89</v>
      </c>
      <c r="S2743">
        <v>274.68</v>
      </c>
      <c r="T2743">
        <v>223.44</v>
      </c>
      <c r="U2743">
        <v>18.649999999999999</v>
      </c>
      <c r="V2743" t="str">
        <f>VLOOKUP(L2743,'[2]tabela de preços'!$A:$D,4,0)</f>
        <v>AUTO AMERICA</v>
      </c>
      <c r="W2743" t="str">
        <f>VLOOKUP(L2743,'[2]tabela de preços'!$A:$F,6,0)</f>
        <v>MASSA DE POLIR</v>
      </c>
      <c r="X2743" t="str">
        <f>VLOOKUP(L2743,'[2]tabela de preços'!$A:$G,7,0)</f>
        <v>AUTOMOTIVO</v>
      </c>
    </row>
    <row r="2744" spans="1:24" x14ac:dyDescent="0.3">
      <c r="A2744" t="s">
        <v>2699</v>
      </c>
      <c r="C2744" t="s">
        <v>2700</v>
      </c>
      <c r="D2744" s="1">
        <v>46057</v>
      </c>
      <c r="E2744" t="s">
        <v>2701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587</v>
      </c>
      <c r="K2744" t="s">
        <v>2477</v>
      </c>
      <c r="L2744">
        <v>24247</v>
      </c>
      <c r="M2744" t="s">
        <v>160</v>
      </c>
      <c r="O2744" t="s">
        <v>11</v>
      </c>
      <c r="P2744">
        <v>5403</v>
      </c>
      <c r="Q2744">
        <v>36</v>
      </c>
      <c r="R2744">
        <v>21</v>
      </c>
      <c r="S2744">
        <v>756</v>
      </c>
      <c r="T2744">
        <v>607.32000000000005</v>
      </c>
      <c r="U2744">
        <v>19.670000000000002</v>
      </c>
      <c r="V2744" t="str">
        <f>VLOOKUP(L2744,'[2]tabela de preços'!$A:$D,4,0)</f>
        <v>SHERWIN WILLIAMS</v>
      </c>
      <c r="W2744" t="str">
        <f>VLOOKUP(L2744,'[2]tabela de preços'!$A:$F,6,0)</f>
        <v>PRIMER AUTOMOTIVO</v>
      </c>
      <c r="X2744" t="str">
        <f>VLOOKUP(L2744,'[2]tabela de preços'!$A:$G,7,0)</f>
        <v>AUTOMOTIVO</v>
      </c>
    </row>
    <row r="2745" spans="1:24" x14ac:dyDescent="0.3">
      <c r="A2745" t="s">
        <v>1847</v>
      </c>
      <c r="B2745" t="s">
        <v>1848</v>
      </c>
      <c r="C2745" t="s">
        <v>2708</v>
      </c>
      <c r="D2745" s="1">
        <v>46057</v>
      </c>
      <c r="E2745" t="s">
        <v>2709</v>
      </c>
      <c r="F2745">
        <v>9</v>
      </c>
      <c r="G2745">
        <v>236</v>
      </c>
      <c r="H2745" t="str">
        <f>VLOOKUP(G2745,[1]OPERADORES!$A:$B,2,0)</f>
        <v>DANIEL</v>
      </c>
      <c r="I2745" t="s">
        <v>21</v>
      </c>
      <c r="J2745" t="s">
        <v>357</v>
      </c>
      <c r="K2745" t="s">
        <v>1851</v>
      </c>
      <c r="L2745">
        <v>20052</v>
      </c>
      <c r="M2745" t="s">
        <v>795</v>
      </c>
      <c r="O2745" t="s">
        <v>11</v>
      </c>
      <c r="P2745">
        <v>5403</v>
      </c>
      <c r="Q2745">
        <v>1</v>
      </c>
      <c r="R2745">
        <v>58.34</v>
      </c>
      <c r="S2745">
        <v>58.34</v>
      </c>
      <c r="T2745">
        <v>41.82</v>
      </c>
      <c r="U2745">
        <v>28.32</v>
      </c>
      <c r="V2745" t="str">
        <f>VLOOKUP(L2745,'[2]tabela de preços'!$A:$D,4,0)</f>
        <v>SHERWIN WILLIAMS</v>
      </c>
      <c r="W2745" t="str">
        <f>VLOOKUP(L2745,'[2]tabela de preços'!$A:$F,6,0)</f>
        <v>CATALISADORES INDIVIDUAS</v>
      </c>
      <c r="X2745" t="str">
        <f>VLOOKUP(L2745,'[2]tabela de preços'!$A:$G,7,0)</f>
        <v>AUTOMOTIVO</v>
      </c>
    </row>
    <row r="2746" spans="1:24" x14ac:dyDescent="0.3">
      <c r="A2746" t="s">
        <v>1847</v>
      </c>
      <c r="B2746" t="s">
        <v>1848</v>
      </c>
      <c r="C2746" t="s">
        <v>2708</v>
      </c>
      <c r="D2746" s="1">
        <v>46057</v>
      </c>
      <c r="E2746" t="s">
        <v>2709</v>
      </c>
      <c r="F2746">
        <v>9</v>
      </c>
      <c r="G2746">
        <v>236</v>
      </c>
      <c r="H2746" t="str">
        <f>VLOOKUP(G2746,[1]OPERADORES!$A:$B,2,0)</f>
        <v>DANIEL</v>
      </c>
      <c r="I2746" t="s">
        <v>21</v>
      </c>
      <c r="J2746" t="s">
        <v>357</v>
      </c>
      <c r="K2746" t="s">
        <v>1851</v>
      </c>
      <c r="L2746">
        <v>22233</v>
      </c>
      <c r="M2746" t="s">
        <v>184</v>
      </c>
      <c r="O2746" t="s">
        <v>11</v>
      </c>
      <c r="P2746">
        <v>5102</v>
      </c>
      <c r="Q2746">
        <v>3</v>
      </c>
      <c r="R2746">
        <v>31.94</v>
      </c>
      <c r="S2746">
        <v>95.82</v>
      </c>
      <c r="T2746">
        <v>68.7</v>
      </c>
      <c r="U2746">
        <v>28.3</v>
      </c>
      <c r="V2746" t="str">
        <f>VLOOKUP(L2746,'[2]tabela de preços'!$A:$D,4,0)</f>
        <v>3M</v>
      </c>
      <c r="W2746" t="str">
        <f>VLOOKUP(L2746,'[2]tabela de preços'!$A:$F,6,0)</f>
        <v>FITA DUPLA FACE</v>
      </c>
      <c r="X2746" t="str">
        <f>VLOOKUP(L2746,'[2]tabela de preços'!$A:$G,7,0)</f>
        <v>AUTOMOTIVO</v>
      </c>
    </row>
    <row r="2747" spans="1:24" x14ac:dyDescent="0.3">
      <c r="A2747" t="s">
        <v>2171</v>
      </c>
      <c r="C2747" t="s">
        <v>2728</v>
      </c>
      <c r="D2747" s="1">
        <v>46057</v>
      </c>
      <c r="E2747" t="s">
        <v>2729</v>
      </c>
      <c r="F2747">
        <v>9</v>
      </c>
      <c r="G2747">
        <v>230</v>
      </c>
      <c r="H2747" t="str">
        <f>VLOOKUP(G2747,[1]OPERADORES!$A:$B,2,0)</f>
        <v>SÔNIA</v>
      </c>
      <c r="I2747" t="s">
        <v>21</v>
      </c>
      <c r="J2747" t="s">
        <v>2174</v>
      </c>
      <c r="K2747" t="s">
        <v>2175</v>
      </c>
      <c r="L2747">
        <v>9804</v>
      </c>
      <c r="M2747" t="s">
        <v>1190</v>
      </c>
      <c r="O2747" t="s">
        <v>11</v>
      </c>
      <c r="P2747">
        <v>5102</v>
      </c>
      <c r="Q2747">
        <v>1</v>
      </c>
      <c r="R2747">
        <v>37.04</v>
      </c>
      <c r="S2747">
        <v>37.04</v>
      </c>
      <c r="T2747">
        <v>28.11</v>
      </c>
      <c r="U2747">
        <v>24.11</v>
      </c>
      <c r="V2747" t="str">
        <f>VLOOKUP(L2747,'[2]tabela de preços'!$A:$D,4,0)</f>
        <v>WANDA</v>
      </c>
      <c r="W2747" t="str">
        <f>VLOOKUP(L2747,'[2]tabela de preços'!$A:$F,6,0)</f>
        <v>DESENGRAXANTE</v>
      </c>
      <c r="X2747" t="str">
        <f>VLOOKUP(L2747,'[2]tabela de preços'!$A:$G,7,0)</f>
        <v>AUTOMOTIVO</v>
      </c>
    </row>
    <row r="2748" spans="1:24" x14ac:dyDescent="0.3">
      <c r="A2748" t="s">
        <v>2171</v>
      </c>
      <c r="C2748" t="s">
        <v>2728</v>
      </c>
      <c r="D2748" s="1">
        <v>46057</v>
      </c>
      <c r="E2748" t="s">
        <v>2729</v>
      </c>
      <c r="F2748">
        <v>9</v>
      </c>
      <c r="G2748">
        <v>230</v>
      </c>
      <c r="H2748" t="str">
        <f>VLOOKUP(G2748,[1]OPERADORES!$A:$B,2,0)</f>
        <v>SÔNIA</v>
      </c>
      <c r="I2748" t="s">
        <v>21</v>
      </c>
      <c r="J2748" t="s">
        <v>2174</v>
      </c>
      <c r="K2748" t="s">
        <v>2175</v>
      </c>
      <c r="L2748">
        <v>10266</v>
      </c>
      <c r="M2748" t="s">
        <v>117</v>
      </c>
      <c r="O2748" t="s">
        <v>11</v>
      </c>
      <c r="P2748">
        <v>5102</v>
      </c>
      <c r="Q2748">
        <v>5</v>
      </c>
      <c r="R2748">
        <v>11.41</v>
      </c>
      <c r="S2748">
        <v>57.05</v>
      </c>
      <c r="T2748">
        <v>43.3</v>
      </c>
      <c r="U2748">
        <v>24.1</v>
      </c>
      <c r="V2748" t="str">
        <f>VLOOKUP(L2748,'[2]tabela de preços'!$A:$D,4,0)</f>
        <v>NORTON</v>
      </c>
      <c r="W2748" t="str">
        <f>VLOOKUP(L2748,'[2]tabela de preços'!$A:$F,6,0)</f>
        <v xml:space="preserve">DISCOS / LIXAS / ABRASIVOS </v>
      </c>
      <c r="X2748" t="str">
        <f>VLOOKUP(L2748,'[2]tabela de preços'!$A:$G,7,0)</f>
        <v>AUTOMOTIVO</v>
      </c>
    </row>
    <row r="2749" spans="1:24" x14ac:dyDescent="0.3">
      <c r="A2749" t="s">
        <v>2171</v>
      </c>
      <c r="C2749" t="s">
        <v>2728</v>
      </c>
      <c r="D2749" s="1">
        <v>46057</v>
      </c>
      <c r="E2749" t="s">
        <v>2729</v>
      </c>
      <c r="F2749">
        <v>9</v>
      </c>
      <c r="G2749">
        <v>230</v>
      </c>
      <c r="H2749" t="str">
        <f>VLOOKUP(G2749,[1]OPERADORES!$A:$B,2,0)</f>
        <v>SÔNIA</v>
      </c>
      <c r="I2749" t="s">
        <v>21</v>
      </c>
      <c r="J2749" t="s">
        <v>2174</v>
      </c>
      <c r="K2749" t="s">
        <v>2175</v>
      </c>
      <c r="L2749">
        <v>5</v>
      </c>
      <c r="M2749" t="s">
        <v>147</v>
      </c>
      <c r="O2749" t="s">
        <v>11</v>
      </c>
      <c r="P2749">
        <v>5102</v>
      </c>
      <c r="Q2749">
        <v>1</v>
      </c>
      <c r="R2749">
        <v>6.06</v>
      </c>
      <c r="S2749">
        <v>6.06</v>
      </c>
      <c r="T2749">
        <v>3.91</v>
      </c>
      <c r="U2749">
        <v>35.479999999999997</v>
      </c>
      <c r="V2749" t="str">
        <f>VLOOKUP(L2749,'[2]tabela de preços'!$A:$D,4,0)</f>
        <v>BRILHO ESTOPA</v>
      </c>
      <c r="W2749" t="str">
        <f>VLOOKUP(L2749,'[2]tabela de preços'!$A:$F,6,0)</f>
        <v>ESTOPAS</v>
      </c>
      <c r="X2749" t="str">
        <f>VLOOKUP(L2749,'[2]tabela de preços'!$A:$G,7,0)</f>
        <v>AUTOMOTIVO</v>
      </c>
    </row>
    <row r="2750" spans="1:24" x14ac:dyDescent="0.3">
      <c r="A2750" t="s">
        <v>2171</v>
      </c>
      <c r="C2750" t="s">
        <v>2728</v>
      </c>
      <c r="D2750" s="1">
        <v>46057</v>
      </c>
      <c r="E2750" t="s">
        <v>2729</v>
      </c>
      <c r="F2750">
        <v>9</v>
      </c>
      <c r="G2750">
        <v>230</v>
      </c>
      <c r="H2750" t="str">
        <f>VLOOKUP(G2750,[1]OPERADORES!$A:$B,2,0)</f>
        <v>SÔNIA</v>
      </c>
      <c r="I2750" t="s">
        <v>21</v>
      </c>
      <c r="J2750" t="s">
        <v>2174</v>
      </c>
      <c r="K2750" t="s">
        <v>2175</v>
      </c>
      <c r="L2750">
        <v>22173</v>
      </c>
      <c r="M2750" t="s">
        <v>194</v>
      </c>
      <c r="O2750" t="s">
        <v>11</v>
      </c>
      <c r="P2750">
        <v>5102</v>
      </c>
      <c r="Q2750">
        <v>4</v>
      </c>
      <c r="R2750">
        <v>4.58</v>
      </c>
      <c r="S2750">
        <v>18.32</v>
      </c>
      <c r="T2750">
        <v>13.92</v>
      </c>
      <c r="U2750">
        <v>24.02</v>
      </c>
      <c r="V2750" t="str">
        <f>VLOOKUP(L2750,'[2]tabela de preços'!$A:$D,4,0)</f>
        <v>3M</v>
      </c>
      <c r="W2750" t="str">
        <f>VLOOKUP(L2750,'[2]tabela de preços'!$A:$F,6,0)</f>
        <v>FITA AUTOMOTIVA</v>
      </c>
      <c r="X2750" t="str">
        <f>VLOOKUP(L2750,'[2]tabela de preços'!$A:$G,7,0)</f>
        <v>AUTOMOTIVO</v>
      </c>
    </row>
    <row r="2751" spans="1:24" x14ac:dyDescent="0.3">
      <c r="A2751" t="s">
        <v>2171</v>
      </c>
      <c r="C2751" t="s">
        <v>2728</v>
      </c>
      <c r="D2751" s="1">
        <v>46057</v>
      </c>
      <c r="E2751" t="s">
        <v>2729</v>
      </c>
      <c r="F2751">
        <v>9</v>
      </c>
      <c r="G2751">
        <v>230</v>
      </c>
      <c r="H2751" t="str">
        <f>VLOOKUP(G2751,[1]OPERADORES!$A:$B,2,0)</f>
        <v>SÔNIA</v>
      </c>
      <c r="I2751" t="s">
        <v>21</v>
      </c>
      <c r="J2751" t="s">
        <v>2174</v>
      </c>
      <c r="K2751" t="s">
        <v>2175</v>
      </c>
      <c r="L2751">
        <v>22188</v>
      </c>
      <c r="M2751" t="s">
        <v>78</v>
      </c>
      <c r="O2751" t="s">
        <v>11</v>
      </c>
      <c r="P2751">
        <v>5102</v>
      </c>
      <c r="Q2751">
        <v>2</v>
      </c>
      <c r="R2751">
        <v>14.35</v>
      </c>
      <c r="S2751">
        <v>28.7</v>
      </c>
      <c r="T2751">
        <v>21.78</v>
      </c>
      <c r="U2751">
        <v>24.11</v>
      </c>
      <c r="V2751" t="str">
        <f>VLOOKUP(L2751,'[2]tabela de preços'!$A:$D,4,0)</f>
        <v>3M</v>
      </c>
      <c r="W2751" t="str">
        <f>VLOOKUP(L2751,'[2]tabela de preços'!$A:$F,6,0)</f>
        <v>FITA AUTOMOTIVA</v>
      </c>
      <c r="X2751" t="str">
        <f>VLOOKUP(L2751,'[2]tabela de preços'!$A:$G,7,0)</f>
        <v>AUTOMOTIVO</v>
      </c>
    </row>
    <row r="2752" spans="1:24" x14ac:dyDescent="0.3">
      <c r="A2752" t="s">
        <v>2171</v>
      </c>
      <c r="C2752" t="s">
        <v>2728</v>
      </c>
      <c r="D2752" s="1">
        <v>46057</v>
      </c>
      <c r="E2752" t="s">
        <v>2729</v>
      </c>
      <c r="F2752">
        <v>9</v>
      </c>
      <c r="G2752">
        <v>230</v>
      </c>
      <c r="H2752" t="str">
        <f>VLOOKUP(G2752,[1]OPERADORES!$A:$B,2,0)</f>
        <v>SÔNIA</v>
      </c>
      <c r="I2752" t="s">
        <v>21</v>
      </c>
      <c r="J2752" t="s">
        <v>2174</v>
      </c>
      <c r="K2752" t="s">
        <v>2175</v>
      </c>
      <c r="L2752">
        <v>9775</v>
      </c>
      <c r="M2752" t="s">
        <v>708</v>
      </c>
      <c r="O2752" t="s">
        <v>11</v>
      </c>
      <c r="P2752">
        <v>5102</v>
      </c>
      <c r="Q2752">
        <v>1</v>
      </c>
      <c r="R2752">
        <v>54.57</v>
      </c>
      <c r="S2752">
        <v>54.57</v>
      </c>
      <c r="T2752">
        <v>41.42</v>
      </c>
      <c r="U2752">
        <v>24.1</v>
      </c>
      <c r="V2752" t="str">
        <f>VLOOKUP(L2752,'[2]tabela de preços'!$A:$D,4,0)</f>
        <v>SIKKENS</v>
      </c>
      <c r="W2752" t="str">
        <f>VLOOKUP(L2752,'[2]tabela de preços'!$A:$F,6,0)</f>
        <v>CATALISADORES INDIVIDUAS</v>
      </c>
      <c r="X2752" t="str">
        <f>VLOOKUP(L2752,'[2]tabela de preços'!$A:$G,7,0)</f>
        <v>AUTOMOTIVO</v>
      </c>
    </row>
    <row r="2753" spans="1:24" x14ac:dyDescent="0.3">
      <c r="A2753" t="s">
        <v>2171</v>
      </c>
      <c r="C2753" t="s">
        <v>2728</v>
      </c>
      <c r="D2753" s="1">
        <v>46057</v>
      </c>
      <c r="E2753" t="s">
        <v>2729</v>
      </c>
      <c r="F2753">
        <v>9</v>
      </c>
      <c r="G2753">
        <v>230</v>
      </c>
      <c r="H2753" t="str">
        <f>VLOOKUP(G2753,[1]OPERADORES!$A:$B,2,0)</f>
        <v>SÔNIA</v>
      </c>
      <c r="I2753" t="s">
        <v>21</v>
      </c>
      <c r="J2753" t="s">
        <v>2174</v>
      </c>
      <c r="K2753" t="s">
        <v>2175</v>
      </c>
      <c r="L2753">
        <v>87109</v>
      </c>
      <c r="M2753" t="s">
        <v>2201</v>
      </c>
      <c r="O2753" t="s">
        <v>11</v>
      </c>
      <c r="P2753">
        <v>5102</v>
      </c>
      <c r="Q2753">
        <v>1</v>
      </c>
      <c r="R2753">
        <v>41.35</v>
      </c>
      <c r="S2753">
        <v>41.35</v>
      </c>
      <c r="T2753">
        <v>31.39</v>
      </c>
      <c r="U2753">
        <v>24.09</v>
      </c>
      <c r="V2753" t="str">
        <f>VLOOKUP(L2753,'[2]tabela de preços'!$A:$D,4,0)</f>
        <v>SHERWIN WILLIAMS</v>
      </c>
      <c r="W2753" t="str">
        <f>VLOOKUP(L2753,'[2]tabela de preços'!$A:$F,6,0)</f>
        <v>TINTAS PU</v>
      </c>
      <c r="X2753" t="str">
        <f>VLOOKUP(L2753,'[2]tabela de preços'!$A:$G,7,0)</f>
        <v>AUTOMOTIVO</v>
      </c>
    </row>
    <row r="2754" spans="1:24" x14ac:dyDescent="0.3">
      <c r="A2754" t="s">
        <v>2171</v>
      </c>
      <c r="C2754" t="s">
        <v>2728</v>
      </c>
      <c r="D2754" s="1">
        <v>46057</v>
      </c>
      <c r="E2754" t="s">
        <v>2729</v>
      </c>
      <c r="F2754">
        <v>9</v>
      </c>
      <c r="G2754">
        <v>230</v>
      </c>
      <c r="H2754" t="str">
        <f>VLOOKUP(G2754,[1]OPERADORES!$A:$B,2,0)</f>
        <v>SÔNIA</v>
      </c>
      <c r="I2754" t="s">
        <v>21</v>
      </c>
      <c r="J2754" t="s">
        <v>2174</v>
      </c>
      <c r="K2754" t="s">
        <v>2175</v>
      </c>
      <c r="L2754">
        <v>16</v>
      </c>
      <c r="M2754" t="s">
        <v>122</v>
      </c>
      <c r="O2754" t="s">
        <v>11</v>
      </c>
      <c r="P2754">
        <v>5102</v>
      </c>
      <c r="Q2754">
        <v>8</v>
      </c>
      <c r="R2754">
        <v>2.9</v>
      </c>
      <c r="S2754">
        <v>23.2</v>
      </c>
      <c r="T2754">
        <v>17.600000000000001</v>
      </c>
      <c r="U2754">
        <v>24.14</v>
      </c>
      <c r="V2754" t="str">
        <f>VLOOKUP(L2754,'[2]tabela de preços'!$A:$D,4,0)</f>
        <v>3M</v>
      </c>
      <c r="W2754" t="str">
        <f>VLOOKUP(L2754,'[2]tabela de preços'!$A:$F,6,0)</f>
        <v>LIXA DÁGUA</v>
      </c>
      <c r="X2754" t="str">
        <f>VLOOKUP(L2754,'[2]tabela de preços'!$A:$G,7,0)</f>
        <v>AUTOMOTIVO</v>
      </c>
    </row>
    <row r="2755" spans="1:24" x14ac:dyDescent="0.3">
      <c r="A2755" t="s">
        <v>2171</v>
      </c>
      <c r="C2755" t="s">
        <v>2728</v>
      </c>
      <c r="D2755" s="1">
        <v>46057</v>
      </c>
      <c r="E2755" t="s">
        <v>2729</v>
      </c>
      <c r="F2755">
        <v>9</v>
      </c>
      <c r="G2755">
        <v>230</v>
      </c>
      <c r="H2755" t="str">
        <f>VLOOKUP(G2755,[1]OPERADORES!$A:$B,2,0)</f>
        <v>SÔNIA</v>
      </c>
      <c r="I2755" t="s">
        <v>21</v>
      </c>
      <c r="J2755" t="s">
        <v>2174</v>
      </c>
      <c r="K2755" t="s">
        <v>2175</v>
      </c>
      <c r="L2755">
        <v>10243</v>
      </c>
      <c r="M2755" t="s">
        <v>83</v>
      </c>
      <c r="O2755" t="s">
        <v>11</v>
      </c>
      <c r="P2755">
        <v>5102</v>
      </c>
      <c r="Q2755">
        <v>5</v>
      </c>
      <c r="R2755">
        <v>2.79</v>
      </c>
      <c r="S2755">
        <v>13.95</v>
      </c>
      <c r="T2755">
        <v>9.65</v>
      </c>
      <c r="U2755">
        <v>30.82</v>
      </c>
      <c r="V2755" t="str">
        <f>VLOOKUP(L2755,'[2]tabela de preços'!$A:$D,4,0)</f>
        <v>NORTON</v>
      </c>
      <c r="W2755" t="str">
        <f>VLOOKUP(L2755,'[2]tabela de preços'!$A:$F,6,0)</f>
        <v xml:space="preserve">DISCOS / LIXAS / ABRASIVOS </v>
      </c>
      <c r="X2755" t="str">
        <f>VLOOKUP(L2755,'[2]tabela de preços'!$A:$G,7,0)</f>
        <v>AUTOMOTIVO</v>
      </c>
    </row>
    <row r="2756" spans="1:24" x14ac:dyDescent="0.3">
      <c r="A2756" t="s">
        <v>2171</v>
      </c>
      <c r="C2756" t="s">
        <v>2728</v>
      </c>
      <c r="D2756" s="1">
        <v>46057</v>
      </c>
      <c r="E2756" t="s">
        <v>2729</v>
      </c>
      <c r="F2756">
        <v>9</v>
      </c>
      <c r="G2756">
        <v>230</v>
      </c>
      <c r="H2756" t="str">
        <f>VLOOKUP(G2756,[1]OPERADORES!$A:$B,2,0)</f>
        <v>SÔNIA</v>
      </c>
      <c r="I2756" t="s">
        <v>21</v>
      </c>
      <c r="J2756" t="s">
        <v>2174</v>
      </c>
      <c r="K2756" t="s">
        <v>2175</v>
      </c>
      <c r="L2756">
        <v>10244</v>
      </c>
      <c r="M2756" t="s">
        <v>84</v>
      </c>
      <c r="O2756" t="s">
        <v>11</v>
      </c>
      <c r="P2756">
        <v>5102</v>
      </c>
      <c r="Q2756">
        <v>5</v>
      </c>
      <c r="R2756">
        <v>2.79</v>
      </c>
      <c r="S2756">
        <v>13.95</v>
      </c>
      <c r="T2756">
        <v>9.65</v>
      </c>
      <c r="U2756">
        <v>30.82</v>
      </c>
      <c r="V2756" t="str">
        <f>VLOOKUP(L2756,'[2]tabela de preços'!$A:$D,4,0)</f>
        <v>NORTON</v>
      </c>
      <c r="W2756" t="str">
        <f>VLOOKUP(L2756,'[2]tabela de preços'!$A:$F,6,0)</f>
        <v xml:space="preserve">DISCOS / LIXAS / ABRASIVOS </v>
      </c>
      <c r="X2756" t="str">
        <f>VLOOKUP(L2756,'[2]tabela de preços'!$A:$G,7,0)</f>
        <v>AUTOMOTIVO</v>
      </c>
    </row>
    <row r="2757" spans="1:24" x14ac:dyDescent="0.3">
      <c r="A2757" t="s">
        <v>2171</v>
      </c>
      <c r="C2757" t="s">
        <v>2728</v>
      </c>
      <c r="D2757" s="1">
        <v>46057</v>
      </c>
      <c r="E2757" t="s">
        <v>2729</v>
      </c>
      <c r="F2757">
        <v>9</v>
      </c>
      <c r="G2757">
        <v>230</v>
      </c>
      <c r="H2757" t="str">
        <f>VLOOKUP(G2757,[1]OPERADORES!$A:$B,2,0)</f>
        <v>SÔNIA</v>
      </c>
      <c r="I2757" t="s">
        <v>21</v>
      </c>
      <c r="J2757" t="s">
        <v>2174</v>
      </c>
      <c r="K2757" t="s">
        <v>2175</v>
      </c>
      <c r="L2757">
        <v>10245</v>
      </c>
      <c r="M2757" t="s">
        <v>195</v>
      </c>
      <c r="O2757" t="s">
        <v>11</v>
      </c>
      <c r="P2757">
        <v>5102</v>
      </c>
      <c r="Q2757">
        <v>5</v>
      </c>
      <c r="R2757">
        <v>2.79</v>
      </c>
      <c r="S2757">
        <v>13.95</v>
      </c>
      <c r="T2757">
        <v>9.65</v>
      </c>
      <c r="U2757">
        <v>30.82</v>
      </c>
      <c r="V2757" t="str">
        <f>VLOOKUP(L2757,'[2]tabela de preços'!$A:$D,4,0)</f>
        <v>NORTON</v>
      </c>
      <c r="W2757" t="str">
        <f>VLOOKUP(L2757,'[2]tabela de preços'!$A:$F,6,0)</f>
        <v xml:space="preserve">DISCOS / LIXAS / ABRASIVOS </v>
      </c>
      <c r="X2757" t="str">
        <f>VLOOKUP(L2757,'[2]tabela de preços'!$A:$G,7,0)</f>
        <v>AUTOMOTIVO</v>
      </c>
    </row>
    <row r="2758" spans="1:24" x14ac:dyDescent="0.3">
      <c r="A2758" t="s">
        <v>2171</v>
      </c>
      <c r="C2758" t="s">
        <v>2728</v>
      </c>
      <c r="D2758" s="1">
        <v>46057</v>
      </c>
      <c r="E2758" t="s">
        <v>2729</v>
      </c>
      <c r="F2758">
        <v>9</v>
      </c>
      <c r="G2758">
        <v>230</v>
      </c>
      <c r="H2758" t="str">
        <f>VLOOKUP(G2758,[1]OPERADORES!$A:$B,2,0)</f>
        <v>SÔNIA</v>
      </c>
      <c r="I2758" t="s">
        <v>21</v>
      </c>
      <c r="J2758" t="s">
        <v>2174</v>
      </c>
      <c r="K2758" t="s">
        <v>2175</v>
      </c>
      <c r="L2758">
        <v>9994</v>
      </c>
      <c r="M2758" t="s">
        <v>2730</v>
      </c>
      <c r="O2758" t="s">
        <v>11</v>
      </c>
      <c r="P2758">
        <v>5102</v>
      </c>
      <c r="Q2758">
        <v>1</v>
      </c>
      <c r="R2758">
        <v>44.97</v>
      </c>
      <c r="S2758">
        <v>44.97</v>
      </c>
      <c r="T2758">
        <v>34.14</v>
      </c>
      <c r="U2758">
        <v>24.08</v>
      </c>
      <c r="V2758" t="str">
        <f>VLOOKUP(L2758,'[2]tabela de preços'!$A:$D,4,0)</f>
        <v>SIKKENS</v>
      </c>
      <c r="W2758" t="str">
        <f>VLOOKUP(L2758,'[2]tabela de preços'!$A:$F,6,0)</f>
        <v>DILUENTE</v>
      </c>
      <c r="X2758" t="str">
        <f>VLOOKUP(L2758,'[2]tabela de preços'!$A:$G,7,0)</f>
        <v>AUTOMOTIVO</v>
      </c>
    </row>
    <row r="2759" spans="1:24" x14ac:dyDescent="0.3">
      <c r="A2759" t="s">
        <v>2171</v>
      </c>
      <c r="C2759" t="s">
        <v>2728</v>
      </c>
      <c r="D2759" s="1">
        <v>46057</v>
      </c>
      <c r="E2759" t="s">
        <v>2729</v>
      </c>
      <c r="F2759">
        <v>9</v>
      </c>
      <c r="G2759">
        <v>230</v>
      </c>
      <c r="H2759" t="str">
        <f>VLOOKUP(G2759,[1]OPERADORES!$A:$B,2,0)</f>
        <v>SÔNIA</v>
      </c>
      <c r="I2759" t="s">
        <v>21</v>
      </c>
      <c r="J2759" t="s">
        <v>2174</v>
      </c>
      <c r="K2759" t="s">
        <v>2175</v>
      </c>
      <c r="L2759">
        <v>20212</v>
      </c>
      <c r="M2759" t="s">
        <v>198</v>
      </c>
      <c r="O2759" t="s">
        <v>11</v>
      </c>
      <c r="P2759">
        <v>5403</v>
      </c>
      <c r="Q2759">
        <v>1</v>
      </c>
      <c r="R2759">
        <v>26.95</v>
      </c>
      <c r="S2759">
        <v>26.95</v>
      </c>
      <c r="T2759">
        <v>20.46</v>
      </c>
      <c r="U2759">
        <v>24.08</v>
      </c>
      <c r="V2759" t="str">
        <f>VLOOKUP(L2759,'[2]tabela de preços'!$A:$D,4,0)</f>
        <v>MAXI RUBBER</v>
      </c>
      <c r="W2759" t="str">
        <f>VLOOKUP(L2759,'[2]tabela de preços'!$A:$F,6,0)</f>
        <v>SELADORA P/ PLASTICO</v>
      </c>
      <c r="X2759" t="str">
        <f>VLOOKUP(L2759,'[2]tabela de preços'!$A:$G,7,0)</f>
        <v>AUTOMOTIVO</v>
      </c>
    </row>
    <row r="2760" spans="1:24" x14ac:dyDescent="0.3">
      <c r="A2760" t="s">
        <v>2171</v>
      </c>
      <c r="C2760" t="s">
        <v>2728</v>
      </c>
      <c r="D2760" s="1">
        <v>46057</v>
      </c>
      <c r="E2760" t="s">
        <v>2729</v>
      </c>
      <c r="F2760">
        <v>9</v>
      </c>
      <c r="G2760">
        <v>230</v>
      </c>
      <c r="H2760" t="str">
        <f>VLOOKUP(G2760,[1]OPERADORES!$A:$B,2,0)</f>
        <v>SÔNIA</v>
      </c>
      <c r="I2760" t="s">
        <v>21</v>
      </c>
      <c r="J2760" t="s">
        <v>2174</v>
      </c>
      <c r="K2760" t="s">
        <v>2175</v>
      </c>
      <c r="L2760">
        <v>9989</v>
      </c>
      <c r="M2760" t="s">
        <v>2560</v>
      </c>
      <c r="O2760" t="s">
        <v>11</v>
      </c>
      <c r="P2760">
        <v>5403</v>
      </c>
      <c r="Q2760">
        <v>1</v>
      </c>
      <c r="R2760">
        <v>57.66</v>
      </c>
      <c r="S2760">
        <v>57.66</v>
      </c>
      <c r="T2760">
        <v>43.76</v>
      </c>
      <c r="U2760">
        <v>24.11</v>
      </c>
      <c r="V2760" t="str">
        <f>VLOOKUP(L2760,'[2]tabela de preços'!$A:$D,4,0)</f>
        <v>SIKKENS</v>
      </c>
      <c r="W2760" t="str">
        <f>VLOOKUP(L2760,'[2]tabela de preços'!$A:$F,6,0)</f>
        <v>PRIMER AUTOMOTIVO</v>
      </c>
      <c r="X2760" t="str">
        <f>VLOOKUP(L2760,'[2]tabela de preços'!$A:$G,7,0)</f>
        <v>AUTOMOTIVO</v>
      </c>
    </row>
    <row r="2761" spans="1:24" x14ac:dyDescent="0.3">
      <c r="A2761" t="s">
        <v>2171</v>
      </c>
      <c r="C2761" t="s">
        <v>2728</v>
      </c>
      <c r="D2761" s="1">
        <v>46057</v>
      </c>
      <c r="E2761" t="s">
        <v>2729</v>
      </c>
      <c r="F2761">
        <v>9</v>
      </c>
      <c r="G2761">
        <v>230</v>
      </c>
      <c r="H2761" t="str">
        <f>VLOOKUP(G2761,[1]OPERADORES!$A:$B,2,0)</f>
        <v>SÔNIA</v>
      </c>
      <c r="I2761" t="s">
        <v>21</v>
      </c>
      <c r="J2761" t="s">
        <v>2174</v>
      </c>
      <c r="K2761" t="s">
        <v>2175</v>
      </c>
      <c r="L2761">
        <v>10298</v>
      </c>
      <c r="M2761" t="s">
        <v>85</v>
      </c>
      <c r="O2761" t="s">
        <v>11</v>
      </c>
      <c r="P2761">
        <v>5102</v>
      </c>
      <c r="Q2761">
        <v>1</v>
      </c>
      <c r="R2761">
        <v>56.89</v>
      </c>
      <c r="S2761">
        <v>56.89</v>
      </c>
      <c r="T2761">
        <v>47.38</v>
      </c>
      <c r="U2761">
        <v>16.72</v>
      </c>
      <c r="V2761" t="str">
        <f>VLOOKUP(L2761,'[2]tabela de preços'!$A:$D,4,0)</f>
        <v>ANJO</v>
      </c>
      <c r="W2761" t="str">
        <f>VLOOKUP(L2761,'[2]tabela de preços'!$A:$F,6,0)</f>
        <v>THINNER DE LIMPEZA</v>
      </c>
      <c r="X2761" t="str">
        <f>VLOOKUP(L2761,'[2]tabela de preços'!$A:$G,7,0)</f>
        <v>THINNER</v>
      </c>
    </row>
    <row r="2762" spans="1:24" x14ac:dyDescent="0.3">
      <c r="A2762" t="s">
        <v>2171</v>
      </c>
      <c r="C2762" t="s">
        <v>2728</v>
      </c>
      <c r="D2762" s="1">
        <v>46057</v>
      </c>
      <c r="E2762" t="s">
        <v>2729</v>
      </c>
      <c r="F2762">
        <v>9</v>
      </c>
      <c r="G2762">
        <v>230</v>
      </c>
      <c r="H2762" t="str">
        <f>VLOOKUP(G2762,[1]OPERADORES!$A:$B,2,0)</f>
        <v>SÔNIA</v>
      </c>
      <c r="I2762" t="s">
        <v>21</v>
      </c>
      <c r="J2762" t="s">
        <v>2174</v>
      </c>
      <c r="K2762" t="s">
        <v>2175</v>
      </c>
      <c r="L2762">
        <v>10404</v>
      </c>
      <c r="M2762" t="s">
        <v>130</v>
      </c>
      <c r="O2762" t="s">
        <v>11</v>
      </c>
      <c r="P2762">
        <v>5102</v>
      </c>
      <c r="Q2762">
        <v>4</v>
      </c>
      <c r="R2762">
        <v>13.85</v>
      </c>
      <c r="S2762">
        <v>55.4</v>
      </c>
      <c r="T2762">
        <v>50.04</v>
      </c>
      <c r="U2762">
        <v>9.68</v>
      </c>
      <c r="V2762" t="str">
        <f>VLOOKUP(L2762,'[2]tabela de preços'!$A:$D,4,0)</f>
        <v>MAXI RUBBER</v>
      </c>
      <c r="W2762" t="str">
        <f>VLOOKUP(L2762,'[2]tabela de preços'!$A:$F,6,0)</f>
        <v>VEDADORES / SELANTES</v>
      </c>
      <c r="X2762" t="str">
        <f>VLOOKUP(L2762,'[2]tabela de preços'!$A:$G,7,0)</f>
        <v>AUTOMOTIVO</v>
      </c>
    </row>
    <row r="2763" spans="1:24" x14ac:dyDescent="0.3">
      <c r="A2763" t="s">
        <v>2327</v>
      </c>
      <c r="C2763" t="s">
        <v>2733</v>
      </c>
      <c r="D2763" s="1">
        <v>46057</v>
      </c>
      <c r="E2763" t="s">
        <v>2734</v>
      </c>
      <c r="F2763">
        <v>9</v>
      </c>
      <c r="G2763">
        <v>230</v>
      </c>
      <c r="H2763" t="str">
        <f>VLOOKUP(G2763,[1]OPERADORES!$A:$B,2,0)</f>
        <v>SÔNIA</v>
      </c>
      <c r="I2763" t="s">
        <v>21</v>
      </c>
      <c r="J2763" t="s">
        <v>66</v>
      </c>
      <c r="K2763" t="s">
        <v>2330</v>
      </c>
      <c r="L2763">
        <v>21643</v>
      </c>
      <c r="M2763" t="s">
        <v>2735</v>
      </c>
      <c r="O2763" t="s">
        <v>11</v>
      </c>
      <c r="P2763">
        <v>5102</v>
      </c>
      <c r="Q2763">
        <v>1</v>
      </c>
      <c r="R2763">
        <v>34.75</v>
      </c>
      <c r="S2763">
        <v>34.75</v>
      </c>
      <c r="T2763">
        <v>22.27</v>
      </c>
      <c r="U2763">
        <v>35.909999999999997</v>
      </c>
      <c r="V2763" t="str">
        <f>VLOOKUP(L2763,'[2]tabela de preços'!$A:$D,4,0)</f>
        <v>MAXI RUBBER</v>
      </c>
      <c r="W2763" t="str">
        <f>VLOOKUP(L2763,'[2]tabela de preços'!$A:$F,6,0)</f>
        <v>COLA INST./ ADESIVOS COLANTES</v>
      </c>
      <c r="X2763" t="str">
        <f>VLOOKUP(L2763,'[2]tabela de preços'!$A:$G,7,0)</f>
        <v>AUTOMOTIVO</v>
      </c>
    </row>
    <row r="2764" spans="1:24" x14ac:dyDescent="0.3">
      <c r="A2764" t="s">
        <v>2327</v>
      </c>
      <c r="C2764" t="s">
        <v>2733</v>
      </c>
      <c r="D2764" s="1">
        <v>46057</v>
      </c>
      <c r="E2764" t="s">
        <v>2734</v>
      </c>
      <c r="F2764">
        <v>9</v>
      </c>
      <c r="G2764">
        <v>230</v>
      </c>
      <c r="H2764" t="str">
        <f>VLOOKUP(G2764,[1]OPERADORES!$A:$B,2,0)</f>
        <v>SÔNIA</v>
      </c>
      <c r="I2764" t="s">
        <v>21</v>
      </c>
      <c r="J2764" t="s">
        <v>66</v>
      </c>
      <c r="K2764" t="s">
        <v>2330</v>
      </c>
      <c r="L2764">
        <v>22173</v>
      </c>
      <c r="M2764" t="s">
        <v>194</v>
      </c>
      <c r="O2764" t="s">
        <v>11</v>
      </c>
      <c r="P2764">
        <v>5102</v>
      </c>
      <c r="Q2764">
        <v>11</v>
      </c>
      <c r="R2764">
        <v>4.58</v>
      </c>
      <c r="S2764">
        <v>50.38</v>
      </c>
      <c r="T2764">
        <v>38.28</v>
      </c>
      <c r="U2764">
        <v>24.02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2327</v>
      </c>
      <c r="C2765" t="s">
        <v>2733</v>
      </c>
      <c r="D2765" s="1">
        <v>46057</v>
      </c>
      <c r="E2765" t="s">
        <v>2734</v>
      </c>
      <c r="F2765">
        <v>9</v>
      </c>
      <c r="G2765">
        <v>230</v>
      </c>
      <c r="H2765" t="str">
        <f>VLOOKUP(G2765,[1]OPERADORES!$A:$B,2,0)</f>
        <v>SÔNIA</v>
      </c>
      <c r="I2765" t="s">
        <v>21</v>
      </c>
      <c r="J2765" t="s">
        <v>66</v>
      </c>
      <c r="K2765" t="s">
        <v>2330</v>
      </c>
      <c r="L2765">
        <v>20375</v>
      </c>
      <c r="M2765" t="s">
        <v>148</v>
      </c>
      <c r="O2765" t="s">
        <v>11</v>
      </c>
      <c r="P2765">
        <v>5403</v>
      </c>
      <c r="Q2765">
        <v>5</v>
      </c>
      <c r="R2765">
        <v>35.69</v>
      </c>
      <c r="S2765">
        <v>178.45</v>
      </c>
      <c r="T2765">
        <v>127.25</v>
      </c>
      <c r="U2765">
        <v>28.69</v>
      </c>
      <c r="V2765" t="str">
        <f>VLOOKUP(L2765,'[2]tabela de preços'!$A:$D,4,0)</f>
        <v>SHERWIN WILLIAMS</v>
      </c>
      <c r="W2765" t="str">
        <f>VLOOKUP(L2765,'[2]tabela de preços'!$A:$F,6,0)</f>
        <v>TINTAS POLIÉSTER</v>
      </c>
      <c r="X2765" t="str">
        <f>VLOOKUP(L2765,'[2]tabela de preços'!$A:$G,7,0)</f>
        <v>AUTOMOTIVO</v>
      </c>
    </row>
    <row r="2766" spans="1:24" x14ac:dyDescent="0.3">
      <c r="A2766" t="s">
        <v>2327</v>
      </c>
      <c r="C2766" t="s">
        <v>2733</v>
      </c>
      <c r="D2766" s="1">
        <v>46057</v>
      </c>
      <c r="E2766" t="s">
        <v>2734</v>
      </c>
      <c r="F2766">
        <v>9</v>
      </c>
      <c r="G2766">
        <v>230</v>
      </c>
      <c r="H2766" t="str">
        <f>VLOOKUP(G2766,[1]OPERADORES!$A:$B,2,0)</f>
        <v>SÔNIA</v>
      </c>
      <c r="I2766" t="s">
        <v>21</v>
      </c>
      <c r="J2766" t="s">
        <v>66</v>
      </c>
      <c r="K2766" t="s">
        <v>2330</v>
      </c>
      <c r="L2766">
        <v>22180</v>
      </c>
      <c r="M2766" t="s">
        <v>404</v>
      </c>
      <c r="O2766" t="s">
        <v>11</v>
      </c>
      <c r="P2766">
        <v>5102</v>
      </c>
      <c r="Q2766">
        <v>1</v>
      </c>
      <c r="R2766">
        <v>19.29</v>
      </c>
      <c r="S2766">
        <v>19.29</v>
      </c>
      <c r="T2766">
        <v>14.64</v>
      </c>
      <c r="U2766">
        <v>24.11</v>
      </c>
      <c r="V2766" t="str">
        <f>VLOOKUP(L2766,'[2]tabela de preços'!$A:$D,4,0)</f>
        <v>MADRUGA</v>
      </c>
      <c r="W2766" t="str">
        <f>VLOOKUP(L2766,'[2]tabela de preços'!$A:$F,6,0)</f>
        <v>PAPEL DE MASCARAMENTO</v>
      </c>
      <c r="X2766" t="str">
        <f>VLOOKUP(L2766,'[2]tabela de preços'!$A:$G,7,0)</f>
        <v>AUTOMOTIVO</v>
      </c>
    </row>
    <row r="2767" spans="1:24" x14ac:dyDescent="0.3">
      <c r="A2767" t="s">
        <v>2327</v>
      </c>
      <c r="C2767" t="s">
        <v>2733</v>
      </c>
      <c r="D2767" s="1">
        <v>46057</v>
      </c>
      <c r="E2767" t="s">
        <v>2734</v>
      </c>
      <c r="F2767">
        <v>9</v>
      </c>
      <c r="G2767">
        <v>230</v>
      </c>
      <c r="H2767" t="str">
        <f>VLOOKUP(G2767,[1]OPERADORES!$A:$B,2,0)</f>
        <v>SÔNIA</v>
      </c>
      <c r="I2767" t="s">
        <v>21</v>
      </c>
      <c r="J2767" t="s">
        <v>66</v>
      </c>
      <c r="K2767" t="s">
        <v>2330</v>
      </c>
      <c r="L2767">
        <v>10394</v>
      </c>
      <c r="M2767" t="s">
        <v>2736</v>
      </c>
      <c r="O2767" t="s">
        <v>11</v>
      </c>
      <c r="P2767">
        <v>5102</v>
      </c>
      <c r="Q2767">
        <v>5</v>
      </c>
      <c r="R2767">
        <v>12.93</v>
      </c>
      <c r="S2767">
        <v>64.650000000000006</v>
      </c>
      <c r="T2767">
        <v>49.05</v>
      </c>
      <c r="U2767">
        <v>24.13</v>
      </c>
      <c r="V2767" t="str">
        <f>VLOOKUP(L2767,'[2]tabela de preços'!$A:$D,4,0)</f>
        <v>MAXI RUBBER</v>
      </c>
      <c r="W2767" t="str">
        <f>VLOOKUP(L2767,'[2]tabela de preços'!$A:$F,6,0)</f>
        <v xml:space="preserve">COLA  PLÁSTICA </v>
      </c>
      <c r="X2767" t="str">
        <f>VLOOKUP(L2767,'[2]tabela de preços'!$A:$G,7,0)</f>
        <v>AUTOMOTIVO</v>
      </c>
    </row>
    <row r="2768" spans="1:24" x14ac:dyDescent="0.3">
      <c r="A2768" t="s">
        <v>2327</v>
      </c>
      <c r="C2768" t="s">
        <v>2737</v>
      </c>
      <c r="D2768" s="1">
        <v>46057</v>
      </c>
      <c r="E2768" t="s">
        <v>2738</v>
      </c>
      <c r="F2768">
        <v>9</v>
      </c>
      <c r="G2768">
        <v>230</v>
      </c>
      <c r="H2768" t="str">
        <f>VLOOKUP(G2768,[1]OPERADORES!$A:$B,2,0)</f>
        <v>SÔNIA</v>
      </c>
      <c r="I2768" t="s">
        <v>21</v>
      </c>
      <c r="J2768" t="s">
        <v>66</v>
      </c>
      <c r="K2768" t="s">
        <v>2330</v>
      </c>
      <c r="L2768">
        <v>21643</v>
      </c>
      <c r="M2768" t="s">
        <v>2735</v>
      </c>
      <c r="O2768" t="s">
        <v>11</v>
      </c>
      <c r="P2768">
        <v>5102</v>
      </c>
      <c r="Q2768">
        <v>1</v>
      </c>
      <c r="R2768">
        <v>34.520000000000003</v>
      </c>
      <c r="S2768">
        <v>34.520000000000003</v>
      </c>
      <c r="T2768">
        <v>22.27</v>
      </c>
      <c r="U2768">
        <v>35.49</v>
      </c>
      <c r="V2768" t="str">
        <f>VLOOKUP(L2768,'[2]tabela de preços'!$A:$D,4,0)</f>
        <v>MAXI RUBBER</v>
      </c>
      <c r="W2768" t="str">
        <f>VLOOKUP(L2768,'[2]tabela de preços'!$A:$F,6,0)</f>
        <v>COLA INST./ ADESIVOS COLANTES</v>
      </c>
      <c r="X2768" t="str">
        <f>VLOOKUP(L2768,'[2]tabela de preços'!$A:$G,7,0)</f>
        <v>AUTOMOTIVO</v>
      </c>
    </row>
    <row r="2769" spans="1:24" x14ac:dyDescent="0.3">
      <c r="A2769" t="s">
        <v>18</v>
      </c>
      <c r="C2769" t="s">
        <v>2563</v>
      </c>
      <c r="D2769" s="1">
        <v>46058</v>
      </c>
      <c r="E2769" t="s">
        <v>2564</v>
      </c>
      <c r="F2769">
        <v>9</v>
      </c>
      <c r="G2769">
        <v>236</v>
      </c>
      <c r="H2769" t="str">
        <f>VLOOKUP(G2769,[1]OPERADORES!$A:$B,2,0)</f>
        <v>DANIEL</v>
      </c>
      <c r="I2769" t="s">
        <v>21</v>
      </c>
      <c r="J2769" t="s">
        <v>22</v>
      </c>
      <c r="K2769" t="s">
        <v>23</v>
      </c>
      <c r="L2769">
        <v>85772</v>
      </c>
      <c r="M2769" t="s">
        <v>54</v>
      </c>
      <c r="O2769" t="s">
        <v>11</v>
      </c>
      <c r="P2769">
        <v>5403</v>
      </c>
      <c r="Q2769">
        <v>1</v>
      </c>
      <c r="R2769">
        <v>78.11</v>
      </c>
      <c r="S2769">
        <v>78.11</v>
      </c>
      <c r="T2769">
        <v>59.28</v>
      </c>
      <c r="U2769">
        <v>24.11</v>
      </c>
      <c r="V2769" t="str">
        <f>VLOOKUP(L2769,'[2]tabela de preços'!$A:$D,4,0)</f>
        <v>CORAL</v>
      </c>
      <c r="W2769" t="str">
        <f>VLOOKUP(L2769,'[2]tabela de preços'!$A:$F,6,0)</f>
        <v>TINTA PAREDE</v>
      </c>
      <c r="X2769" t="str">
        <f>VLOOKUP(L2769,'[2]tabela de preços'!$A:$G,7,0)</f>
        <v>IMOBILIÁRIO</v>
      </c>
    </row>
    <row r="2770" spans="1:24" x14ac:dyDescent="0.3">
      <c r="A2770" t="s">
        <v>18</v>
      </c>
      <c r="C2770" t="s">
        <v>2565</v>
      </c>
      <c r="D2770" s="1">
        <v>46058</v>
      </c>
      <c r="E2770" t="s">
        <v>2566</v>
      </c>
      <c r="F2770">
        <v>9</v>
      </c>
      <c r="G2770">
        <v>236</v>
      </c>
      <c r="H2770" t="str">
        <f>VLOOKUP(G2770,[1]OPERADORES!$A:$B,2,0)</f>
        <v>DANIEL</v>
      </c>
      <c r="I2770" t="s">
        <v>21</v>
      </c>
      <c r="J2770" t="s">
        <v>22</v>
      </c>
      <c r="K2770" t="s">
        <v>23</v>
      </c>
      <c r="L2770">
        <v>84928</v>
      </c>
      <c r="M2770" t="s">
        <v>36</v>
      </c>
      <c r="O2770" t="s">
        <v>11</v>
      </c>
      <c r="P2770">
        <v>5102</v>
      </c>
      <c r="Q2770">
        <v>4</v>
      </c>
      <c r="R2770">
        <v>9.39</v>
      </c>
      <c r="S2770">
        <v>37.56</v>
      </c>
      <c r="T2770">
        <v>28.52</v>
      </c>
      <c r="U2770">
        <v>24.07</v>
      </c>
      <c r="V2770" t="str">
        <f>VLOOKUP(L2770,'[2]tabela de preços'!$A:$D,4,0)</f>
        <v>ADERE</v>
      </c>
      <c r="W2770" t="str">
        <f>VLOOKUP(L2770,'[2]tabela de preços'!$A:$F,6,0)</f>
        <v xml:space="preserve">FITA DE USO GERAL </v>
      </c>
      <c r="X2770" t="str">
        <f>VLOOKUP(L2770,'[2]tabela de preços'!$A:$G,7,0)</f>
        <v>IMOBILIÁRIO</v>
      </c>
    </row>
    <row r="2771" spans="1:24" x14ac:dyDescent="0.3">
      <c r="A2771" t="s">
        <v>123</v>
      </c>
      <c r="C2771" t="s">
        <v>2567</v>
      </c>
      <c r="D2771" s="1">
        <v>46058</v>
      </c>
      <c r="E2771" t="s">
        <v>2568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126</v>
      </c>
      <c r="J2771" t="s">
        <v>127</v>
      </c>
      <c r="K2771" t="s">
        <v>128</v>
      </c>
      <c r="L2771">
        <v>23580</v>
      </c>
      <c r="M2771" t="s">
        <v>115</v>
      </c>
      <c r="O2771" t="s">
        <v>11</v>
      </c>
      <c r="P2771">
        <v>6102</v>
      </c>
      <c r="Q2771">
        <v>20</v>
      </c>
      <c r="R2771">
        <v>0.56000000000000005</v>
      </c>
      <c r="S2771">
        <v>11.2</v>
      </c>
      <c r="T2771">
        <v>7.2</v>
      </c>
      <c r="U2771">
        <v>35.71</v>
      </c>
      <c r="V2771" t="str">
        <f>VLOOKUP(L2771,'[2]tabela de preços'!$A:$D,4,0)</f>
        <v>RENOVA COADORES</v>
      </c>
      <c r="W2771" t="str">
        <f>VLOOKUP(L2771,'[2]tabela de preços'!$A:$F,6,0)</f>
        <v>COADORES</v>
      </c>
      <c r="X2771" t="str">
        <f>VLOOKUP(L2771,'[2]tabela de preços'!$A:$G,7,0)</f>
        <v>AUTOMOTIVO</v>
      </c>
    </row>
    <row r="2772" spans="1:24" x14ac:dyDescent="0.3">
      <c r="A2772" t="s">
        <v>123</v>
      </c>
      <c r="C2772" t="s">
        <v>2567</v>
      </c>
      <c r="D2772" s="1">
        <v>46058</v>
      </c>
      <c r="E2772" t="s">
        <v>2568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126</v>
      </c>
      <c r="J2772" t="s">
        <v>127</v>
      </c>
      <c r="K2772" t="s">
        <v>128</v>
      </c>
      <c r="L2772">
        <v>84557</v>
      </c>
      <c r="M2772" t="s">
        <v>116</v>
      </c>
      <c r="O2772" t="s">
        <v>11</v>
      </c>
      <c r="P2772">
        <v>6102</v>
      </c>
      <c r="Q2772">
        <v>10</v>
      </c>
      <c r="R2772">
        <v>17.489999999999998</v>
      </c>
      <c r="S2772">
        <v>174.9</v>
      </c>
      <c r="T2772">
        <v>139.6</v>
      </c>
      <c r="U2772">
        <v>20.18</v>
      </c>
      <c r="V2772" t="str">
        <f>VLOOKUP(L2772,'[2]tabela de preços'!$A:$D,4,0)</f>
        <v>BRASILUX</v>
      </c>
      <c r="W2772" t="str">
        <f>VLOOKUP(L2772,'[2]tabela de preços'!$A:$F,6,0)</f>
        <v>DILUENTE</v>
      </c>
      <c r="X2772" t="str">
        <f>VLOOKUP(L2772,'[2]tabela de preços'!$A:$G,7,0)</f>
        <v>AUTOMOTIVO</v>
      </c>
    </row>
    <row r="2773" spans="1:24" x14ac:dyDescent="0.3">
      <c r="A2773" t="s">
        <v>123</v>
      </c>
      <c r="C2773" t="s">
        <v>2567</v>
      </c>
      <c r="D2773" s="1">
        <v>46058</v>
      </c>
      <c r="E2773" t="s">
        <v>2568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126</v>
      </c>
      <c r="J2773" t="s">
        <v>127</v>
      </c>
      <c r="K2773" t="s">
        <v>128</v>
      </c>
      <c r="L2773">
        <v>10230</v>
      </c>
      <c r="M2773" t="s">
        <v>193</v>
      </c>
      <c r="O2773" t="s">
        <v>11</v>
      </c>
      <c r="P2773">
        <v>6102</v>
      </c>
      <c r="Q2773">
        <v>20</v>
      </c>
      <c r="R2773">
        <v>2.79</v>
      </c>
      <c r="S2773">
        <v>55.8</v>
      </c>
      <c r="T2773">
        <v>46.4</v>
      </c>
      <c r="U2773">
        <v>16.850000000000001</v>
      </c>
      <c r="V2773" t="str">
        <f>VLOOKUP(L2773,'[2]tabela de preços'!$A:$D,4,0)</f>
        <v>NORTON</v>
      </c>
      <c r="W2773" t="str">
        <f>VLOOKUP(L2773,'[2]tabela de preços'!$A:$F,6,0)</f>
        <v xml:space="preserve">DISCOS / LIXAS / ABRASIVOS </v>
      </c>
      <c r="X2773" t="str">
        <f>VLOOKUP(L2773,'[2]tabela de preços'!$A:$G,7,0)</f>
        <v>AUTOMOTIVO</v>
      </c>
    </row>
    <row r="2774" spans="1:24" x14ac:dyDescent="0.3">
      <c r="A2774" t="s">
        <v>123</v>
      </c>
      <c r="C2774" t="s">
        <v>2567</v>
      </c>
      <c r="D2774" s="1">
        <v>46058</v>
      </c>
      <c r="E2774" t="s">
        <v>2569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126</v>
      </c>
      <c r="J2774" t="s">
        <v>127</v>
      </c>
      <c r="K2774" t="s">
        <v>128</v>
      </c>
      <c r="L2774">
        <v>10232</v>
      </c>
      <c r="M2774" t="s">
        <v>134</v>
      </c>
      <c r="O2774" t="s">
        <v>11</v>
      </c>
      <c r="P2774">
        <v>6102</v>
      </c>
      <c r="Q2774">
        <v>15</v>
      </c>
      <c r="R2774">
        <v>2.79</v>
      </c>
      <c r="S2774">
        <v>41.85</v>
      </c>
      <c r="T2774">
        <v>33.75</v>
      </c>
      <c r="U2774">
        <v>19.350000000000001</v>
      </c>
      <c r="V2774" t="str">
        <f>VLOOKUP(L2774,'[2]tabela de preços'!$A:$D,4,0)</f>
        <v>NORTON</v>
      </c>
      <c r="W2774" t="str">
        <f>VLOOKUP(L2774,'[2]tabela de preços'!$A:$F,6,0)</f>
        <v xml:space="preserve">DISCOS / LIXAS / ABRASIVOS </v>
      </c>
      <c r="X2774" t="str">
        <f>VLOOKUP(L2774,'[2]tabela de preços'!$A:$G,7,0)</f>
        <v>AUTOMOTIVO</v>
      </c>
    </row>
    <row r="2775" spans="1:24" x14ac:dyDescent="0.3">
      <c r="A2775" t="s">
        <v>123</v>
      </c>
      <c r="C2775" t="s">
        <v>2567</v>
      </c>
      <c r="D2775" s="1">
        <v>46058</v>
      </c>
      <c r="E2775" t="s">
        <v>2568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126</v>
      </c>
      <c r="J2775" t="s">
        <v>127</v>
      </c>
      <c r="K2775" t="s">
        <v>128</v>
      </c>
      <c r="L2775">
        <v>20525</v>
      </c>
      <c r="M2775" t="s">
        <v>137</v>
      </c>
      <c r="O2775" t="s">
        <v>11</v>
      </c>
      <c r="P2775">
        <v>6102</v>
      </c>
      <c r="Q2775">
        <v>3</v>
      </c>
      <c r="R2775">
        <v>13.65</v>
      </c>
      <c r="S2775">
        <v>40.950000000000003</v>
      </c>
      <c r="T2775">
        <v>31.08</v>
      </c>
      <c r="U2775">
        <v>24.1</v>
      </c>
      <c r="V2775" t="str">
        <f>VLOOKUP(L2775,'[2]tabela de preços'!$A:$D,4,0)</f>
        <v>SHERWIN WILLIAMS</v>
      </c>
      <c r="W2775" t="str">
        <f>VLOOKUP(L2775,'[2]tabela de preços'!$A:$F,6,0)</f>
        <v>MASSA DE PEQUENOS REPAROS</v>
      </c>
      <c r="X2775" t="str">
        <f>VLOOKUP(L2775,'[2]tabela de preços'!$A:$G,7,0)</f>
        <v>AUTOMOTIVO</v>
      </c>
    </row>
    <row r="2776" spans="1:24" x14ac:dyDescent="0.3">
      <c r="A2776" t="s">
        <v>123</v>
      </c>
      <c r="C2776" t="s">
        <v>2567</v>
      </c>
      <c r="D2776" s="1">
        <v>46058</v>
      </c>
      <c r="E2776" t="s">
        <v>2568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126</v>
      </c>
      <c r="J2776" t="s">
        <v>127</v>
      </c>
      <c r="K2776" t="s">
        <v>128</v>
      </c>
      <c r="L2776">
        <v>21078</v>
      </c>
      <c r="M2776" t="s">
        <v>141</v>
      </c>
      <c r="O2776" t="s">
        <v>11</v>
      </c>
      <c r="P2776">
        <v>6102</v>
      </c>
      <c r="Q2776">
        <v>4</v>
      </c>
      <c r="R2776">
        <v>22.89</v>
      </c>
      <c r="S2776">
        <v>91.56</v>
      </c>
      <c r="T2776">
        <v>74.64</v>
      </c>
      <c r="U2776">
        <v>18.48</v>
      </c>
      <c r="V2776" t="str">
        <f>VLOOKUP(L2776,'[2]tabela de preços'!$A:$D,4,0)</f>
        <v>SHERWIN WILLIAMS</v>
      </c>
      <c r="W2776" t="str">
        <f>VLOOKUP(L2776,'[2]tabela de preços'!$A:$F,6,0)</f>
        <v>MASSA POLIÉSTER</v>
      </c>
      <c r="X2776" t="str">
        <f>VLOOKUP(L2776,'[2]tabela de preços'!$A:$G,7,0)</f>
        <v>AUTOMOTIVO</v>
      </c>
    </row>
    <row r="2777" spans="1:24" x14ac:dyDescent="0.3">
      <c r="A2777" t="s">
        <v>123</v>
      </c>
      <c r="C2777" t="s">
        <v>2567</v>
      </c>
      <c r="D2777" s="1">
        <v>46058</v>
      </c>
      <c r="E2777" t="s">
        <v>2568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126</v>
      </c>
      <c r="J2777" t="s">
        <v>127</v>
      </c>
      <c r="K2777" t="s">
        <v>128</v>
      </c>
      <c r="L2777">
        <v>10297</v>
      </c>
      <c r="M2777" t="s">
        <v>41</v>
      </c>
      <c r="O2777" t="s">
        <v>11</v>
      </c>
      <c r="P2777">
        <v>6102</v>
      </c>
      <c r="Q2777">
        <v>6</v>
      </c>
      <c r="R2777">
        <v>10.89</v>
      </c>
      <c r="S2777">
        <v>65.34</v>
      </c>
      <c r="T2777">
        <v>55.02</v>
      </c>
      <c r="U2777">
        <v>15.79</v>
      </c>
      <c r="V2777" t="str">
        <f>VLOOKUP(L2777,'[2]tabela de preços'!$A:$D,4,0)</f>
        <v>ANJO</v>
      </c>
      <c r="W2777" t="str">
        <f>VLOOKUP(L2777,'[2]tabela de preços'!$A:$F,6,0)</f>
        <v>THINNER DE LIMPEZA</v>
      </c>
      <c r="X2777" t="str">
        <f>VLOOKUP(L2777,'[2]tabela de preços'!$A:$G,7,0)</f>
        <v>THINNER</v>
      </c>
    </row>
    <row r="2778" spans="1:24" x14ac:dyDescent="0.3">
      <c r="A2778" t="s">
        <v>123</v>
      </c>
      <c r="C2778" t="s">
        <v>2567</v>
      </c>
      <c r="D2778" s="1">
        <v>46058</v>
      </c>
      <c r="E2778" t="s">
        <v>2568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126</v>
      </c>
      <c r="J2778" t="s">
        <v>127</v>
      </c>
      <c r="K2778" t="s">
        <v>128</v>
      </c>
      <c r="L2778">
        <v>10404</v>
      </c>
      <c r="M2778" t="s">
        <v>130</v>
      </c>
      <c r="O2778" t="s">
        <v>11</v>
      </c>
      <c r="P2778">
        <v>6102</v>
      </c>
      <c r="Q2778">
        <v>4</v>
      </c>
      <c r="R2778">
        <v>16.29</v>
      </c>
      <c r="S2778">
        <v>65.16</v>
      </c>
      <c r="T2778">
        <v>50.04</v>
      </c>
      <c r="U2778">
        <v>23.2</v>
      </c>
      <c r="V2778" t="str">
        <f>VLOOKUP(L2778,'[2]tabela de preços'!$A:$D,4,0)</f>
        <v>MAXI RUBBER</v>
      </c>
      <c r="W2778" t="str">
        <f>VLOOKUP(L2778,'[2]tabela de preços'!$A:$F,6,0)</f>
        <v>VEDADORES / SELANTES</v>
      </c>
      <c r="X2778" t="str">
        <f>VLOOKUP(L2778,'[2]tabela de preços'!$A:$G,7,0)</f>
        <v>AUTOMOTIVO</v>
      </c>
    </row>
    <row r="2779" spans="1:24" x14ac:dyDescent="0.3">
      <c r="A2779" t="s">
        <v>165</v>
      </c>
      <c r="C2779" t="s">
        <v>2570</v>
      </c>
      <c r="D2779" s="1">
        <v>46058</v>
      </c>
      <c r="E2779" t="s">
        <v>2571</v>
      </c>
      <c r="F2779">
        <v>9</v>
      </c>
      <c r="G2779">
        <v>174</v>
      </c>
      <c r="H2779" t="str">
        <f>VLOOKUP(G2779,[1]OPERADORES!$A:$B,2,0)</f>
        <v>MIRIÃ LOBATO RODRIGUES</v>
      </c>
      <c r="I2779" t="s">
        <v>168</v>
      </c>
      <c r="J2779" t="s">
        <v>169</v>
      </c>
      <c r="K2779" t="s">
        <v>170</v>
      </c>
      <c r="L2779">
        <v>83825</v>
      </c>
      <c r="M2779" t="s">
        <v>332</v>
      </c>
      <c r="O2779" t="s">
        <v>11</v>
      </c>
      <c r="P2779">
        <v>6102</v>
      </c>
      <c r="Q2779">
        <v>50</v>
      </c>
      <c r="R2779">
        <v>2.64</v>
      </c>
      <c r="S2779">
        <v>132</v>
      </c>
      <c r="T2779">
        <v>100.5</v>
      </c>
      <c r="U2779">
        <v>23.86</v>
      </c>
      <c r="V2779" t="str">
        <f>VLOOKUP(L2779,'[2]tabela de preços'!$A:$D,4,0)</f>
        <v>NORTON</v>
      </c>
      <c r="W2779" t="str">
        <f>VLOOKUP(L2779,'[2]tabela de preços'!$A:$F,6,0)</f>
        <v xml:space="preserve">DISCOS / LIXAS / ABRASIVOS </v>
      </c>
      <c r="X2779" t="str">
        <f>VLOOKUP(L2779,'[2]tabela de preços'!$A:$G,7,0)</f>
        <v>AUTOMOTIVO</v>
      </c>
    </row>
    <row r="2780" spans="1:24" x14ac:dyDescent="0.3">
      <c r="A2780" t="s">
        <v>165</v>
      </c>
      <c r="C2780" t="s">
        <v>2570</v>
      </c>
      <c r="D2780" s="1">
        <v>46058</v>
      </c>
      <c r="E2780" t="s">
        <v>2571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168</v>
      </c>
      <c r="J2780" t="s">
        <v>169</v>
      </c>
      <c r="K2780" t="s">
        <v>170</v>
      </c>
      <c r="L2780">
        <v>23690</v>
      </c>
      <c r="M2780" t="s">
        <v>98</v>
      </c>
      <c r="O2780" t="s">
        <v>11</v>
      </c>
      <c r="P2780">
        <v>6403</v>
      </c>
      <c r="Q2780">
        <v>6</v>
      </c>
      <c r="R2780">
        <v>39.89</v>
      </c>
      <c r="S2780">
        <v>239.34</v>
      </c>
      <c r="T2780">
        <v>189.66</v>
      </c>
      <c r="U2780">
        <v>20.76</v>
      </c>
      <c r="V2780" t="str">
        <f>VLOOKUP(L2780,'[2]tabela de preços'!$A:$D,4,0)</f>
        <v>WANDA</v>
      </c>
      <c r="W2780" t="str">
        <f>VLOOKUP(L2780,'[2]tabela de preços'!$A:$F,6,0)</f>
        <v>VERNIZ AUTOMOTIVO</v>
      </c>
      <c r="X2780" t="str">
        <f>VLOOKUP(L2780,'[2]tabela de preços'!$A:$G,7,0)</f>
        <v>AUTOMOTIVO</v>
      </c>
    </row>
    <row r="2781" spans="1:24" x14ac:dyDescent="0.3">
      <c r="A2781" t="s">
        <v>165</v>
      </c>
      <c r="C2781" t="s">
        <v>2570</v>
      </c>
      <c r="D2781" s="1">
        <v>46058</v>
      </c>
      <c r="E2781" t="s">
        <v>2571</v>
      </c>
      <c r="F2781">
        <v>9</v>
      </c>
      <c r="G2781">
        <v>174</v>
      </c>
      <c r="H2781" t="str">
        <f>VLOOKUP(G2781,[1]OPERADORES!$A:$B,2,0)</f>
        <v>MIRIÃ LOBATO RODRIGUES</v>
      </c>
      <c r="I2781" t="s">
        <v>168</v>
      </c>
      <c r="J2781" t="s">
        <v>169</v>
      </c>
      <c r="K2781" t="s">
        <v>170</v>
      </c>
      <c r="L2781">
        <v>10238</v>
      </c>
      <c r="M2781" t="s">
        <v>79</v>
      </c>
      <c r="O2781" t="s">
        <v>11</v>
      </c>
      <c r="P2781">
        <v>6102</v>
      </c>
      <c r="Q2781">
        <v>100</v>
      </c>
      <c r="R2781">
        <v>2.79</v>
      </c>
      <c r="S2781">
        <v>279</v>
      </c>
      <c r="T2781">
        <v>224</v>
      </c>
      <c r="U2781">
        <v>19.71</v>
      </c>
      <c r="V2781" t="str">
        <f>VLOOKUP(L2781,'[2]tabela de preços'!$A:$D,4,0)</f>
        <v>NORTON</v>
      </c>
      <c r="W2781" t="str">
        <f>VLOOKUP(L2781,'[2]tabela de preços'!$A:$F,6,0)</f>
        <v xml:space="preserve">DISCOS / LIXAS / ABRASIVOS </v>
      </c>
      <c r="X2781" t="str">
        <f>VLOOKUP(L2781,'[2]tabela de preços'!$A:$G,7,0)</f>
        <v>AUTOMOTIVO</v>
      </c>
    </row>
    <row r="2782" spans="1:24" x14ac:dyDescent="0.3">
      <c r="A2782" t="s">
        <v>165</v>
      </c>
      <c r="C2782" t="s">
        <v>2570</v>
      </c>
      <c r="D2782" s="1">
        <v>46058</v>
      </c>
      <c r="E2782" t="s">
        <v>2571</v>
      </c>
      <c r="F2782">
        <v>9</v>
      </c>
      <c r="G2782">
        <v>174</v>
      </c>
      <c r="H2782" t="str">
        <f>VLOOKUP(G2782,[1]OPERADORES!$A:$B,2,0)</f>
        <v>MIRIÃ LOBATO RODRIGUES</v>
      </c>
      <c r="I2782" t="s">
        <v>168</v>
      </c>
      <c r="J2782" t="s">
        <v>169</v>
      </c>
      <c r="K2782" t="s">
        <v>170</v>
      </c>
      <c r="L2782">
        <v>10240</v>
      </c>
      <c r="M2782" t="s">
        <v>81</v>
      </c>
      <c r="O2782" t="s">
        <v>11</v>
      </c>
      <c r="P2782">
        <v>6102</v>
      </c>
      <c r="Q2782">
        <v>50</v>
      </c>
      <c r="R2782">
        <v>2.79</v>
      </c>
      <c r="S2782">
        <v>139.5</v>
      </c>
      <c r="T2782">
        <v>112</v>
      </c>
      <c r="U2782">
        <v>19.71</v>
      </c>
      <c r="V2782" t="str">
        <f>VLOOKUP(L2782,'[2]tabela de preços'!$A:$D,4,0)</f>
        <v>NORTON</v>
      </c>
      <c r="W2782" t="str">
        <f>VLOOKUP(L2782,'[2]tabela de preços'!$A:$F,6,0)</f>
        <v xml:space="preserve">DISCOS / LIXAS / ABRASIVOS </v>
      </c>
      <c r="X2782" t="str">
        <f>VLOOKUP(L2782,'[2]tabela de preços'!$A:$G,7,0)</f>
        <v>AUTOMOTIVO</v>
      </c>
    </row>
    <row r="2783" spans="1:24" x14ac:dyDescent="0.3">
      <c r="A2783" t="s">
        <v>165</v>
      </c>
      <c r="C2783" t="s">
        <v>2570</v>
      </c>
      <c r="D2783" s="1">
        <v>46058</v>
      </c>
      <c r="E2783" t="s">
        <v>2571</v>
      </c>
      <c r="F2783">
        <v>9</v>
      </c>
      <c r="G2783">
        <v>174</v>
      </c>
      <c r="H2783" t="str">
        <f>VLOOKUP(G2783,[1]OPERADORES!$A:$B,2,0)</f>
        <v>MIRIÃ LOBATO RODRIGUES</v>
      </c>
      <c r="I2783" t="s">
        <v>168</v>
      </c>
      <c r="J2783" t="s">
        <v>169</v>
      </c>
      <c r="K2783" t="s">
        <v>170</v>
      </c>
      <c r="L2783">
        <v>84460</v>
      </c>
      <c r="M2783" t="s">
        <v>322</v>
      </c>
      <c r="O2783" t="s">
        <v>11</v>
      </c>
      <c r="P2783">
        <v>6102</v>
      </c>
      <c r="Q2783">
        <v>6</v>
      </c>
      <c r="R2783">
        <v>31.07</v>
      </c>
      <c r="S2783">
        <v>186.42</v>
      </c>
      <c r="T2783">
        <v>141.47999999999999</v>
      </c>
      <c r="U2783">
        <v>24.11</v>
      </c>
      <c r="V2783" t="str">
        <f>VLOOKUP(L2783,'[2]tabela de preços'!$A:$D,4,0)</f>
        <v>BRASILUX</v>
      </c>
      <c r="W2783" t="str">
        <f>VLOOKUP(L2783,'[2]tabela de preços'!$A:$F,6,0)</f>
        <v>VEDADORES / SELANTES</v>
      </c>
      <c r="X2783" t="str">
        <f>VLOOKUP(L2783,'[2]tabela de preços'!$A:$G,7,0)</f>
        <v>AUTOMOTIVO</v>
      </c>
    </row>
    <row r="2784" spans="1:24" x14ac:dyDescent="0.3">
      <c r="A2784" t="s">
        <v>279</v>
      </c>
      <c r="C2784" t="s">
        <v>2574</v>
      </c>
      <c r="D2784" s="1">
        <v>46058</v>
      </c>
      <c r="E2784" t="s">
        <v>2575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282</v>
      </c>
      <c r="J2784" t="s">
        <v>283</v>
      </c>
      <c r="K2784" t="s">
        <v>284</v>
      </c>
      <c r="L2784">
        <v>84189</v>
      </c>
      <c r="M2784" t="s">
        <v>2576</v>
      </c>
      <c r="O2784" t="s">
        <v>11</v>
      </c>
      <c r="P2784">
        <v>6403</v>
      </c>
      <c r="Q2784">
        <v>4</v>
      </c>
      <c r="R2784">
        <v>80.8</v>
      </c>
      <c r="S2784">
        <v>323.2</v>
      </c>
      <c r="T2784">
        <v>236.96</v>
      </c>
      <c r="U2784">
        <v>26.68</v>
      </c>
      <c r="V2784" t="str">
        <f>VLOOKUP(L2784,'[2]tabela de preços'!$A:$D,4,0)</f>
        <v>BRASILUX</v>
      </c>
      <c r="W2784" t="str">
        <f>VLOOKUP(L2784,'[2]tabela de preços'!$A:$F,6,0)</f>
        <v>LINHA MOVELEIRA</v>
      </c>
      <c r="X2784" t="str">
        <f>VLOOKUP(L2784,'[2]tabela de preços'!$A:$G,7,0)</f>
        <v>MOVELEIRA</v>
      </c>
    </row>
    <row r="2785" spans="1:24" x14ac:dyDescent="0.3">
      <c r="A2785" t="s">
        <v>279</v>
      </c>
      <c r="C2785" t="s">
        <v>2574</v>
      </c>
      <c r="D2785" s="1">
        <v>46058</v>
      </c>
      <c r="E2785" t="s">
        <v>2575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282</v>
      </c>
      <c r="J2785" t="s">
        <v>283</v>
      </c>
      <c r="K2785" t="s">
        <v>284</v>
      </c>
      <c r="L2785">
        <v>85266</v>
      </c>
      <c r="M2785" t="s">
        <v>2577</v>
      </c>
      <c r="O2785" t="s">
        <v>11</v>
      </c>
      <c r="P2785">
        <v>6403</v>
      </c>
      <c r="Q2785">
        <v>2</v>
      </c>
      <c r="R2785">
        <v>95.59</v>
      </c>
      <c r="S2785">
        <v>191.18</v>
      </c>
      <c r="T2785">
        <v>140.16</v>
      </c>
      <c r="U2785">
        <v>26.69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360</v>
      </c>
      <c r="C2786" t="s">
        <v>2583</v>
      </c>
      <c r="D2786" s="1">
        <v>46058</v>
      </c>
      <c r="E2786" t="s">
        <v>2584</v>
      </c>
      <c r="F2786">
        <v>9</v>
      </c>
      <c r="G2786">
        <v>231</v>
      </c>
      <c r="H2786" t="str">
        <f>VLOOKUP(G2786,[1]OPERADORES!$A:$B,2,0)</f>
        <v>EDIJANE</v>
      </c>
      <c r="I2786" t="s">
        <v>21</v>
      </c>
      <c r="J2786" t="s">
        <v>363</v>
      </c>
      <c r="K2786" t="s">
        <v>364</v>
      </c>
      <c r="L2786">
        <v>85403</v>
      </c>
      <c r="M2786" t="s">
        <v>2582</v>
      </c>
      <c r="O2786" t="s">
        <v>11</v>
      </c>
      <c r="P2786">
        <v>5102</v>
      </c>
      <c r="Q2786">
        <v>1</v>
      </c>
      <c r="R2786">
        <v>570.62</v>
      </c>
      <c r="S2786">
        <v>570.62</v>
      </c>
      <c r="T2786">
        <v>406.86</v>
      </c>
      <c r="U2786">
        <v>28.7</v>
      </c>
      <c r="V2786" t="str">
        <f>VLOOKUP(L2786,'[2]tabela de preços'!$A:$D,4,0)</f>
        <v>BRASILUX</v>
      </c>
      <c r="W2786" t="str">
        <f>VLOOKUP(L2786,'[2]tabela de preços'!$A:$F,6,0)</f>
        <v>TINTA EM PÓ</v>
      </c>
      <c r="X2786" t="str">
        <f>VLOOKUP(L2786,'[2]tabela de preços'!$A:$G,7,0)</f>
        <v>INDUSTRIAL</v>
      </c>
    </row>
    <row r="2787" spans="1:24" x14ac:dyDescent="0.3">
      <c r="A2787" t="s">
        <v>369</v>
      </c>
      <c r="C2787" t="s">
        <v>2585</v>
      </c>
      <c r="D2787" s="1">
        <v>46058</v>
      </c>
      <c r="E2787" t="s">
        <v>2586</v>
      </c>
      <c r="F2787">
        <v>9</v>
      </c>
      <c r="G2787">
        <v>236</v>
      </c>
      <c r="H2787" t="str">
        <f>VLOOKUP(G2787,[1]OPERADORES!$A:$B,2,0)</f>
        <v>DANIEL</v>
      </c>
      <c r="I2787" t="s">
        <v>21</v>
      </c>
      <c r="J2787" t="s">
        <v>372</v>
      </c>
      <c r="K2787" t="s">
        <v>373</v>
      </c>
      <c r="L2787">
        <v>5</v>
      </c>
      <c r="M2787" t="s">
        <v>147</v>
      </c>
      <c r="O2787" t="s">
        <v>11</v>
      </c>
      <c r="P2787">
        <v>5102</v>
      </c>
      <c r="Q2787">
        <v>1</v>
      </c>
      <c r="R2787">
        <v>6.06</v>
      </c>
      <c r="S2787">
        <v>6.06</v>
      </c>
      <c r="T2787">
        <v>3.91</v>
      </c>
      <c r="U2787">
        <v>35.479999999999997</v>
      </c>
      <c r="V2787" t="str">
        <f>VLOOKUP(L2787,'[2]tabela de preços'!$A:$D,4,0)</f>
        <v>BRILHO ESTOPA</v>
      </c>
      <c r="W2787" t="str">
        <f>VLOOKUP(L2787,'[2]tabela de preços'!$A:$F,6,0)</f>
        <v>ESTOPAS</v>
      </c>
      <c r="X2787" t="str">
        <f>VLOOKUP(L2787,'[2]tabela de preços'!$A:$G,7,0)</f>
        <v>AUTOMOTIVO</v>
      </c>
    </row>
    <row r="2788" spans="1:24" x14ac:dyDescent="0.3">
      <c r="A2788" t="s">
        <v>369</v>
      </c>
      <c r="C2788" t="s">
        <v>2585</v>
      </c>
      <c r="D2788" s="1">
        <v>46058</v>
      </c>
      <c r="E2788" t="s">
        <v>2586</v>
      </c>
      <c r="F2788">
        <v>9</v>
      </c>
      <c r="G2788">
        <v>236</v>
      </c>
      <c r="H2788" t="str">
        <f>VLOOKUP(G2788,[1]OPERADORES!$A:$B,2,0)</f>
        <v>DANIEL</v>
      </c>
      <c r="I2788" t="s">
        <v>21</v>
      </c>
      <c r="J2788" t="s">
        <v>372</v>
      </c>
      <c r="K2788" t="s">
        <v>373</v>
      </c>
      <c r="L2788">
        <v>84411</v>
      </c>
      <c r="M2788" t="s">
        <v>35</v>
      </c>
      <c r="O2788" t="s">
        <v>11</v>
      </c>
      <c r="P2788">
        <v>5102</v>
      </c>
      <c r="Q2788">
        <v>1</v>
      </c>
      <c r="R2788">
        <v>4.29</v>
      </c>
      <c r="S2788">
        <v>4.29</v>
      </c>
      <c r="T2788">
        <v>3.54</v>
      </c>
      <c r="U2788">
        <v>17.48</v>
      </c>
      <c r="V2788" t="str">
        <f>VLOOKUP(L2788,'[2]tabela de preços'!$A:$D,4,0)</f>
        <v>ADERE</v>
      </c>
      <c r="W2788" t="str">
        <f>VLOOKUP(L2788,'[2]tabela de preços'!$A:$F,6,0)</f>
        <v xml:space="preserve">FITA DE USO GERAL </v>
      </c>
      <c r="X2788" t="str">
        <f>VLOOKUP(L2788,'[2]tabela de preços'!$A:$G,7,0)</f>
        <v>IMOBILIÁRIO</v>
      </c>
    </row>
    <row r="2789" spans="1:24" x14ac:dyDescent="0.3">
      <c r="A2789" t="s">
        <v>369</v>
      </c>
      <c r="C2789" t="s">
        <v>2585</v>
      </c>
      <c r="D2789" s="1">
        <v>46058</v>
      </c>
      <c r="E2789" t="s">
        <v>2586</v>
      </c>
      <c r="F2789">
        <v>9</v>
      </c>
      <c r="G2789">
        <v>236</v>
      </c>
      <c r="H2789" t="str">
        <f>VLOOKUP(G2789,[1]OPERADORES!$A:$B,2,0)</f>
        <v>DANIEL</v>
      </c>
      <c r="I2789" t="s">
        <v>21</v>
      </c>
      <c r="J2789" t="s">
        <v>372</v>
      </c>
      <c r="K2789" t="s">
        <v>373</v>
      </c>
      <c r="L2789">
        <v>84421</v>
      </c>
      <c r="M2789" t="s">
        <v>568</v>
      </c>
      <c r="O2789" t="s">
        <v>11</v>
      </c>
      <c r="P2789">
        <v>5102</v>
      </c>
      <c r="Q2789">
        <v>2</v>
      </c>
      <c r="R2789">
        <v>6.72</v>
      </c>
      <c r="S2789">
        <v>13.44</v>
      </c>
      <c r="T2789">
        <v>9.64</v>
      </c>
      <c r="U2789">
        <v>28.27</v>
      </c>
      <c r="V2789" t="str">
        <f>VLOOKUP(L2789,'[2]tabela de preços'!$A:$D,4,0)</f>
        <v>ATLAS</v>
      </c>
      <c r="W2789" t="str">
        <f>VLOOKUP(L2789,'[2]tabela de preços'!$A:$F,6,0)</f>
        <v>ROLOS / TRINCHAS / PINCÉIS / ESPÁTULAS</v>
      </c>
      <c r="X2789" t="str">
        <f>VLOOKUP(L2789,'[2]tabela de preços'!$A:$G,7,0)</f>
        <v>IMOBILIÁRIO</v>
      </c>
    </row>
    <row r="2790" spans="1:24" x14ac:dyDescent="0.3">
      <c r="A2790" t="s">
        <v>369</v>
      </c>
      <c r="C2790" t="s">
        <v>2585</v>
      </c>
      <c r="D2790" s="1">
        <v>46058</v>
      </c>
      <c r="E2790" t="s">
        <v>2586</v>
      </c>
      <c r="F2790">
        <v>9</v>
      </c>
      <c r="G2790">
        <v>236</v>
      </c>
      <c r="H2790" t="str">
        <f>VLOOKUP(G2790,[1]OPERADORES!$A:$B,2,0)</f>
        <v>DANIEL</v>
      </c>
      <c r="I2790" t="s">
        <v>21</v>
      </c>
      <c r="J2790" t="s">
        <v>372</v>
      </c>
      <c r="K2790" t="s">
        <v>373</v>
      </c>
      <c r="L2790">
        <v>84560</v>
      </c>
      <c r="M2790" t="s">
        <v>118</v>
      </c>
      <c r="O2790" t="s">
        <v>11</v>
      </c>
      <c r="P2790">
        <v>5102</v>
      </c>
      <c r="Q2790">
        <v>1</v>
      </c>
      <c r="R2790">
        <v>47.89</v>
      </c>
      <c r="S2790">
        <v>47.89</v>
      </c>
      <c r="T2790">
        <v>39.159999999999997</v>
      </c>
      <c r="U2790">
        <v>18.23</v>
      </c>
      <c r="V2790" t="str">
        <f>VLOOKUP(L2790,'[2]tabela de preços'!$A:$D,4,0)</f>
        <v>BRASILUX</v>
      </c>
      <c r="W2790" t="str">
        <f>VLOOKUP(L2790,'[2]tabela de preços'!$A:$F,6,0)</f>
        <v>THINNER DE LIMPEZA</v>
      </c>
      <c r="X2790" t="str">
        <f>VLOOKUP(L2790,'[2]tabela de preços'!$A:$G,7,0)</f>
        <v>THINNER</v>
      </c>
    </row>
    <row r="2791" spans="1:24" x14ac:dyDescent="0.3">
      <c r="A2791" t="s">
        <v>369</v>
      </c>
      <c r="C2791" t="s">
        <v>2585</v>
      </c>
      <c r="D2791" s="1">
        <v>46058</v>
      </c>
      <c r="E2791" t="s">
        <v>2586</v>
      </c>
      <c r="F2791">
        <v>9</v>
      </c>
      <c r="G2791">
        <v>236</v>
      </c>
      <c r="H2791" t="str">
        <f>VLOOKUP(G2791,[1]OPERADORES!$A:$B,2,0)</f>
        <v>DANIEL</v>
      </c>
      <c r="I2791" t="s">
        <v>21</v>
      </c>
      <c r="J2791" t="s">
        <v>372</v>
      </c>
      <c r="K2791" t="s">
        <v>373</v>
      </c>
      <c r="L2791">
        <v>10115</v>
      </c>
      <c r="M2791" t="s">
        <v>2587</v>
      </c>
      <c r="O2791" t="s">
        <v>11</v>
      </c>
      <c r="P2791">
        <v>5102</v>
      </c>
      <c r="Q2791">
        <v>2</v>
      </c>
      <c r="R2791">
        <v>3.15</v>
      </c>
      <c r="S2791">
        <v>6.3</v>
      </c>
      <c r="T2791">
        <v>4.5199999999999996</v>
      </c>
      <c r="U2791">
        <v>28.25</v>
      </c>
      <c r="V2791" t="str">
        <f>VLOOKUP(L2791,'[2]tabela de preços'!$A:$D,4,0)</f>
        <v>ATLAS</v>
      </c>
      <c r="W2791" t="str">
        <f>VLOOKUP(L2791,'[2]tabela de preços'!$A:$F,6,0)</f>
        <v>ROLOS / TRINCHAS / PINCÉIS / ESPÁTULAS</v>
      </c>
      <c r="X2791" t="str">
        <f>VLOOKUP(L2791,'[2]tabela de preços'!$A:$G,7,0)</f>
        <v>IMOBILIÁRIO</v>
      </c>
    </row>
    <row r="2792" spans="1:24" x14ac:dyDescent="0.3">
      <c r="A2792" t="s">
        <v>378</v>
      </c>
      <c r="C2792" t="s">
        <v>2588</v>
      </c>
      <c r="D2792" s="1">
        <v>46058</v>
      </c>
      <c r="E2792" t="s">
        <v>2589</v>
      </c>
      <c r="F2792">
        <v>9</v>
      </c>
      <c r="G2792">
        <v>174</v>
      </c>
      <c r="H2792" t="str">
        <f>VLOOKUP(G2792,[1]OPERADORES!$A:$B,2,0)</f>
        <v>MIRIÃ LOBATO RODRIGUES</v>
      </c>
      <c r="I2792" t="s">
        <v>21</v>
      </c>
      <c r="J2792" t="s">
        <v>381</v>
      </c>
      <c r="K2792" t="s">
        <v>382</v>
      </c>
      <c r="L2792">
        <v>9860</v>
      </c>
      <c r="M2792" t="s">
        <v>2590</v>
      </c>
      <c r="O2792" t="s">
        <v>11</v>
      </c>
      <c r="P2792">
        <v>5403</v>
      </c>
      <c r="Q2792">
        <v>1</v>
      </c>
      <c r="R2792">
        <v>687.51</v>
      </c>
      <c r="S2792">
        <v>687.51</v>
      </c>
      <c r="T2792">
        <v>521.83000000000004</v>
      </c>
      <c r="U2792">
        <v>24.1</v>
      </c>
      <c r="V2792" t="str">
        <f>VLOOKUP(L2792,'[2]tabela de preços'!$A:$D,4,0)</f>
        <v>WANDA</v>
      </c>
      <c r="W2792" t="str">
        <f>VLOOKUP(L2792,'[2]tabela de preços'!$A:$F,6,0)</f>
        <v>BASES POLIÉSTER</v>
      </c>
      <c r="X2792" t="str">
        <f>VLOOKUP(L2792,'[2]tabela de preços'!$A:$G,7,0)</f>
        <v>AUTOMOTIVO</v>
      </c>
    </row>
    <row r="2793" spans="1:24" x14ac:dyDescent="0.3">
      <c r="A2793" t="s">
        <v>378</v>
      </c>
      <c r="C2793" t="s">
        <v>2588</v>
      </c>
      <c r="D2793" s="1">
        <v>46058</v>
      </c>
      <c r="E2793" t="s">
        <v>2589</v>
      </c>
      <c r="F2793">
        <v>9</v>
      </c>
      <c r="G2793">
        <v>174</v>
      </c>
      <c r="H2793" t="str">
        <f>VLOOKUP(G2793,[1]OPERADORES!$A:$B,2,0)</f>
        <v>MIRIÃ LOBATO RODRIGUES</v>
      </c>
      <c r="I2793" t="s">
        <v>21</v>
      </c>
      <c r="J2793" t="s">
        <v>381</v>
      </c>
      <c r="K2793" t="s">
        <v>382</v>
      </c>
      <c r="L2793">
        <v>9911</v>
      </c>
      <c r="M2793" t="s">
        <v>2591</v>
      </c>
      <c r="O2793" t="s">
        <v>11</v>
      </c>
      <c r="P2793">
        <v>5403</v>
      </c>
      <c r="Q2793">
        <v>2</v>
      </c>
      <c r="R2793">
        <v>295.05</v>
      </c>
      <c r="S2793">
        <v>590.1</v>
      </c>
      <c r="T2793">
        <v>432.62</v>
      </c>
      <c r="U2793">
        <v>26.69</v>
      </c>
      <c r="V2793" t="str">
        <f>VLOOKUP(L2793,'[2]tabela de preços'!$A:$D,4,0)</f>
        <v>WANDA</v>
      </c>
      <c r="W2793" t="str">
        <f>VLOOKUP(L2793,'[2]tabela de preços'!$A:$F,6,0)</f>
        <v>BASES POLIÉSTER</v>
      </c>
      <c r="X2793" t="str">
        <f>VLOOKUP(L2793,'[2]tabela de preços'!$A:$G,7,0)</f>
        <v>AUTOMOTIVO</v>
      </c>
    </row>
    <row r="2794" spans="1:24" x14ac:dyDescent="0.3">
      <c r="A2794" t="s">
        <v>426</v>
      </c>
      <c r="B2794" t="s">
        <v>427</v>
      </c>
      <c r="C2794" t="s">
        <v>2592</v>
      </c>
      <c r="D2794" s="1">
        <v>46058</v>
      </c>
      <c r="E2794" t="s">
        <v>2593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430</v>
      </c>
      <c r="K2794" t="s">
        <v>431</v>
      </c>
      <c r="L2794">
        <v>85209</v>
      </c>
      <c r="M2794" t="s">
        <v>1072</v>
      </c>
      <c r="O2794" t="s">
        <v>11</v>
      </c>
      <c r="P2794">
        <v>5102</v>
      </c>
      <c r="Q2794">
        <v>1</v>
      </c>
      <c r="R2794">
        <v>25</v>
      </c>
      <c r="S2794">
        <v>25</v>
      </c>
      <c r="T2794">
        <v>15.64</v>
      </c>
      <c r="U2794">
        <v>37.44</v>
      </c>
      <c r="V2794" t="str">
        <f>VLOOKUP(L2794,'[2]tabela de preços'!$A:$D,4,0)</f>
        <v>VONIXX</v>
      </c>
      <c r="W2794" t="str">
        <f>VLOOKUP(L2794,'[2]tabela de preços'!$A:$F,6,0)</f>
        <v>LINHA DE HIGENIZAÇÃO E ESTÉTICA  AUTOMOTIVA</v>
      </c>
      <c r="X2794" t="str">
        <f>VLOOKUP(L2794,'[2]tabela de preços'!$A:$G,7,0)</f>
        <v>AUTOMOTIVO</v>
      </c>
    </row>
    <row r="2795" spans="1:24" x14ac:dyDescent="0.3">
      <c r="A2795" t="s">
        <v>452</v>
      </c>
      <c r="C2795" t="s">
        <v>2594</v>
      </c>
      <c r="D2795" s="1">
        <v>46058</v>
      </c>
      <c r="E2795" t="s">
        <v>2595</v>
      </c>
      <c r="F2795">
        <v>9</v>
      </c>
      <c r="G2795">
        <v>174</v>
      </c>
      <c r="H2795" t="str">
        <f>VLOOKUP(G2795,[1]OPERADORES!$A:$B,2,0)</f>
        <v>MIRIÃ LOBATO RODRIGUES</v>
      </c>
      <c r="I2795" t="s">
        <v>455</v>
      </c>
      <c r="J2795" t="s">
        <v>456</v>
      </c>
      <c r="K2795" t="s">
        <v>457</v>
      </c>
      <c r="L2795">
        <v>84658</v>
      </c>
      <c r="M2795" t="s">
        <v>100</v>
      </c>
      <c r="O2795" t="s">
        <v>11</v>
      </c>
      <c r="P2795">
        <v>6102</v>
      </c>
      <c r="Q2795">
        <v>6</v>
      </c>
      <c r="R2795">
        <v>40.840000000000003</v>
      </c>
      <c r="S2795">
        <v>245.04</v>
      </c>
      <c r="T2795">
        <v>186</v>
      </c>
      <c r="U2795">
        <v>24.09</v>
      </c>
      <c r="V2795" t="str">
        <f>VLOOKUP(L2795,'[2]tabela de preços'!$A:$D,4,0)</f>
        <v>ANJO</v>
      </c>
      <c r="W2795" t="str">
        <f>VLOOKUP(L2795,'[2]tabela de preços'!$A:$F,6,0)</f>
        <v>MASSA POLIÉSTER</v>
      </c>
      <c r="X2795" t="str">
        <f>VLOOKUP(L2795,'[2]tabela de preços'!$A:$G,7,0)</f>
        <v>AUTOMOTIVO</v>
      </c>
    </row>
    <row r="2796" spans="1:24" x14ac:dyDescent="0.3">
      <c r="A2796" t="s">
        <v>508</v>
      </c>
      <c r="C2796" t="s">
        <v>2596</v>
      </c>
      <c r="D2796" s="1">
        <v>46058</v>
      </c>
      <c r="E2796" t="s">
        <v>2597</v>
      </c>
      <c r="F2796">
        <v>9</v>
      </c>
      <c r="G2796">
        <v>231</v>
      </c>
      <c r="H2796" t="str">
        <f>VLOOKUP(G2796,[1]OPERADORES!$A:$B,2,0)</f>
        <v>EDIJANE</v>
      </c>
      <c r="I2796" t="s">
        <v>21</v>
      </c>
      <c r="J2796" t="s">
        <v>66</v>
      </c>
      <c r="K2796" t="s">
        <v>511</v>
      </c>
      <c r="L2796">
        <v>84029</v>
      </c>
      <c r="M2796" t="s">
        <v>29</v>
      </c>
      <c r="O2796" t="s">
        <v>11</v>
      </c>
      <c r="P2796">
        <v>5102</v>
      </c>
      <c r="Q2796">
        <v>4</v>
      </c>
      <c r="R2796">
        <v>11.45</v>
      </c>
      <c r="S2796">
        <v>45.8</v>
      </c>
      <c r="T2796">
        <v>34.76</v>
      </c>
      <c r="U2796">
        <v>24.1</v>
      </c>
      <c r="V2796" t="str">
        <f>VLOOKUP(L2796,'[2]tabela de preços'!$A:$D,4,0)</f>
        <v>BRASILUX</v>
      </c>
      <c r="W2796" t="str">
        <f>VLOOKUP(L2796,'[2]tabela de preços'!$A:$F,6,0)</f>
        <v>AGUARRAS</v>
      </c>
      <c r="X2796" t="str">
        <f>VLOOKUP(L2796,'[2]tabela de preços'!$A:$G,7,0)</f>
        <v>IMOBILIÁRIO</v>
      </c>
    </row>
    <row r="2797" spans="1:24" x14ac:dyDescent="0.3">
      <c r="A2797" t="s">
        <v>508</v>
      </c>
      <c r="C2797" t="s">
        <v>2596</v>
      </c>
      <c r="D2797" s="1">
        <v>46058</v>
      </c>
      <c r="E2797" t="s">
        <v>2597</v>
      </c>
      <c r="F2797">
        <v>9</v>
      </c>
      <c r="G2797">
        <v>231</v>
      </c>
      <c r="H2797" t="str">
        <f>VLOOKUP(G2797,[1]OPERADORES!$A:$B,2,0)</f>
        <v>EDIJANE</v>
      </c>
      <c r="I2797" t="s">
        <v>21</v>
      </c>
      <c r="J2797" t="s">
        <v>66</v>
      </c>
      <c r="K2797" t="s">
        <v>511</v>
      </c>
      <c r="L2797">
        <v>85616</v>
      </c>
      <c r="M2797" t="s">
        <v>471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45.6</v>
      </c>
      <c r="U2797">
        <v>18.28</v>
      </c>
      <c r="V2797" t="str">
        <f>VLOOKUP(L2797,'[2]tabela de preços'!$A:$D,4,0)</f>
        <v>ADERE</v>
      </c>
      <c r="W2797" t="str">
        <f>VLOOKUP(L2797,'[2]tabela de preços'!$A:$F,6,0)</f>
        <v xml:space="preserve">FITA DE USO GERAL </v>
      </c>
      <c r="X2797" t="str">
        <f>VLOOKUP(L2797,'[2]tabela de preços'!$A:$G,7,0)</f>
        <v>IMOBILIÁRIO</v>
      </c>
    </row>
    <row r="2798" spans="1:24" x14ac:dyDescent="0.3">
      <c r="A2798" t="s">
        <v>508</v>
      </c>
      <c r="C2798" t="s">
        <v>2596</v>
      </c>
      <c r="D2798" s="1">
        <v>46058</v>
      </c>
      <c r="E2798" t="s">
        <v>2597</v>
      </c>
      <c r="F2798">
        <v>9</v>
      </c>
      <c r="G2798">
        <v>231</v>
      </c>
      <c r="H2798" t="str">
        <f>VLOOKUP(G2798,[1]OPERADORES!$A:$B,2,0)</f>
        <v>EDIJANE</v>
      </c>
      <c r="I2798" t="s">
        <v>21</v>
      </c>
      <c r="J2798" t="s">
        <v>66</v>
      </c>
      <c r="K2798" t="s">
        <v>511</v>
      </c>
      <c r="L2798">
        <v>10238</v>
      </c>
      <c r="M2798" t="s">
        <v>79</v>
      </c>
      <c r="O2798" t="s">
        <v>11</v>
      </c>
      <c r="P2798">
        <v>5102</v>
      </c>
      <c r="Q2798">
        <v>100</v>
      </c>
      <c r="R2798">
        <v>2.79</v>
      </c>
      <c r="S2798">
        <v>279</v>
      </c>
      <c r="T2798">
        <v>224</v>
      </c>
      <c r="U2798">
        <v>19.71</v>
      </c>
      <c r="V2798" t="str">
        <f>VLOOKUP(L2798,'[2]tabela de preços'!$A:$D,4,0)</f>
        <v>NORTON</v>
      </c>
      <c r="W2798" t="str">
        <f>VLOOKUP(L2798,'[2]tabela de preços'!$A:$F,6,0)</f>
        <v xml:space="preserve">DISCOS / LIXAS / ABRASIVOS </v>
      </c>
      <c r="X2798" t="str">
        <f>VLOOKUP(L2798,'[2]tabela de preços'!$A:$G,7,0)</f>
        <v>AUTOMOTIVO</v>
      </c>
    </row>
    <row r="2799" spans="1:24" x14ac:dyDescent="0.3">
      <c r="A2799" t="s">
        <v>508</v>
      </c>
      <c r="C2799" t="s">
        <v>2596</v>
      </c>
      <c r="D2799" s="1">
        <v>46058</v>
      </c>
      <c r="E2799" t="s">
        <v>2597</v>
      </c>
      <c r="F2799">
        <v>9</v>
      </c>
      <c r="G2799">
        <v>231</v>
      </c>
      <c r="H2799" t="str">
        <f>VLOOKUP(G2799,[1]OPERADORES!$A:$B,2,0)</f>
        <v>EDIJANE</v>
      </c>
      <c r="I2799" t="s">
        <v>21</v>
      </c>
      <c r="J2799" t="s">
        <v>66</v>
      </c>
      <c r="K2799" t="s">
        <v>511</v>
      </c>
      <c r="L2799">
        <v>10242</v>
      </c>
      <c r="M2799" t="s">
        <v>82</v>
      </c>
      <c r="O2799" t="s">
        <v>11</v>
      </c>
      <c r="P2799">
        <v>5102</v>
      </c>
      <c r="Q2799">
        <v>100</v>
      </c>
      <c r="R2799">
        <v>2.79</v>
      </c>
      <c r="S2799">
        <v>279</v>
      </c>
      <c r="T2799">
        <v>224</v>
      </c>
      <c r="U2799">
        <v>19.71</v>
      </c>
      <c r="V2799" t="str">
        <f>VLOOKUP(L2799,'[2]tabela de preços'!$A:$D,4,0)</f>
        <v>NORTON</v>
      </c>
      <c r="W2799" t="str">
        <f>VLOOKUP(L2799,'[2]tabela de preços'!$A:$F,6,0)</f>
        <v xml:space="preserve">DISCOS / LIXAS / ABRASIVOS </v>
      </c>
      <c r="X2799" t="str">
        <f>VLOOKUP(L2799,'[2]tabela de preços'!$A:$G,7,0)</f>
        <v>AUTOMOTIVO</v>
      </c>
    </row>
    <row r="2800" spans="1:24" x14ac:dyDescent="0.3">
      <c r="A2800" t="s">
        <v>508</v>
      </c>
      <c r="C2800" t="s">
        <v>2596</v>
      </c>
      <c r="D2800" s="1">
        <v>46058</v>
      </c>
      <c r="E2800" t="s">
        <v>2597</v>
      </c>
      <c r="F2800">
        <v>9</v>
      </c>
      <c r="G2800">
        <v>231</v>
      </c>
      <c r="H2800" t="str">
        <f>VLOOKUP(G2800,[1]OPERADORES!$A:$B,2,0)</f>
        <v>EDIJANE</v>
      </c>
      <c r="I2800" t="s">
        <v>21</v>
      </c>
      <c r="J2800" t="s">
        <v>66</v>
      </c>
      <c r="K2800" t="s">
        <v>511</v>
      </c>
      <c r="L2800">
        <v>10244</v>
      </c>
      <c r="M2800" t="s">
        <v>84</v>
      </c>
      <c r="O2800" t="s">
        <v>11</v>
      </c>
      <c r="P2800">
        <v>5102</v>
      </c>
      <c r="Q2800">
        <v>100</v>
      </c>
      <c r="R2800">
        <v>2.79</v>
      </c>
      <c r="S2800">
        <v>279</v>
      </c>
      <c r="T2800">
        <v>193</v>
      </c>
      <c r="U2800">
        <v>30.82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508</v>
      </c>
      <c r="C2801" t="s">
        <v>2596</v>
      </c>
      <c r="D2801" s="1">
        <v>46058</v>
      </c>
      <c r="E2801" t="s">
        <v>2597</v>
      </c>
      <c r="F2801">
        <v>9</v>
      </c>
      <c r="G2801">
        <v>231</v>
      </c>
      <c r="H2801" t="str">
        <f>VLOOKUP(G2801,[1]OPERADORES!$A:$B,2,0)</f>
        <v>EDIJANE</v>
      </c>
      <c r="I2801" t="s">
        <v>21</v>
      </c>
      <c r="J2801" t="s">
        <v>66</v>
      </c>
      <c r="K2801" t="s">
        <v>511</v>
      </c>
      <c r="L2801">
        <v>85164</v>
      </c>
      <c r="M2801" t="s">
        <v>278</v>
      </c>
      <c r="O2801" t="s">
        <v>11</v>
      </c>
      <c r="P2801">
        <v>5102</v>
      </c>
      <c r="Q2801">
        <v>4</v>
      </c>
      <c r="R2801">
        <v>13.29</v>
      </c>
      <c r="S2801">
        <v>53.16</v>
      </c>
      <c r="T2801">
        <v>40.36</v>
      </c>
      <c r="U2801">
        <v>24.08</v>
      </c>
      <c r="V2801" t="str">
        <f>VLOOKUP(L2801,'[2]tabela de preços'!$A:$D,4,0)</f>
        <v>BRASILUX</v>
      </c>
      <c r="W2801" t="str">
        <f>VLOOKUP(L2801,'[2]tabela de preços'!$A:$F,6,0)</f>
        <v>QUEROSENE</v>
      </c>
      <c r="X2801" t="str">
        <f>VLOOKUP(L2801,'[2]tabela de preços'!$A:$G,7,0)</f>
        <v>AUTOMOTIVO</v>
      </c>
    </row>
    <row r="2802" spans="1:24" x14ac:dyDescent="0.3">
      <c r="A2802" t="s">
        <v>555</v>
      </c>
      <c r="C2802" t="s">
        <v>2598</v>
      </c>
      <c r="D2802" s="1">
        <v>46058</v>
      </c>
      <c r="E2802" t="s">
        <v>2599</v>
      </c>
      <c r="F2802">
        <v>9</v>
      </c>
      <c r="G2802">
        <v>236</v>
      </c>
      <c r="H2802" t="str">
        <f>VLOOKUP(G2802,[1]OPERADORES!$A:$B,2,0)</f>
        <v>DANIEL</v>
      </c>
      <c r="I2802" t="s">
        <v>21</v>
      </c>
      <c r="J2802" t="s">
        <v>558</v>
      </c>
      <c r="K2802" t="s">
        <v>559</v>
      </c>
      <c r="L2802">
        <v>84565</v>
      </c>
      <c r="M2802" t="s">
        <v>236</v>
      </c>
      <c r="O2802" t="s">
        <v>11</v>
      </c>
      <c r="P2802">
        <v>5102</v>
      </c>
      <c r="Q2802">
        <v>3</v>
      </c>
      <c r="R2802">
        <v>9.7799999999999994</v>
      </c>
      <c r="S2802">
        <v>29.34</v>
      </c>
      <c r="T2802">
        <v>21.03</v>
      </c>
      <c r="U2802">
        <v>28.32</v>
      </c>
      <c r="V2802" t="str">
        <f>VLOOKUP(L2802,'[2]tabela de preços'!$A:$D,4,0)</f>
        <v>BRASILUX</v>
      </c>
      <c r="W2802" t="str">
        <f>VLOOKUP(L2802,'[2]tabela de preços'!$A:$F,6,0)</f>
        <v>PRETO FOSCO VINÍLICO</v>
      </c>
      <c r="X2802" t="str">
        <f>VLOOKUP(L2802,'[2]tabela de preços'!$A:$G,7,0)</f>
        <v>AUTOMOTIVO</v>
      </c>
    </row>
    <row r="2803" spans="1:24" x14ac:dyDescent="0.3">
      <c r="A2803" t="s">
        <v>555</v>
      </c>
      <c r="C2803" t="s">
        <v>2598</v>
      </c>
      <c r="D2803" s="1">
        <v>46058</v>
      </c>
      <c r="E2803" t="s">
        <v>2599</v>
      </c>
      <c r="F2803">
        <v>9</v>
      </c>
      <c r="G2803">
        <v>236</v>
      </c>
      <c r="H2803" t="str">
        <f>VLOOKUP(G2803,[1]OPERADORES!$A:$B,2,0)</f>
        <v>DANIEL</v>
      </c>
      <c r="I2803" t="s">
        <v>21</v>
      </c>
      <c r="J2803" t="s">
        <v>558</v>
      </c>
      <c r="K2803" t="s">
        <v>559</v>
      </c>
      <c r="L2803">
        <v>23425</v>
      </c>
      <c r="M2803" t="s">
        <v>2544</v>
      </c>
      <c r="O2803" t="s">
        <v>11</v>
      </c>
      <c r="P2803">
        <v>5102</v>
      </c>
      <c r="Q2803">
        <v>1</v>
      </c>
      <c r="R2803">
        <v>17.760000000000002</v>
      </c>
      <c r="S2803">
        <v>17.760000000000002</v>
      </c>
      <c r="T2803">
        <v>13.48</v>
      </c>
      <c r="U2803">
        <v>24.1</v>
      </c>
      <c r="V2803" t="str">
        <f>VLOOKUP(L2803,'[2]tabela de preços'!$A:$D,4,0)</f>
        <v>NORTON</v>
      </c>
      <c r="W2803" t="str">
        <f>VLOOKUP(L2803,'[2]tabela de preços'!$A:$F,6,0)</f>
        <v xml:space="preserve">OUTROS DISCOS </v>
      </c>
      <c r="X2803" t="str">
        <f>VLOOKUP(L2803,'[2]tabela de preços'!$A:$G,7,0)</f>
        <v>AUTOMOTIVO</v>
      </c>
    </row>
    <row r="2804" spans="1:24" x14ac:dyDescent="0.3">
      <c r="A2804" t="s">
        <v>555</v>
      </c>
      <c r="C2804" t="s">
        <v>2598</v>
      </c>
      <c r="D2804" s="1">
        <v>46058</v>
      </c>
      <c r="E2804" t="s">
        <v>2599</v>
      </c>
      <c r="F2804">
        <v>9</v>
      </c>
      <c r="G2804">
        <v>236</v>
      </c>
      <c r="H2804" t="str">
        <f>VLOOKUP(G2804,[1]OPERADORES!$A:$B,2,0)</f>
        <v>DANIEL</v>
      </c>
      <c r="I2804" t="s">
        <v>21</v>
      </c>
      <c r="J2804" t="s">
        <v>558</v>
      </c>
      <c r="K2804" t="s">
        <v>559</v>
      </c>
      <c r="L2804">
        <v>84042</v>
      </c>
      <c r="M2804" t="s">
        <v>2600</v>
      </c>
      <c r="O2804" t="s">
        <v>11</v>
      </c>
      <c r="P2804">
        <v>5102</v>
      </c>
      <c r="Q2804">
        <v>1</v>
      </c>
      <c r="R2804">
        <v>13.26</v>
      </c>
      <c r="S2804">
        <v>13.26</v>
      </c>
      <c r="T2804">
        <v>9.7200000000000006</v>
      </c>
      <c r="U2804">
        <v>26.7</v>
      </c>
      <c r="V2804" t="str">
        <f>VLOOKUP(L2804,'[2]tabela de preços'!$A:$D,4,0)</f>
        <v>BRASILUX</v>
      </c>
      <c r="W2804" t="str">
        <f>VLOOKUP(L2804,'[2]tabela de preços'!$A:$F,6,0)</f>
        <v>FERRUGEM</v>
      </c>
      <c r="X2804" t="str">
        <f>VLOOKUP(L2804,'[2]tabela de preços'!$A:$G,7,0)</f>
        <v>AUTOMOTIVO</v>
      </c>
    </row>
    <row r="2805" spans="1:24" x14ac:dyDescent="0.3">
      <c r="A2805" t="s">
        <v>555</v>
      </c>
      <c r="C2805" t="s">
        <v>2598</v>
      </c>
      <c r="D2805" s="1">
        <v>46058</v>
      </c>
      <c r="E2805" t="s">
        <v>2599</v>
      </c>
      <c r="F2805">
        <v>9</v>
      </c>
      <c r="G2805">
        <v>236</v>
      </c>
      <c r="H2805" t="str">
        <f>VLOOKUP(G2805,[1]OPERADORES!$A:$B,2,0)</f>
        <v>DANIEL</v>
      </c>
      <c r="I2805" t="s">
        <v>21</v>
      </c>
      <c r="J2805" t="s">
        <v>558</v>
      </c>
      <c r="K2805" t="s">
        <v>559</v>
      </c>
      <c r="L2805">
        <v>84318</v>
      </c>
      <c r="M2805" t="s">
        <v>2601</v>
      </c>
      <c r="O2805" t="s">
        <v>11</v>
      </c>
      <c r="P2805">
        <v>5403</v>
      </c>
      <c r="Q2805">
        <v>2</v>
      </c>
      <c r="R2805">
        <v>59.38</v>
      </c>
      <c r="S2805">
        <v>118.76</v>
      </c>
      <c r="T2805">
        <v>90.14</v>
      </c>
      <c r="U2805">
        <v>24.1</v>
      </c>
      <c r="V2805" t="str">
        <f>VLOOKUP(L2805,'[2]tabela de preços'!$A:$D,4,0)</f>
        <v>BRASILUX</v>
      </c>
      <c r="W2805" t="str">
        <f>VLOOKUP(L2805,'[2]tabela de preços'!$A:$F,6,0)</f>
        <v>IMPERMEABILIZANTES</v>
      </c>
      <c r="X2805" t="str">
        <f>VLOOKUP(L2805,'[2]tabela de preços'!$A:$G,7,0)</f>
        <v>IMOBILIÁRIO</v>
      </c>
    </row>
    <row r="2806" spans="1:24" x14ac:dyDescent="0.3">
      <c r="A2806" t="s">
        <v>555</v>
      </c>
      <c r="C2806" t="s">
        <v>2598</v>
      </c>
      <c r="D2806" s="1">
        <v>46058</v>
      </c>
      <c r="E2806" t="s">
        <v>2599</v>
      </c>
      <c r="F2806">
        <v>9</v>
      </c>
      <c r="G2806">
        <v>236</v>
      </c>
      <c r="H2806" t="str">
        <f>VLOOKUP(G2806,[1]OPERADORES!$A:$B,2,0)</f>
        <v>DANIEL</v>
      </c>
      <c r="I2806" t="s">
        <v>21</v>
      </c>
      <c r="J2806" t="s">
        <v>558</v>
      </c>
      <c r="K2806" t="s">
        <v>559</v>
      </c>
      <c r="L2806">
        <v>84424</v>
      </c>
      <c r="M2806" t="s">
        <v>567</v>
      </c>
      <c r="O2806" t="s">
        <v>11</v>
      </c>
      <c r="P2806">
        <v>5102</v>
      </c>
      <c r="Q2806">
        <v>1</v>
      </c>
      <c r="R2806">
        <v>14.3</v>
      </c>
      <c r="S2806">
        <v>14.3</v>
      </c>
      <c r="T2806">
        <v>10.85</v>
      </c>
      <c r="U2806">
        <v>24.13</v>
      </c>
      <c r="V2806" t="str">
        <f>VLOOKUP(L2806,'[2]tabela de preços'!$A:$D,4,0)</f>
        <v>ATLAS</v>
      </c>
      <c r="W2806" t="str">
        <f>VLOOKUP(L2806,'[2]tabela de preços'!$A:$F,6,0)</f>
        <v>ROLOS / TRINCHAS / PINCÉIS / ESPÁTULAS</v>
      </c>
      <c r="X2806" t="str">
        <f>VLOOKUP(L2806,'[2]tabela de preços'!$A:$G,7,0)</f>
        <v>IMOBILIÁRIO</v>
      </c>
    </row>
    <row r="2807" spans="1:24" x14ac:dyDescent="0.3">
      <c r="A2807" t="s">
        <v>555</v>
      </c>
      <c r="C2807" t="s">
        <v>2598</v>
      </c>
      <c r="D2807" s="1">
        <v>46058</v>
      </c>
      <c r="E2807" t="s">
        <v>2599</v>
      </c>
      <c r="F2807">
        <v>9</v>
      </c>
      <c r="G2807">
        <v>236</v>
      </c>
      <c r="H2807" t="str">
        <f>VLOOKUP(G2807,[1]OPERADORES!$A:$B,2,0)</f>
        <v>DANIEL</v>
      </c>
      <c r="I2807" t="s">
        <v>21</v>
      </c>
      <c r="J2807" t="s">
        <v>558</v>
      </c>
      <c r="K2807" t="s">
        <v>559</v>
      </c>
      <c r="L2807">
        <v>84422</v>
      </c>
      <c r="M2807" t="s">
        <v>569</v>
      </c>
      <c r="O2807" t="s">
        <v>11</v>
      </c>
      <c r="P2807">
        <v>5102</v>
      </c>
      <c r="Q2807">
        <v>1</v>
      </c>
      <c r="R2807">
        <v>9.32</v>
      </c>
      <c r="S2807">
        <v>9.32</v>
      </c>
      <c r="T2807">
        <v>7.08</v>
      </c>
      <c r="U2807">
        <v>24.03</v>
      </c>
      <c r="V2807" t="str">
        <f>VLOOKUP(L2807,'[2]tabela de preços'!$A:$D,4,0)</f>
        <v>ATLAS</v>
      </c>
      <c r="W2807" t="str">
        <f>VLOOKUP(L2807,'[2]tabela de preços'!$A:$F,6,0)</f>
        <v>ROLOS / TRINCHAS / PINCÉIS / ESPÁTULAS</v>
      </c>
      <c r="X2807" t="str">
        <f>VLOOKUP(L2807,'[2]tabela de preços'!$A:$G,7,0)</f>
        <v>IMOBILIÁRIO</v>
      </c>
    </row>
    <row r="2808" spans="1:24" x14ac:dyDescent="0.3">
      <c r="A2808" t="s">
        <v>555</v>
      </c>
      <c r="C2808" t="s">
        <v>2598</v>
      </c>
      <c r="D2808" s="1">
        <v>46058</v>
      </c>
      <c r="E2808" t="s">
        <v>2599</v>
      </c>
      <c r="F2808">
        <v>9</v>
      </c>
      <c r="G2808">
        <v>236</v>
      </c>
      <c r="H2808" t="str">
        <f>VLOOKUP(G2808,[1]OPERADORES!$A:$B,2,0)</f>
        <v>DANIEL</v>
      </c>
      <c r="I2808" t="s">
        <v>21</v>
      </c>
      <c r="J2808" t="s">
        <v>558</v>
      </c>
      <c r="K2808" t="s">
        <v>559</v>
      </c>
      <c r="L2808">
        <v>85363</v>
      </c>
      <c r="M2808" t="s">
        <v>237</v>
      </c>
      <c r="O2808" t="s">
        <v>11</v>
      </c>
      <c r="P2808">
        <v>5102</v>
      </c>
      <c r="Q2808">
        <v>3</v>
      </c>
      <c r="R2808">
        <v>25.36</v>
      </c>
      <c r="S2808">
        <v>76.08</v>
      </c>
      <c r="T2808">
        <v>54.54</v>
      </c>
      <c r="U2808">
        <v>28.31</v>
      </c>
      <c r="V2808" t="str">
        <f>VLOOKUP(L2808,'[2]tabela de preços'!$A:$D,4,0)</f>
        <v>BRASILUX</v>
      </c>
      <c r="W2808" t="str">
        <f>VLOOKUP(L2808,'[2]tabela de preços'!$A:$F,6,0)</f>
        <v>PRETO FOSCO VINÍLICO</v>
      </c>
      <c r="X2808" t="str">
        <f>VLOOKUP(L2808,'[2]tabela de preços'!$A:$G,7,0)</f>
        <v>AUTOMOTIVO</v>
      </c>
    </row>
    <row r="2809" spans="1:24" x14ac:dyDescent="0.3">
      <c r="A2809" t="s">
        <v>555</v>
      </c>
      <c r="C2809" t="s">
        <v>2602</v>
      </c>
      <c r="D2809" s="1">
        <v>46058</v>
      </c>
      <c r="F2809">
        <v>9</v>
      </c>
      <c r="G2809">
        <v>236</v>
      </c>
      <c r="H2809" t="str">
        <f>VLOOKUP(G2809,[1]OPERADORES!$A:$B,2,0)</f>
        <v>DANIEL</v>
      </c>
      <c r="I2809" t="s">
        <v>21</v>
      </c>
      <c r="J2809" t="s">
        <v>558</v>
      </c>
      <c r="K2809" t="s">
        <v>559</v>
      </c>
      <c r="L2809">
        <v>84318</v>
      </c>
      <c r="M2809" t="s">
        <v>2601</v>
      </c>
      <c r="N2809" t="s">
        <v>2603</v>
      </c>
      <c r="O2809" t="s">
        <v>11</v>
      </c>
      <c r="P2809">
        <v>1411</v>
      </c>
      <c r="Q2809">
        <v>-1</v>
      </c>
      <c r="R2809">
        <v>59.38</v>
      </c>
      <c r="S2809">
        <v>-59.38</v>
      </c>
      <c r="T2809">
        <v>-45.07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IMPERMEABILIZANTES</v>
      </c>
      <c r="X2809" t="str">
        <f>VLOOKUP(L2809,'[2]tabela de preços'!$A:$G,7,0)</f>
        <v>IMOBILIÁRIO</v>
      </c>
    </row>
    <row r="2810" spans="1:24" x14ac:dyDescent="0.3">
      <c r="A2810" t="s">
        <v>770</v>
      </c>
      <c r="C2810" t="s">
        <v>2608</v>
      </c>
      <c r="D2810" s="1">
        <v>46058</v>
      </c>
      <c r="E2810" t="s">
        <v>2609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397</v>
      </c>
      <c r="K2810" t="s">
        <v>773</v>
      </c>
      <c r="L2810">
        <v>84557</v>
      </c>
      <c r="M2810" t="s">
        <v>116</v>
      </c>
      <c r="O2810" t="s">
        <v>11</v>
      </c>
      <c r="P2810">
        <v>5102</v>
      </c>
      <c r="Q2810">
        <v>3</v>
      </c>
      <c r="R2810">
        <v>17.489999999999998</v>
      </c>
      <c r="S2810">
        <v>52.47</v>
      </c>
      <c r="T2810">
        <v>41.88</v>
      </c>
      <c r="U2810">
        <v>20.18</v>
      </c>
      <c r="V2810" t="str">
        <f>VLOOKUP(L2810,'[2]tabela de preços'!$A:$D,4,0)</f>
        <v>BRASILUX</v>
      </c>
      <c r="W2810" t="str">
        <f>VLOOKUP(L2810,'[2]tabela de preços'!$A:$F,6,0)</f>
        <v>DILUENTE</v>
      </c>
      <c r="X2810" t="str">
        <f>VLOOKUP(L2810,'[2]tabela de preços'!$A:$G,7,0)</f>
        <v>AUTOMOTIVO</v>
      </c>
    </row>
    <row r="2811" spans="1:24" x14ac:dyDescent="0.3">
      <c r="A2811" t="s">
        <v>770</v>
      </c>
      <c r="C2811" t="s">
        <v>2608</v>
      </c>
      <c r="D2811" s="1">
        <v>46058</v>
      </c>
      <c r="E2811" t="s">
        <v>2609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397</v>
      </c>
      <c r="K2811" t="s">
        <v>773</v>
      </c>
      <c r="L2811">
        <v>23653</v>
      </c>
      <c r="M2811" t="s">
        <v>644</v>
      </c>
      <c r="O2811" t="s">
        <v>11</v>
      </c>
      <c r="P2811">
        <v>5102</v>
      </c>
      <c r="Q2811">
        <v>2</v>
      </c>
      <c r="R2811">
        <v>67.150000000000006</v>
      </c>
      <c r="S2811">
        <v>134.30000000000001</v>
      </c>
      <c r="T2811">
        <v>101.94</v>
      </c>
      <c r="U2811">
        <v>24.1</v>
      </c>
      <c r="V2811" t="str">
        <f>VLOOKUP(L2811,'[2]tabela de preços'!$A:$D,4,0)</f>
        <v>SIKKENS</v>
      </c>
      <c r="W2811" t="str">
        <f>VLOOKUP(L2811,'[2]tabela de preços'!$A:$F,6,0)</f>
        <v>CATALISADORES INDIVIDUAS</v>
      </c>
      <c r="X2811" t="str">
        <f>VLOOKUP(L2811,'[2]tabela de preços'!$A:$G,7,0)</f>
        <v>AUTOMOTIVO</v>
      </c>
    </row>
    <row r="2812" spans="1:24" x14ac:dyDescent="0.3">
      <c r="A2812" t="s">
        <v>770</v>
      </c>
      <c r="C2812" t="s">
        <v>2608</v>
      </c>
      <c r="D2812" s="1">
        <v>46058</v>
      </c>
      <c r="E2812" t="s">
        <v>2609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397</v>
      </c>
      <c r="K2812" t="s">
        <v>773</v>
      </c>
      <c r="L2812">
        <v>23926</v>
      </c>
      <c r="M2812" t="s">
        <v>645</v>
      </c>
      <c r="O2812" t="s">
        <v>11</v>
      </c>
      <c r="P2812">
        <v>5403</v>
      </c>
      <c r="Q2812">
        <v>1</v>
      </c>
      <c r="R2812">
        <v>147.1</v>
      </c>
      <c r="S2812">
        <v>147.1</v>
      </c>
      <c r="T2812">
        <v>98.89</v>
      </c>
      <c r="U2812">
        <v>32.770000000000003</v>
      </c>
      <c r="V2812" t="str">
        <f>VLOOKUP(L2812,'[2]tabela de preços'!$A:$D,4,0)</f>
        <v>SIKKENS</v>
      </c>
      <c r="W2812" t="str">
        <f>VLOOKUP(L2812,'[2]tabela de preços'!$A:$F,6,0)</f>
        <v>PRIMER AUTOMOTIVO</v>
      </c>
      <c r="X2812" t="str">
        <f>VLOOKUP(L2812,'[2]tabela de preços'!$A:$G,7,0)</f>
        <v>AUTOMOTIVO</v>
      </c>
    </row>
    <row r="2813" spans="1:24" x14ac:dyDescent="0.3">
      <c r="A2813" t="s">
        <v>868</v>
      </c>
      <c r="B2813" t="s">
        <v>869</v>
      </c>
      <c r="C2813" t="s">
        <v>2614</v>
      </c>
      <c r="D2813" s="1">
        <v>46058</v>
      </c>
      <c r="E2813" t="s">
        <v>2615</v>
      </c>
      <c r="F2813">
        <v>9</v>
      </c>
      <c r="G2813">
        <v>197</v>
      </c>
      <c r="H2813" t="str">
        <f>VLOOKUP(G2813,[1]OPERADORES!$A:$B,2,0)</f>
        <v xml:space="preserve">POLIANA LORRANE DE AMORIM </v>
      </c>
      <c r="I2813" t="s">
        <v>21</v>
      </c>
      <c r="J2813" t="s">
        <v>872</v>
      </c>
      <c r="K2813" t="s">
        <v>873</v>
      </c>
      <c r="L2813">
        <v>84217</v>
      </c>
      <c r="M2813" t="s">
        <v>882</v>
      </c>
      <c r="O2813" t="s">
        <v>11</v>
      </c>
      <c r="P2813">
        <v>5403</v>
      </c>
      <c r="Q2813">
        <v>4</v>
      </c>
      <c r="R2813">
        <v>51.16</v>
      </c>
      <c r="S2813">
        <v>204.64</v>
      </c>
      <c r="T2813">
        <v>155.32</v>
      </c>
      <c r="U2813">
        <v>24.1</v>
      </c>
      <c r="V2813" t="str">
        <f>VLOOKUP(L2813,'[2]tabela de preços'!$A:$D,4,0)</f>
        <v>BRASILUX</v>
      </c>
      <c r="W2813" t="str">
        <f>VLOOKUP(L2813,'[2]tabela de preços'!$A:$F,6,0)</f>
        <v>ESMALTES</v>
      </c>
      <c r="X2813" t="str">
        <f>VLOOKUP(L2813,'[2]tabela de preços'!$A:$G,7,0)</f>
        <v>INDUSTRIAL</v>
      </c>
    </row>
    <row r="2814" spans="1:24" x14ac:dyDescent="0.3">
      <c r="A2814" t="s">
        <v>868</v>
      </c>
      <c r="B2814" t="s">
        <v>869</v>
      </c>
      <c r="C2814" t="s">
        <v>2614</v>
      </c>
      <c r="D2814" s="1">
        <v>46058</v>
      </c>
      <c r="E2814" t="s">
        <v>2615</v>
      </c>
      <c r="F2814">
        <v>9</v>
      </c>
      <c r="G2814">
        <v>197</v>
      </c>
      <c r="H2814" t="str">
        <f>VLOOKUP(G2814,[1]OPERADORES!$A:$B,2,0)</f>
        <v xml:space="preserve">POLIANA LORRANE DE AMORIM </v>
      </c>
      <c r="I2814" t="s">
        <v>21</v>
      </c>
      <c r="J2814" t="s">
        <v>872</v>
      </c>
      <c r="K2814" t="s">
        <v>873</v>
      </c>
      <c r="L2814">
        <v>84331</v>
      </c>
      <c r="M2814" t="s">
        <v>497</v>
      </c>
      <c r="O2814" t="s">
        <v>11</v>
      </c>
      <c r="P2814">
        <v>5403</v>
      </c>
      <c r="Q2814">
        <v>8</v>
      </c>
      <c r="R2814">
        <v>59.98</v>
      </c>
      <c r="S2814">
        <v>479.84</v>
      </c>
      <c r="T2814">
        <v>416</v>
      </c>
      <c r="U2814">
        <v>13.3</v>
      </c>
      <c r="V2814" t="str">
        <f>VLOOKUP(L2814,'[2]tabela de preços'!$A:$D,4,0)</f>
        <v>BRASILUX</v>
      </c>
      <c r="W2814" t="str">
        <f>VLOOKUP(L2814,'[2]tabela de preços'!$A:$F,6,0)</f>
        <v>ESMALTES</v>
      </c>
      <c r="X2814" t="str">
        <f>VLOOKUP(L2814,'[2]tabela de preços'!$A:$G,7,0)</f>
        <v>INDUSTRIAL</v>
      </c>
    </row>
    <row r="2815" spans="1:24" x14ac:dyDescent="0.3">
      <c r="A2815" t="s">
        <v>868</v>
      </c>
      <c r="B2815" t="s">
        <v>869</v>
      </c>
      <c r="C2815" t="s">
        <v>2614</v>
      </c>
      <c r="D2815" s="1">
        <v>46058</v>
      </c>
      <c r="E2815" t="s">
        <v>2615</v>
      </c>
      <c r="F2815">
        <v>9</v>
      </c>
      <c r="G2815">
        <v>197</v>
      </c>
      <c r="H2815" t="str">
        <f>VLOOKUP(G2815,[1]OPERADORES!$A:$B,2,0)</f>
        <v xml:space="preserve">POLIANA LORRANE DE AMORIM </v>
      </c>
      <c r="I2815" t="s">
        <v>21</v>
      </c>
      <c r="J2815" t="s">
        <v>872</v>
      </c>
      <c r="K2815" t="s">
        <v>873</v>
      </c>
      <c r="L2815">
        <v>23076</v>
      </c>
      <c r="M2815" t="s">
        <v>97</v>
      </c>
      <c r="O2815" t="s">
        <v>11</v>
      </c>
      <c r="P2815">
        <v>5403</v>
      </c>
      <c r="Q2815">
        <v>10</v>
      </c>
      <c r="R2815">
        <v>34.89</v>
      </c>
      <c r="S2815">
        <v>348.9</v>
      </c>
      <c r="T2815">
        <v>265.3</v>
      </c>
      <c r="U2815">
        <v>23.96</v>
      </c>
      <c r="V2815" t="str">
        <f>VLOOKUP(L2815,'[2]tabela de preços'!$A:$D,4,0)</f>
        <v>WANDA</v>
      </c>
      <c r="W2815" t="str">
        <f>VLOOKUP(L2815,'[2]tabela de preços'!$A:$F,6,0)</f>
        <v>PRIMER AUTOMOTIVO</v>
      </c>
      <c r="X2815" t="str">
        <f>VLOOKUP(L2815,'[2]tabela de preços'!$A:$G,7,0)</f>
        <v>AUTOMOTIVO</v>
      </c>
    </row>
    <row r="2816" spans="1:24" x14ac:dyDescent="0.3">
      <c r="A2816" t="s">
        <v>868</v>
      </c>
      <c r="B2816" t="s">
        <v>869</v>
      </c>
      <c r="C2816" t="s">
        <v>2614</v>
      </c>
      <c r="D2816" s="1">
        <v>46058</v>
      </c>
      <c r="E2816" t="s">
        <v>2615</v>
      </c>
      <c r="F2816">
        <v>9</v>
      </c>
      <c r="G2816">
        <v>197</v>
      </c>
      <c r="H2816" t="str">
        <f>VLOOKUP(G2816,[1]OPERADORES!$A:$B,2,0)</f>
        <v xml:space="preserve">POLIANA LORRANE DE AMORIM </v>
      </c>
      <c r="I2816" t="s">
        <v>21</v>
      </c>
      <c r="J2816" t="s">
        <v>872</v>
      </c>
      <c r="K2816" t="s">
        <v>873</v>
      </c>
      <c r="L2816">
        <v>84034</v>
      </c>
      <c r="M2816" t="s">
        <v>890</v>
      </c>
      <c r="O2816" t="s">
        <v>11</v>
      </c>
      <c r="P2816">
        <v>5102</v>
      </c>
      <c r="Q2816">
        <v>4</v>
      </c>
      <c r="R2816">
        <v>26</v>
      </c>
      <c r="S2816">
        <v>104</v>
      </c>
      <c r="T2816">
        <v>76.239999999999995</v>
      </c>
      <c r="U2816">
        <v>26.69</v>
      </c>
      <c r="V2816" t="str">
        <f>VLOOKUP(L2816,'[2]tabela de preços'!$A:$D,4,0)</f>
        <v>BRASILUX</v>
      </c>
      <c r="W2816" t="str">
        <f>VLOOKUP(L2816,'[2]tabela de preços'!$A:$F,6,0)</f>
        <v>MASSA CORRIDA / ACRÍLICA</v>
      </c>
      <c r="X2816" t="str">
        <f>VLOOKUP(L2816,'[2]tabela de preços'!$A:$G,7,0)</f>
        <v>IMOBILIÁRIO</v>
      </c>
    </row>
    <row r="2817" spans="1:24" x14ac:dyDescent="0.3">
      <c r="A2817" t="s">
        <v>868</v>
      </c>
      <c r="B2817" t="s">
        <v>869</v>
      </c>
      <c r="C2817" t="s">
        <v>2614</v>
      </c>
      <c r="D2817" s="1">
        <v>46058</v>
      </c>
      <c r="E2817" t="s">
        <v>2615</v>
      </c>
      <c r="F2817">
        <v>9</v>
      </c>
      <c r="G2817">
        <v>197</v>
      </c>
      <c r="H2817" t="str">
        <f>VLOOKUP(G2817,[1]OPERADORES!$A:$B,2,0)</f>
        <v xml:space="preserve">POLIANA LORRANE DE AMORIM </v>
      </c>
      <c r="I2817" t="s">
        <v>21</v>
      </c>
      <c r="J2817" t="s">
        <v>872</v>
      </c>
      <c r="K2817" t="s">
        <v>873</v>
      </c>
      <c r="L2817">
        <v>84039</v>
      </c>
      <c r="M2817" t="s">
        <v>594</v>
      </c>
      <c r="O2817" t="s">
        <v>11</v>
      </c>
      <c r="P2817">
        <v>5102</v>
      </c>
      <c r="Q2817">
        <v>6</v>
      </c>
      <c r="R2817">
        <v>6.55</v>
      </c>
      <c r="S2817">
        <v>39.299999999999997</v>
      </c>
      <c r="T2817">
        <v>28.8</v>
      </c>
      <c r="U2817">
        <v>26.72</v>
      </c>
      <c r="V2817" t="str">
        <f>VLOOKUP(L2817,'[2]tabela de preços'!$A:$D,4,0)</f>
        <v>BRASILUX</v>
      </c>
      <c r="W2817" t="str">
        <f>VLOOKUP(L2817,'[2]tabela de preços'!$A:$F,6,0)</f>
        <v>MASSA CORRIDA / ACRÍLICA</v>
      </c>
      <c r="X2817" t="str">
        <f>VLOOKUP(L2817,'[2]tabela de preços'!$A:$G,7,0)</f>
        <v>IMOBILIÁRIO</v>
      </c>
    </row>
    <row r="2818" spans="1:24" x14ac:dyDescent="0.3">
      <c r="A2818" t="s">
        <v>1031</v>
      </c>
      <c r="C2818" t="s">
        <v>2622</v>
      </c>
      <c r="D2818" s="1">
        <v>46058</v>
      </c>
      <c r="E2818" t="s">
        <v>2623</v>
      </c>
      <c r="F2818">
        <v>9</v>
      </c>
      <c r="G2818">
        <v>236</v>
      </c>
      <c r="H2818" t="str">
        <f>VLOOKUP(G2818,[1]OPERADORES!$A:$B,2,0)</f>
        <v>DANIEL</v>
      </c>
      <c r="I2818" t="s">
        <v>168</v>
      </c>
      <c r="J2818" t="s">
        <v>1034</v>
      </c>
      <c r="K2818" t="s">
        <v>1035</v>
      </c>
      <c r="L2818">
        <v>85448</v>
      </c>
      <c r="M2818" t="s">
        <v>1259</v>
      </c>
      <c r="O2818" t="s">
        <v>11</v>
      </c>
      <c r="P2818">
        <v>6108</v>
      </c>
      <c r="Q2818">
        <v>1</v>
      </c>
      <c r="R2818">
        <v>98.77</v>
      </c>
      <c r="S2818">
        <v>98.77</v>
      </c>
      <c r="T2818">
        <v>72.41</v>
      </c>
      <c r="U2818">
        <v>26.69</v>
      </c>
      <c r="V2818" t="str">
        <f>VLOOKUP(L2818,'[2]tabela de preços'!$A:$D,4,0)</f>
        <v>BRASILUX</v>
      </c>
      <c r="W2818" t="str">
        <f>VLOOKUP(L2818,'[2]tabela de preços'!$A:$F,6,0)</f>
        <v>TINTAS LACA</v>
      </c>
      <c r="X2818" t="str">
        <f>VLOOKUP(L2818,'[2]tabela de preços'!$A:$G,7,0)</f>
        <v>AUTOMOTIVO</v>
      </c>
    </row>
    <row r="2819" spans="1:24" x14ac:dyDescent="0.3">
      <c r="A2819" t="s">
        <v>1031</v>
      </c>
      <c r="C2819" t="s">
        <v>2622</v>
      </c>
      <c r="D2819" s="1">
        <v>46058</v>
      </c>
      <c r="E2819" t="s">
        <v>2623</v>
      </c>
      <c r="F2819">
        <v>9</v>
      </c>
      <c r="G2819">
        <v>236</v>
      </c>
      <c r="H2819" t="str">
        <f>VLOOKUP(G2819,[1]OPERADORES!$A:$B,2,0)</f>
        <v>DANIEL</v>
      </c>
      <c r="I2819" t="s">
        <v>168</v>
      </c>
      <c r="J2819" t="s">
        <v>1034</v>
      </c>
      <c r="K2819" t="s">
        <v>1035</v>
      </c>
      <c r="L2819">
        <v>23105</v>
      </c>
      <c r="M2819" t="s">
        <v>402</v>
      </c>
      <c r="O2819" t="s">
        <v>11</v>
      </c>
      <c r="P2819">
        <v>6108</v>
      </c>
      <c r="Q2819">
        <v>50</v>
      </c>
      <c r="R2819">
        <v>2.35</v>
      </c>
      <c r="S2819">
        <v>117.5</v>
      </c>
      <c r="T2819">
        <v>96</v>
      </c>
      <c r="U2819">
        <v>18.3</v>
      </c>
      <c r="V2819" t="str">
        <f>VLOOKUP(L2819,'[2]tabela de preços'!$A:$D,4,0)</f>
        <v>3M</v>
      </c>
      <c r="W2819" t="str">
        <f>VLOOKUP(L2819,'[2]tabela de preços'!$A:$F,6,0)</f>
        <v xml:space="preserve">DISCOS / LIXAS / ABRASIVOS </v>
      </c>
      <c r="X2819" t="str">
        <f>VLOOKUP(L2819,'[2]tabela de preços'!$A:$G,7,0)</f>
        <v>AUTOMOTIVO</v>
      </c>
    </row>
    <row r="2820" spans="1:24" x14ac:dyDescent="0.3">
      <c r="A2820" t="s">
        <v>1031</v>
      </c>
      <c r="C2820" t="s">
        <v>2622</v>
      </c>
      <c r="D2820" s="1">
        <v>46058</v>
      </c>
      <c r="E2820" t="s">
        <v>2623</v>
      </c>
      <c r="F2820">
        <v>9</v>
      </c>
      <c r="G2820">
        <v>236</v>
      </c>
      <c r="H2820" t="str">
        <f>VLOOKUP(G2820,[1]OPERADORES!$A:$B,2,0)</f>
        <v>DANIEL</v>
      </c>
      <c r="I2820" t="s">
        <v>168</v>
      </c>
      <c r="J2820" t="s">
        <v>1034</v>
      </c>
      <c r="K2820" t="s">
        <v>1035</v>
      </c>
      <c r="L2820">
        <v>23602</v>
      </c>
      <c r="M2820" t="s">
        <v>215</v>
      </c>
      <c r="O2820" t="s">
        <v>11</v>
      </c>
      <c r="P2820">
        <v>6108</v>
      </c>
      <c r="Q2820">
        <v>2</v>
      </c>
      <c r="R2820">
        <v>35.89</v>
      </c>
      <c r="S2820">
        <v>71.78</v>
      </c>
      <c r="T2820">
        <v>58.5</v>
      </c>
      <c r="U2820">
        <v>18.5</v>
      </c>
      <c r="V2820" t="str">
        <f>VLOOKUP(L2820,'[2]tabela de preços'!$A:$D,4,0)</f>
        <v>SHERWIN WILLIAMS</v>
      </c>
      <c r="W2820" t="str">
        <f>VLOOKUP(L2820,'[2]tabela de preços'!$A:$F,6,0)</f>
        <v>VERNIZ AUTOMOTIVO</v>
      </c>
      <c r="X2820" t="str">
        <f>VLOOKUP(L2820,'[2]tabela de preços'!$A:$G,7,0)</f>
        <v>AUTOMOTIVO</v>
      </c>
    </row>
    <row r="2821" spans="1:24" x14ac:dyDescent="0.3">
      <c r="A2821" t="s">
        <v>1031</v>
      </c>
      <c r="C2821" t="s">
        <v>2622</v>
      </c>
      <c r="D2821" s="1">
        <v>46058</v>
      </c>
      <c r="E2821" t="s">
        <v>2623</v>
      </c>
      <c r="F2821">
        <v>9</v>
      </c>
      <c r="G2821">
        <v>236</v>
      </c>
      <c r="H2821" t="str">
        <f>VLOOKUP(G2821,[1]OPERADORES!$A:$B,2,0)</f>
        <v>DANIEL</v>
      </c>
      <c r="I2821" t="s">
        <v>168</v>
      </c>
      <c r="J2821" t="s">
        <v>1034</v>
      </c>
      <c r="K2821" t="s">
        <v>1035</v>
      </c>
      <c r="L2821">
        <v>10396</v>
      </c>
      <c r="M2821" t="s">
        <v>2624</v>
      </c>
      <c r="O2821" t="s">
        <v>11</v>
      </c>
      <c r="P2821">
        <v>6108</v>
      </c>
      <c r="Q2821">
        <v>1</v>
      </c>
      <c r="R2821">
        <v>31.47</v>
      </c>
      <c r="S2821">
        <v>31.47</v>
      </c>
      <c r="T2821">
        <v>23.07</v>
      </c>
      <c r="U2821">
        <v>26.69</v>
      </c>
      <c r="V2821" t="str">
        <f>VLOOKUP(L2821,'[2]tabela de preços'!$A:$D,4,0)</f>
        <v>MAXI RUBBER</v>
      </c>
      <c r="W2821" t="str">
        <f>VLOOKUP(L2821,'[2]tabela de preços'!$A:$F,6,0)</f>
        <v>MASSA POLIÉSTER</v>
      </c>
      <c r="X2821" t="str">
        <f>VLOOKUP(L2821,'[2]tabela de preços'!$A:$G,7,0)</f>
        <v>AUTOMOTIVO</v>
      </c>
    </row>
    <row r="2822" spans="1:24" x14ac:dyDescent="0.3">
      <c r="A2822" t="s">
        <v>1031</v>
      </c>
      <c r="C2822" t="s">
        <v>2622</v>
      </c>
      <c r="D2822" s="1">
        <v>46058</v>
      </c>
      <c r="E2822" t="s">
        <v>2623</v>
      </c>
      <c r="F2822">
        <v>9</v>
      </c>
      <c r="G2822">
        <v>236</v>
      </c>
      <c r="H2822" t="str">
        <f>VLOOKUP(G2822,[1]OPERADORES!$A:$B,2,0)</f>
        <v>DANIEL</v>
      </c>
      <c r="I2822" t="s">
        <v>168</v>
      </c>
      <c r="J2822" t="s">
        <v>1034</v>
      </c>
      <c r="K2822" t="s">
        <v>1035</v>
      </c>
      <c r="L2822">
        <v>84560</v>
      </c>
      <c r="M2822" t="s">
        <v>118</v>
      </c>
      <c r="O2822" t="s">
        <v>11</v>
      </c>
      <c r="P2822">
        <v>6108</v>
      </c>
      <c r="Q2822">
        <v>4</v>
      </c>
      <c r="R2822">
        <v>47.89</v>
      </c>
      <c r="S2822">
        <v>191.56</v>
      </c>
      <c r="T2822">
        <v>156.63999999999999</v>
      </c>
      <c r="U2822">
        <v>18.23</v>
      </c>
      <c r="V2822" t="str">
        <f>VLOOKUP(L2822,'[2]tabela de preços'!$A:$D,4,0)</f>
        <v>BRASILUX</v>
      </c>
      <c r="W2822" t="str">
        <f>VLOOKUP(L2822,'[2]tabela de preços'!$A:$F,6,0)</f>
        <v>THINNER DE LIMPEZA</v>
      </c>
      <c r="X2822" t="str">
        <f>VLOOKUP(L2822,'[2]tabela de preços'!$A:$G,7,0)</f>
        <v>THINNER</v>
      </c>
    </row>
    <row r="2823" spans="1:24" x14ac:dyDescent="0.3">
      <c r="A2823" t="s">
        <v>1031</v>
      </c>
      <c r="C2823" t="s">
        <v>2622</v>
      </c>
      <c r="D2823" s="1">
        <v>46058</v>
      </c>
      <c r="E2823" t="s">
        <v>2623</v>
      </c>
      <c r="F2823">
        <v>9</v>
      </c>
      <c r="G2823">
        <v>236</v>
      </c>
      <c r="H2823" t="str">
        <f>VLOOKUP(G2823,[1]OPERADORES!$A:$B,2,0)</f>
        <v>DANIEL</v>
      </c>
      <c r="I2823" t="s">
        <v>168</v>
      </c>
      <c r="J2823" t="s">
        <v>1034</v>
      </c>
      <c r="K2823" t="s">
        <v>1035</v>
      </c>
      <c r="L2823">
        <v>84899</v>
      </c>
      <c r="M2823" t="s">
        <v>854</v>
      </c>
      <c r="O2823" t="s">
        <v>11</v>
      </c>
      <c r="P2823">
        <v>6108</v>
      </c>
      <c r="Q2823">
        <v>1</v>
      </c>
      <c r="R2823">
        <v>175.37</v>
      </c>
      <c r="S2823">
        <v>175.37</v>
      </c>
      <c r="T2823">
        <v>128.57</v>
      </c>
      <c r="U2823">
        <v>26.69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1155</v>
      </c>
      <c r="C2824" t="s">
        <v>2629</v>
      </c>
      <c r="D2824" s="1">
        <v>46058</v>
      </c>
      <c r="E2824" t="s">
        <v>2630</v>
      </c>
      <c r="F2824">
        <v>9</v>
      </c>
      <c r="G2824">
        <v>174</v>
      </c>
      <c r="H2824" t="str">
        <f>VLOOKUP(G2824,[1]OPERADORES!$A:$B,2,0)</f>
        <v>MIRIÃ LOBATO RODRIGUES</v>
      </c>
      <c r="I2824" t="s">
        <v>21</v>
      </c>
      <c r="J2824" t="s">
        <v>211</v>
      </c>
      <c r="K2824" t="s">
        <v>1158</v>
      </c>
      <c r="L2824">
        <v>84385</v>
      </c>
      <c r="M2824" t="s">
        <v>2012</v>
      </c>
      <c r="O2824" t="s">
        <v>11</v>
      </c>
      <c r="P2824">
        <v>5403</v>
      </c>
      <c r="Q2824">
        <v>1</v>
      </c>
      <c r="R2824">
        <v>159.9</v>
      </c>
      <c r="S2824">
        <v>159.9</v>
      </c>
      <c r="T2824">
        <v>137.61000000000001</v>
      </c>
      <c r="U2824">
        <v>13.94</v>
      </c>
      <c r="V2824" t="str">
        <f>VLOOKUP(L2824,'[2]tabela de preços'!$A:$D,4,0)</f>
        <v>BRASILUX</v>
      </c>
      <c r="W2824" t="str">
        <f>VLOOKUP(L2824,'[2]tabela de preços'!$A:$F,6,0)</f>
        <v>TINTA PARA PISO</v>
      </c>
      <c r="X2824" t="str">
        <f>VLOOKUP(L2824,'[2]tabela de preços'!$A:$G,7,0)</f>
        <v>IMOBILIÁRIO</v>
      </c>
    </row>
    <row r="2825" spans="1:24" x14ac:dyDescent="0.3">
      <c r="A2825" t="s">
        <v>1155</v>
      </c>
      <c r="C2825" t="s">
        <v>2629</v>
      </c>
      <c r="D2825" s="1">
        <v>46058</v>
      </c>
      <c r="E2825" t="s">
        <v>2630</v>
      </c>
      <c r="F2825">
        <v>9</v>
      </c>
      <c r="G2825">
        <v>174</v>
      </c>
      <c r="H2825" t="str">
        <f>VLOOKUP(G2825,[1]OPERADORES!$A:$B,2,0)</f>
        <v>MIRIÃ LOBATO RODRIGUES</v>
      </c>
      <c r="I2825" t="s">
        <v>21</v>
      </c>
      <c r="J2825" t="s">
        <v>211</v>
      </c>
      <c r="K2825" t="s">
        <v>1158</v>
      </c>
      <c r="L2825">
        <v>20433</v>
      </c>
      <c r="M2825" t="s">
        <v>460</v>
      </c>
      <c r="O2825" t="s">
        <v>11</v>
      </c>
      <c r="P2825">
        <v>5102</v>
      </c>
      <c r="Q2825">
        <v>4</v>
      </c>
      <c r="R2825">
        <v>32.19</v>
      </c>
      <c r="S2825">
        <v>128.76</v>
      </c>
      <c r="T2825">
        <v>97.72</v>
      </c>
      <c r="U2825">
        <v>24.11</v>
      </c>
      <c r="V2825" t="str">
        <f>VLOOKUP(L2825,'[2]tabela de preços'!$A:$D,4,0)</f>
        <v>SHERWIN WILLIAMS</v>
      </c>
      <c r="W2825" t="str">
        <f>VLOOKUP(L2825,'[2]tabela de preços'!$A:$F,6,0)</f>
        <v>VERNIZ AUTOMOTIVO</v>
      </c>
      <c r="X2825" t="str">
        <f>VLOOKUP(L2825,'[2]tabela de preços'!$A:$G,7,0)</f>
        <v>AUTOMOTIVO</v>
      </c>
    </row>
    <row r="2826" spans="1:24" x14ac:dyDescent="0.3">
      <c r="A2826" t="s">
        <v>1155</v>
      </c>
      <c r="C2826" t="s">
        <v>2629</v>
      </c>
      <c r="D2826" s="1">
        <v>46058</v>
      </c>
      <c r="E2826" t="s">
        <v>2630</v>
      </c>
      <c r="F2826">
        <v>9</v>
      </c>
      <c r="G2826">
        <v>174</v>
      </c>
      <c r="H2826" t="str">
        <f>VLOOKUP(G2826,[1]OPERADORES!$A:$B,2,0)</f>
        <v>MIRIÃ LOBATO RODRIGUES</v>
      </c>
      <c r="I2826" t="s">
        <v>21</v>
      </c>
      <c r="J2826" t="s">
        <v>211</v>
      </c>
      <c r="K2826" t="s">
        <v>1158</v>
      </c>
      <c r="L2826">
        <v>22188</v>
      </c>
      <c r="M2826" t="s">
        <v>78</v>
      </c>
      <c r="O2826" t="s">
        <v>11</v>
      </c>
      <c r="P2826">
        <v>5102</v>
      </c>
      <c r="Q2826">
        <v>2</v>
      </c>
      <c r="R2826">
        <v>14.35</v>
      </c>
      <c r="S2826">
        <v>28.7</v>
      </c>
      <c r="T2826">
        <v>21.78</v>
      </c>
      <c r="U2826">
        <v>24.11</v>
      </c>
      <c r="V2826" t="str">
        <f>VLOOKUP(L2826,'[2]tabela de preços'!$A:$D,4,0)</f>
        <v>3M</v>
      </c>
      <c r="W2826" t="str">
        <f>VLOOKUP(L2826,'[2]tabela de preços'!$A:$F,6,0)</f>
        <v>FITA AUTOMOTIVA</v>
      </c>
      <c r="X2826" t="str">
        <f>VLOOKUP(L2826,'[2]tabela de preços'!$A:$G,7,0)</f>
        <v>AUTOMOTIVO</v>
      </c>
    </row>
    <row r="2827" spans="1:24" x14ac:dyDescent="0.3">
      <c r="A2827" t="s">
        <v>1155</v>
      </c>
      <c r="C2827" t="s">
        <v>2629</v>
      </c>
      <c r="D2827" s="1">
        <v>46058</v>
      </c>
      <c r="E2827" t="s">
        <v>2630</v>
      </c>
      <c r="F2827">
        <v>9</v>
      </c>
      <c r="G2827">
        <v>174</v>
      </c>
      <c r="H2827" t="str">
        <f>VLOOKUP(G2827,[1]OPERADORES!$A:$B,2,0)</f>
        <v>MIRIÃ LOBATO RODRIGUES</v>
      </c>
      <c r="I2827" t="s">
        <v>21</v>
      </c>
      <c r="J2827" t="s">
        <v>211</v>
      </c>
      <c r="K2827" t="s">
        <v>1158</v>
      </c>
      <c r="L2827">
        <v>23364</v>
      </c>
      <c r="M2827" t="s">
        <v>55</v>
      </c>
      <c r="O2827" t="s">
        <v>11</v>
      </c>
      <c r="P2827">
        <v>5102</v>
      </c>
      <c r="Q2827">
        <v>2</v>
      </c>
      <c r="R2827">
        <v>6.19</v>
      </c>
      <c r="S2827">
        <v>12.38</v>
      </c>
      <c r="T2827">
        <v>9.82</v>
      </c>
      <c r="U2827">
        <v>20.68</v>
      </c>
      <c r="V2827" t="str">
        <f>VLOOKUP(L2827,'[2]tabela de preços'!$A:$D,4,0)</f>
        <v>AUTO AMERICA</v>
      </c>
      <c r="W2827" t="str">
        <f>VLOOKUP(L2827,'[2]tabela de preços'!$A:$F,6,0)</f>
        <v>FLANELAS / PANOS</v>
      </c>
      <c r="X2827" t="str">
        <f>VLOOKUP(L2827,'[2]tabela de preços'!$A:$G,7,0)</f>
        <v>AUTOMOTIVO</v>
      </c>
    </row>
    <row r="2828" spans="1:24" x14ac:dyDescent="0.3">
      <c r="A2828" t="s">
        <v>1155</v>
      </c>
      <c r="C2828" t="s">
        <v>2629</v>
      </c>
      <c r="D2828" s="1">
        <v>46058</v>
      </c>
      <c r="E2828" t="s">
        <v>2630</v>
      </c>
      <c r="F2828">
        <v>9</v>
      </c>
      <c r="G2828">
        <v>174</v>
      </c>
      <c r="H2828" t="str">
        <f>VLOOKUP(G2828,[1]OPERADORES!$A:$B,2,0)</f>
        <v>MIRIÃ LOBATO RODRIGUES</v>
      </c>
      <c r="I2828" t="s">
        <v>21</v>
      </c>
      <c r="J2828" t="s">
        <v>211</v>
      </c>
      <c r="K2828" t="s">
        <v>1158</v>
      </c>
      <c r="L2828">
        <v>20472</v>
      </c>
      <c r="M2828" t="s">
        <v>709</v>
      </c>
      <c r="O2828" t="s">
        <v>11</v>
      </c>
      <c r="P2828">
        <v>5403</v>
      </c>
      <c r="Q2828">
        <v>1</v>
      </c>
      <c r="R2828">
        <v>37.880000000000003</v>
      </c>
      <c r="S2828">
        <v>37.880000000000003</v>
      </c>
      <c r="T2828">
        <v>25.51</v>
      </c>
      <c r="U2828">
        <v>32.659999999999997</v>
      </c>
      <c r="V2828" t="str">
        <f>VLOOKUP(L2828,'[2]tabela de preços'!$A:$D,4,0)</f>
        <v>SHERWIN WILLIAMS</v>
      </c>
      <c r="W2828" t="str">
        <f>VLOOKUP(L2828,'[2]tabela de preços'!$A:$F,6,0)</f>
        <v>TINTAS POLIÉSTER</v>
      </c>
      <c r="X2828" t="str">
        <f>VLOOKUP(L2828,'[2]tabela de preços'!$A:$G,7,0)</f>
        <v>AUTOMOTIVO</v>
      </c>
    </row>
    <row r="2829" spans="1:24" x14ac:dyDescent="0.3">
      <c r="A2829" t="s">
        <v>1155</v>
      </c>
      <c r="C2829" t="s">
        <v>2629</v>
      </c>
      <c r="D2829" s="1">
        <v>46058</v>
      </c>
      <c r="E2829" t="s">
        <v>2630</v>
      </c>
      <c r="F2829">
        <v>9</v>
      </c>
      <c r="G2829">
        <v>174</v>
      </c>
      <c r="H2829" t="str">
        <f>VLOOKUP(G2829,[1]OPERADORES!$A:$B,2,0)</f>
        <v>MIRIÃ LOBATO RODRIGUES</v>
      </c>
      <c r="I2829" t="s">
        <v>21</v>
      </c>
      <c r="J2829" t="s">
        <v>211</v>
      </c>
      <c r="K2829" t="s">
        <v>1158</v>
      </c>
      <c r="L2829">
        <v>16</v>
      </c>
      <c r="M2829" t="s">
        <v>122</v>
      </c>
      <c r="O2829" t="s">
        <v>11</v>
      </c>
      <c r="P2829">
        <v>5102</v>
      </c>
      <c r="Q2829">
        <v>2</v>
      </c>
      <c r="R2829">
        <v>3.07</v>
      </c>
      <c r="S2829">
        <v>6.14</v>
      </c>
      <c r="T2829">
        <v>4.4000000000000004</v>
      </c>
      <c r="U2829">
        <v>28.34</v>
      </c>
      <c r="V2829" t="str">
        <f>VLOOKUP(L2829,'[2]tabela de preços'!$A:$D,4,0)</f>
        <v>3M</v>
      </c>
      <c r="W2829" t="str">
        <f>VLOOKUP(L2829,'[2]tabela de preços'!$A:$F,6,0)</f>
        <v>LIXA DÁGUA</v>
      </c>
      <c r="X2829" t="str">
        <f>VLOOKUP(L2829,'[2]tabela de preços'!$A:$G,7,0)</f>
        <v>AUTOMOTIVO</v>
      </c>
    </row>
    <row r="2830" spans="1:24" x14ac:dyDescent="0.3">
      <c r="A2830" t="s">
        <v>1155</v>
      </c>
      <c r="C2830" t="s">
        <v>2629</v>
      </c>
      <c r="D2830" s="1">
        <v>46058</v>
      </c>
      <c r="E2830" t="s">
        <v>2630</v>
      </c>
      <c r="F2830">
        <v>9</v>
      </c>
      <c r="G2830">
        <v>174</v>
      </c>
      <c r="H2830" t="str">
        <f>VLOOKUP(G2830,[1]OPERADORES!$A:$B,2,0)</f>
        <v>MIRIÃ LOBATO RODRIGUES</v>
      </c>
      <c r="I2830" t="s">
        <v>21</v>
      </c>
      <c r="J2830" t="s">
        <v>211</v>
      </c>
      <c r="K2830" t="s">
        <v>1158</v>
      </c>
      <c r="L2830">
        <v>20414</v>
      </c>
      <c r="M2830" t="s">
        <v>112</v>
      </c>
      <c r="O2830" t="s">
        <v>11</v>
      </c>
      <c r="P2830">
        <v>5102</v>
      </c>
      <c r="Q2830">
        <v>2</v>
      </c>
      <c r="R2830">
        <v>21.89</v>
      </c>
      <c r="S2830">
        <v>43.78</v>
      </c>
      <c r="T2830">
        <v>36</v>
      </c>
      <c r="U2830">
        <v>17.77</v>
      </c>
      <c r="V2830" t="str">
        <f>VLOOKUP(L2830,'[2]tabela de preços'!$A:$D,4,0)</f>
        <v>SHERWIN WILLIAMS</v>
      </c>
      <c r="W2830" t="str">
        <f>VLOOKUP(L2830,'[2]tabela de preços'!$A:$F,6,0)</f>
        <v>DILUENTE</v>
      </c>
      <c r="X2830" t="str">
        <f>VLOOKUP(L2830,'[2]tabela de preços'!$A:$G,7,0)</f>
        <v>AUTOMOTIVO</v>
      </c>
    </row>
    <row r="2831" spans="1:24" x14ac:dyDescent="0.3">
      <c r="A2831" t="s">
        <v>1155</v>
      </c>
      <c r="C2831" t="s">
        <v>2629</v>
      </c>
      <c r="D2831" s="1">
        <v>46058</v>
      </c>
      <c r="E2831" t="s">
        <v>2630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211</v>
      </c>
      <c r="K2831" t="s">
        <v>1158</v>
      </c>
      <c r="L2831">
        <v>85043</v>
      </c>
      <c r="M2831" t="s">
        <v>1841</v>
      </c>
      <c r="O2831" t="s">
        <v>11</v>
      </c>
      <c r="P2831">
        <v>5102</v>
      </c>
      <c r="Q2831">
        <v>2</v>
      </c>
      <c r="R2831">
        <v>3.69</v>
      </c>
      <c r="S2831">
        <v>7.38</v>
      </c>
      <c r="T2831">
        <v>5.4</v>
      </c>
      <c r="U2831">
        <v>26.83</v>
      </c>
      <c r="V2831" t="str">
        <f>VLOOKUP(L2831,'[2]tabela de preços'!$A:$D,4,0)</f>
        <v>ATLAS</v>
      </c>
      <c r="W2831" t="str">
        <f>VLOOKUP(L2831,'[2]tabela de preços'!$A:$F,6,0)</f>
        <v>ROLOS / TRINCHAS / PINCÉIS / ESPÁTULAS</v>
      </c>
      <c r="X2831" t="str">
        <f>VLOOKUP(L2831,'[2]tabela de preços'!$A:$G,7,0)</f>
        <v>IMOBILIÁRIO</v>
      </c>
    </row>
    <row r="2832" spans="1:24" x14ac:dyDescent="0.3">
      <c r="A2832" t="s">
        <v>1155</v>
      </c>
      <c r="C2832" t="s">
        <v>2629</v>
      </c>
      <c r="D2832" s="1">
        <v>46058</v>
      </c>
      <c r="E2832" t="s">
        <v>2630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211</v>
      </c>
      <c r="K2832" t="s">
        <v>1158</v>
      </c>
      <c r="L2832">
        <v>20399</v>
      </c>
      <c r="M2832" t="s">
        <v>465</v>
      </c>
      <c r="O2832" t="s">
        <v>11</v>
      </c>
      <c r="P2832">
        <v>5403</v>
      </c>
      <c r="Q2832">
        <v>4</v>
      </c>
      <c r="R2832">
        <v>35.26</v>
      </c>
      <c r="S2832">
        <v>141.04</v>
      </c>
      <c r="T2832">
        <v>107.12</v>
      </c>
      <c r="U2832">
        <v>24.05</v>
      </c>
      <c r="V2832" t="str">
        <f>VLOOKUP(L2832,'[2]tabela de preços'!$A:$D,4,0)</f>
        <v>SHERWIN WILLIAMS</v>
      </c>
      <c r="W2832" t="str">
        <f>VLOOKUP(L2832,'[2]tabela de preços'!$A:$F,6,0)</f>
        <v>VERNIZ AUTOMOTIVO</v>
      </c>
      <c r="X2832" t="str">
        <f>VLOOKUP(L2832,'[2]tabela de preços'!$A:$G,7,0)</f>
        <v>AUTOMOTIVO</v>
      </c>
    </row>
    <row r="2833" spans="1:24" x14ac:dyDescent="0.3">
      <c r="A2833" t="s">
        <v>2631</v>
      </c>
      <c r="C2833" t="s">
        <v>2632</v>
      </c>
      <c r="D2833" s="1">
        <v>46058</v>
      </c>
      <c r="E2833" t="s">
        <v>2633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715</v>
      </c>
      <c r="J2833" t="s">
        <v>2634</v>
      </c>
      <c r="K2833" t="s">
        <v>2635</v>
      </c>
      <c r="L2833">
        <v>20817</v>
      </c>
      <c r="M2833" t="s">
        <v>153</v>
      </c>
      <c r="O2833" t="s">
        <v>11</v>
      </c>
      <c r="P2833">
        <v>6102</v>
      </c>
      <c r="Q2833">
        <v>24</v>
      </c>
      <c r="R2833">
        <v>22.89</v>
      </c>
      <c r="S2833">
        <v>549.36</v>
      </c>
      <c r="T2833">
        <v>446.88</v>
      </c>
      <c r="U2833">
        <v>18.649999999999999</v>
      </c>
      <c r="V2833" t="str">
        <f>VLOOKUP(L2833,'[2]tabela de preços'!$A:$D,4,0)</f>
        <v>AUTO AMERICA</v>
      </c>
      <c r="W2833" t="str">
        <f>VLOOKUP(L2833,'[2]tabela de preços'!$A:$F,6,0)</f>
        <v>MASSA DE POLIR</v>
      </c>
      <c r="X2833" t="str">
        <f>VLOOKUP(L2833,'[2]tabela de preços'!$A:$G,7,0)</f>
        <v>AUTOMOTIVO</v>
      </c>
    </row>
    <row r="2834" spans="1:24" x14ac:dyDescent="0.3">
      <c r="A2834" t="s">
        <v>2631</v>
      </c>
      <c r="C2834" t="s">
        <v>2632</v>
      </c>
      <c r="D2834" s="1">
        <v>46058</v>
      </c>
      <c r="E2834" t="s">
        <v>2633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715</v>
      </c>
      <c r="J2834" t="s">
        <v>2634</v>
      </c>
      <c r="K2834" t="s">
        <v>2635</v>
      </c>
      <c r="L2834">
        <v>84560</v>
      </c>
      <c r="M2834" t="s">
        <v>118</v>
      </c>
      <c r="O2834" t="s">
        <v>11</v>
      </c>
      <c r="P2834">
        <v>6102</v>
      </c>
      <c r="Q2834">
        <v>32</v>
      </c>
      <c r="R2834">
        <v>47.89</v>
      </c>
      <c r="S2834" s="2">
        <v>1532.48</v>
      </c>
      <c r="T2834" s="2">
        <v>1253.1199999999999</v>
      </c>
      <c r="U2834">
        <v>18.23</v>
      </c>
      <c r="V2834" t="str">
        <f>VLOOKUP(L2834,'[2]tabela de preços'!$A:$D,4,0)</f>
        <v>BRASILUX</v>
      </c>
      <c r="W2834" t="str">
        <f>VLOOKUP(L2834,'[2]tabela de preços'!$A:$F,6,0)</f>
        <v>THINNER DE LIMPEZA</v>
      </c>
      <c r="X2834" t="str">
        <f>VLOOKUP(L2834,'[2]tabela de preços'!$A:$G,7,0)</f>
        <v>THINNER</v>
      </c>
    </row>
    <row r="2835" spans="1:24" x14ac:dyDescent="0.3">
      <c r="A2835" t="s">
        <v>1222</v>
      </c>
      <c r="C2835" t="s">
        <v>2638</v>
      </c>
      <c r="D2835" s="1">
        <v>46058</v>
      </c>
      <c r="E2835" t="s">
        <v>2639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1225</v>
      </c>
      <c r="K2835" t="s">
        <v>1226</v>
      </c>
      <c r="L2835">
        <v>21067</v>
      </c>
      <c r="M2835" t="s">
        <v>640</v>
      </c>
      <c r="O2835" t="s">
        <v>11</v>
      </c>
      <c r="P2835">
        <v>5102</v>
      </c>
      <c r="Q2835">
        <v>6</v>
      </c>
      <c r="R2835">
        <v>36.07</v>
      </c>
      <c r="S2835">
        <v>216.42</v>
      </c>
      <c r="T2835">
        <v>164.28</v>
      </c>
      <c r="U2835">
        <v>24.09</v>
      </c>
      <c r="V2835" t="str">
        <f>VLOOKUP(L2835,'[2]tabela de preços'!$A:$D,4,0)</f>
        <v>SIKKENS</v>
      </c>
      <c r="W2835" t="str">
        <f>VLOOKUP(L2835,'[2]tabela de preços'!$A:$F,6,0)</f>
        <v>DILUENTE</v>
      </c>
      <c r="X2835" t="str">
        <f>VLOOKUP(L2835,'[2]tabela de preços'!$A:$G,7,0)</f>
        <v>AUTOMOTIVO</v>
      </c>
    </row>
    <row r="2836" spans="1:24" x14ac:dyDescent="0.3">
      <c r="A2836" t="s">
        <v>2640</v>
      </c>
      <c r="C2836" t="s">
        <v>2641</v>
      </c>
      <c r="D2836" s="1">
        <v>46058</v>
      </c>
      <c r="E2836" t="s">
        <v>2642</v>
      </c>
      <c r="F2836">
        <v>9</v>
      </c>
      <c r="G2836">
        <v>236</v>
      </c>
      <c r="H2836" t="str">
        <f>VLOOKUP(G2836,[1]OPERADORES!$A:$B,2,0)</f>
        <v>DANIEL</v>
      </c>
      <c r="I2836" t="s">
        <v>21</v>
      </c>
      <c r="J2836" t="s">
        <v>22</v>
      </c>
      <c r="K2836" t="s">
        <v>2643</v>
      </c>
      <c r="L2836">
        <v>85424</v>
      </c>
      <c r="M2836" t="s">
        <v>2644</v>
      </c>
      <c r="O2836" t="s">
        <v>11</v>
      </c>
      <c r="P2836">
        <v>5102</v>
      </c>
      <c r="Q2836">
        <v>1</v>
      </c>
      <c r="R2836">
        <v>549.23</v>
      </c>
      <c r="S2836">
        <v>549.23</v>
      </c>
      <c r="T2836">
        <v>378.26</v>
      </c>
      <c r="U2836">
        <v>31.13</v>
      </c>
      <c r="V2836" t="str">
        <f>VLOOKUP(L2836,'[2]tabela de preços'!$A:$D,4,0)</f>
        <v>BRASILUX</v>
      </c>
      <c r="W2836" t="str">
        <f>VLOOKUP(L2836,'[2]tabela de preços'!$A:$F,6,0)</f>
        <v>TINTA EM PÓ</v>
      </c>
      <c r="X2836" t="str">
        <f>VLOOKUP(L2836,'[2]tabela de preços'!$A:$G,7,0)</f>
        <v>INDUSTRIAL</v>
      </c>
    </row>
    <row r="2837" spans="1:24" x14ac:dyDescent="0.3">
      <c r="A2837" t="s">
        <v>1275</v>
      </c>
      <c r="C2837" t="s">
        <v>2647</v>
      </c>
      <c r="D2837" s="1">
        <v>46058</v>
      </c>
      <c r="E2837" t="s">
        <v>2648</v>
      </c>
      <c r="F2837">
        <v>9</v>
      </c>
      <c r="G2837">
        <v>197</v>
      </c>
      <c r="H2837" t="str">
        <f>VLOOKUP(G2837,[1]OPERADORES!$A:$B,2,0)</f>
        <v xml:space="preserve">POLIANA LORRANE DE AMORIM </v>
      </c>
      <c r="I2837" t="s">
        <v>21</v>
      </c>
      <c r="J2837" t="s">
        <v>1278</v>
      </c>
      <c r="K2837" t="s">
        <v>1279</v>
      </c>
      <c r="L2837">
        <v>84243</v>
      </c>
      <c r="M2837" t="s">
        <v>2649</v>
      </c>
      <c r="O2837" t="s">
        <v>11</v>
      </c>
      <c r="P2837">
        <v>5403</v>
      </c>
      <c r="Q2837">
        <v>5</v>
      </c>
      <c r="R2837">
        <v>149.9</v>
      </c>
      <c r="S2837">
        <v>749.5</v>
      </c>
      <c r="T2837">
        <v>616.20000000000005</v>
      </c>
      <c r="U2837">
        <v>17.79</v>
      </c>
      <c r="V2837" t="str">
        <f>VLOOKUP(L2837,'[2]tabela de preços'!$A:$D,4,0)</f>
        <v>BRASILUX</v>
      </c>
      <c r="W2837" t="str">
        <f>VLOOKUP(L2837,'[2]tabela de preços'!$A:$F,6,0)</f>
        <v>IMPERMEABILIZANTES</v>
      </c>
      <c r="X2837" t="str">
        <f>VLOOKUP(L2837,'[2]tabela de preços'!$A:$G,7,0)</f>
        <v>IMOBILIÁRIO</v>
      </c>
    </row>
    <row r="2838" spans="1:24" x14ac:dyDescent="0.3">
      <c r="A2838" t="s">
        <v>1275</v>
      </c>
      <c r="C2838" t="s">
        <v>2647</v>
      </c>
      <c r="D2838" s="1">
        <v>46058</v>
      </c>
      <c r="E2838" t="s">
        <v>2648</v>
      </c>
      <c r="F2838">
        <v>9</v>
      </c>
      <c r="G2838">
        <v>197</v>
      </c>
      <c r="H2838" t="str">
        <f>VLOOKUP(G2838,[1]OPERADORES!$A:$B,2,0)</f>
        <v xml:space="preserve">POLIANA LORRANE DE AMORIM </v>
      </c>
      <c r="I2838" t="s">
        <v>21</v>
      </c>
      <c r="J2838" t="s">
        <v>1278</v>
      </c>
      <c r="K2838" t="s">
        <v>1279</v>
      </c>
      <c r="L2838">
        <v>84328</v>
      </c>
      <c r="M2838" t="s">
        <v>496</v>
      </c>
      <c r="O2838" t="s">
        <v>11</v>
      </c>
      <c r="P2838">
        <v>5403</v>
      </c>
      <c r="Q2838">
        <v>12</v>
      </c>
      <c r="R2838">
        <v>59.98</v>
      </c>
      <c r="S2838">
        <v>719.76</v>
      </c>
      <c r="T2838">
        <v>554.28</v>
      </c>
      <c r="U2838">
        <v>22.99</v>
      </c>
      <c r="V2838" t="str">
        <f>VLOOKUP(L2838,'[2]tabela de preços'!$A:$D,4,0)</f>
        <v>BRASILUX</v>
      </c>
      <c r="W2838" t="str">
        <f>VLOOKUP(L2838,'[2]tabela de preços'!$A:$F,6,0)</f>
        <v>ESMALTES</v>
      </c>
      <c r="X2838" t="str">
        <f>VLOOKUP(L2838,'[2]tabela de preços'!$A:$G,7,0)</f>
        <v>INDUSTRIAL</v>
      </c>
    </row>
    <row r="2839" spans="1:24" x14ac:dyDescent="0.3">
      <c r="A2839" t="s">
        <v>1275</v>
      </c>
      <c r="C2839" t="s">
        <v>2647</v>
      </c>
      <c r="D2839" s="1">
        <v>46058</v>
      </c>
      <c r="E2839" t="s">
        <v>2648</v>
      </c>
      <c r="F2839">
        <v>9</v>
      </c>
      <c r="G2839">
        <v>197</v>
      </c>
      <c r="H2839" t="str">
        <f>VLOOKUP(G2839,[1]OPERADORES!$A:$B,2,0)</f>
        <v xml:space="preserve">POLIANA LORRANE DE AMORIM </v>
      </c>
      <c r="I2839" t="s">
        <v>21</v>
      </c>
      <c r="J2839" t="s">
        <v>1278</v>
      </c>
      <c r="K2839" t="s">
        <v>1279</v>
      </c>
      <c r="L2839">
        <v>84357</v>
      </c>
      <c r="M2839" t="s">
        <v>580</v>
      </c>
      <c r="O2839" t="s">
        <v>11</v>
      </c>
      <c r="P2839">
        <v>5403</v>
      </c>
      <c r="Q2839">
        <v>6</v>
      </c>
      <c r="R2839">
        <v>21.7</v>
      </c>
      <c r="S2839">
        <v>130.19999999999999</v>
      </c>
      <c r="T2839">
        <v>98.82</v>
      </c>
      <c r="U2839">
        <v>24.1</v>
      </c>
      <c r="V2839" t="str">
        <f>VLOOKUP(L2839,'[2]tabela de preços'!$A:$D,4,0)</f>
        <v>BRASILUX</v>
      </c>
      <c r="W2839" t="str">
        <f>VLOOKUP(L2839,'[2]tabela de preços'!$A:$F,6,0)</f>
        <v>ESMALTES</v>
      </c>
      <c r="X2839" t="str">
        <f>VLOOKUP(L2839,'[2]tabela de preços'!$A:$G,7,0)</f>
        <v>INDUSTRIAL</v>
      </c>
    </row>
    <row r="2840" spans="1:24" x14ac:dyDescent="0.3">
      <c r="A2840" t="s">
        <v>1275</v>
      </c>
      <c r="C2840" t="s">
        <v>2647</v>
      </c>
      <c r="D2840" s="1">
        <v>46058</v>
      </c>
      <c r="E2840" t="s">
        <v>2648</v>
      </c>
      <c r="F2840">
        <v>9</v>
      </c>
      <c r="G2840">
        <v>197</v>
      </c>
      <c r="H2840" t="str">
        <f>VLOOKUP(G2840,[1]OPERADORES!$A:$B,2,0)</f>
        <v xml:space="preserve">POLIANA LORRANE DE AMORIM </v>
      </c>
      <c r="I2840" t="s">
        <v>21</v>
      </c>
      <c r="J2840" t="s">
        <v>1278</v>
      </c>
      <c r="K2840" t="s">
        <v>1279</v>
      </c>
      <c r="L2840">
        <v>84334</v>
      </c>
      <c r="M2840" t="s">
        <v>895</v>
      </c>
      <c r="O2840" t="s">
        <v>11</v>
      </c>
      <c r="P2840">
        <v>5403</v>
      </c>
      <c r="Q2840">
        <v>4</v>
      </c>
      <c r="R2840">
        <v>59.98</v>
      </c>
      <c r="S2840">
        <v>239.92</v>
      </c>
      <c r="T2840">
        <v>190.64</v>
      </c>
      <c r="U2840">
        <v>20.54</v>
      </c>
      <c r="V2840" t="str">
        <f>VLOOKUP(L2840,'[2]tabela de preços'!$A:$D,4,0)</f>
        <v>BRASILUX</v>
      </c>
      <c r="W2840" t="str">
        <f>VLOOKUP(L2840,'[2]tabela de preços'!$A:$F,6,0)</f>
        <v>ESMALTES</v>
      </c>
      <c r="X2840" t="str">
        <f>VLOOKUP(L2840,'[2]tabela de preços'!$A:$G,7,0)</f>
        <v>INDUSTRIAL</v>
      </c>
    </row>
    <row r="2841" spans="1:24" x14ac:dyDescent="0.3">
      <c r="A2841" t="s">
        <v>1275</v>
      </c>
      <c r="C2841" t="s">
        <v>2647</v>
      </c>
      <c r="D2841" s="1">
        <v>46058</v>
      </c>
      <c r="E2841" t="s">
        <v>2648</v>
      </c>
      <c r="F2841">
        <v>9</v>
      </c>
      <c r="G2841">
        <v>197</v>
      </c>
      <c r="H2841" t="str">
        <f>VLOOKUP(G2841,[1]OPERADORES!$A:$B,2,0)</f>
        <v xml:space="preserve">POLIANA LORRANE DE AMORIM </v>
      </c>
      <c r="I2841" t="s">
        <v>21</v>
      </c>
      <c r="J2841" t="s">
        <v>1278</v>
      </c>
      <c r="K2841" t="s">
        <v>1279</v>
      </c>
      <c r="L2841">
        <v>84335</v>
      </c>
      <c r="M2841" t="s">
        <v>269</v>
      </c>
      <c r="O2841" t="s">
        <v>11</v>
      </c>
      <c r="P2841">
        <v>5403</v>
      </c>
      <c r="Q2841">
        <v>4</v>
      </c>
      <c r="R2841">
        <v>59.98</v>
      </c>
      <c r="S2841">
        <v>239.92</v>
      </c>
      <c r="T2841">
        <v>202.6</v>
      </c>
      <c r="U2841">
        <v>15.56</v>
      </c>
      <c r="V2841" t="str">
        <f>VLOOKUP(L2841,'[2]tabela de preços'!$A:$D,4,0)</f>
        <v>BRASILUX</v>
      </c>
      <c r="W2841" t="str">
        <f>VLOOKUP(L2841,'[2]tabela de preços'!$A:$F,6,0)</f>
        <v>ESMALTES</v>
      </c>
      <c r="X2841" t="str">
        <f>VLOOKUP(L2841,'[2]tabela de preços'!$A:$G,7,0)</f>
        <v>INDUSTRIAL</v>
      </c>
    </row>
    <row r="2842" spans="1:24" x14ac:dyDescent="0.3">
      <c r="A2842" t="s">
        <v>1275</v>
      </c>
      <c r="C2842" t="s">
        <v>2647</v>
      </c>
      <c r="D2842" s="1">
        <v>46058</v>
      </c>
      <c r="E2842" t="s">
        <v>2648</v>
      </c>
      <c r="F2842">
        <v>9</v>
      </c>
      <c r="G2842">
        <v>197</v>
      </c>
      <c r="H2842" t="str">
        <f>VLOOKUP(G2842,[1]OPERADORES!$A:$B,2,0)</f>
        <v xml:space="preserve">POLIANA LORRANE DE AMORIM </v>
      </c>
      <c r="I2842" t="s">
        <v>21</v>
      </c>
      <c r="J2842" t="s">
        <v>1278</v>
      </c>
      <c r="K2842" t="s">
        <v>1279</v>
      </c>
      <c r="L2842">
        <v>84342</v>
      </c>
      <c r="M2842" t="s">
        <v>498</v>
      </c>
      <c r="O2842" t="s">
        <v>11</v>
      </c>
      <c r="P2842">
        <v>5403</v>
      </c>
      <c r="Q2842">
        <v>12</v>
      </c>
      <c r="R2842">
        <v>59.98</v>
      </c>
      <c r="S2842">
        <v>719.76</v>
      </c>
      <c r="T2842">
        <v>549.36</v>
      </c>
      <c r="U2842">
        <v>23.67</v>
      </c>
      <c r="V2842" t="str">
        <f>VLOOKUP(L2842,'[2]tabela de preços'!$A:$D,4,0)</f>
        <v>BRASILUX</v>
      </c>
      <c r="W2842" t="str">
        <f>VLOOKUP(L2842,'[2]tabela de preços'!$A:$F,6,0)</f>
        <v>ESMALTES</v>
      </c>
      <c r="X2842" t="str">
        <f>VLOOKUP(L2842,'[2]tabela de preços'!$A:$G,7,0)</f>
        <v>INDUSTRIAL</v>
      </c>
    </row>
    <row r="2843" spans="1:24" x14ac:dyDescent="0.3">
      <c r="A2843" t="s">
        <v>1275</v>
      </c>
      <c r="C2843" t="s">
        <v>2647</v>
      </c>
      <c r="D2843" s="1">
        <v>46058</v>
      </c>
      <c r="E2843" t="s">
        <v>2648</v>
      </c>
      <c r="F2843">
        <v>9</v>
      </c>
      <c r="G2843">
        <v>197</v>
      </c>
      <c r="H2843" t="str">
        <f>VLOOKUP(G2843,[1]OPERADORES!$A:$B,2,0)</f>
        <v xml:space="preserve">POLIANA LORRANE DE AMORIM </v>
      </c>
      <c r="I2843" t="s">
        <v>21</v>
      </c>
      <c r="J2843" t="s">
        <v>1278</v>
      </c>
      <c r="K2843" t="s">
        <v>1279</v>
      </c>
      <c r="L2843">
        <v>84200</v>
      </c>
      <c r="M2843" t="s">
        <v>1552</v>
      </c>
      <c r="O2843" t="s">
        <v>11</v>
      </c>
      <c r="P2843">
        <v>5403</v>
      </c>
      <c r="Q2843">
        <v>2</v>
      </c>
      <c r="R2843">
        <v>224.04</v>
      </c>
      <c r="S2843">
        <v>448.08</v>
      </c>
      <c r="T2843">
        <v>340.1</v>
      </c>
      <c r="U2843">
        <v>24.1</v>
      </c>
      <c r="V2843" t="str">
        <f>VLOOKUP(L2843,'[2]tabela de preços'!$A:$D,4,0)</f>
        <v>BRASILUX</v>
      </c>
      <c r="W2843" t="str">
        <f>VLOOKUP(L2843,'[2]tabela de preços'!$A:$F,6,0)</f>
        <v>EPOXI</v>
      </c>
      <c r="X2843" t="str">
        <f>VLOOKUP(L2843,'[2]tabela de preços'!$A:$G,7,0)</f>
        <v>INDUSTRIAL</v>
      </c>
    </row>
    <row r="2844" spans="1:24" x14ac:dyDescent="0.3">
      <c r="A2844" t="s">
        <v>1460</v>
      </c>
      <c r="C2844" t="s">
        <v>2662</v>
      </c>
      <c r="D2844" s="1">
        <v>46058</v>
      </c>
      <c r="E2844" t="s">
        <v>2663</v>
      </c>
      <c r="F2844">
        <v>9</v>
      </c>
      <c r="G2844">
        <v>231</v>
      </c>
      <c r="H2844" t="str">
        <f>VLOOKUP(G2844,[1]OPERADORES!$A:$B,2,0)</f>
        <v>EDIJANE</v>
      </c>
      <c r="I2844" t="s">
        <v>21</v>
      </c>
      <c r="J2844" t="s">
        <v>1463</v>
      </c>
      <c r="K2844" t="s">
        <v>1464</v>
      </c>
      <c r="L2844">
        <v>85472</v>
      </c>
      <c r="M2844" t="s">
        <v>1465</v>
      </c>
      <c r="O2844" t="s">
        <v>11</v>
      </c>
      <c r="P2844">
        <v>5102</v>
      </c>
      <c r="Q2844">
        <v>2</v>
      </c>
      <c r="R2844">
        <v>554.63</v>
      </c>
      <c r="S2844" s="2">
        <v>1109.26</v>
      </c>
      <c r="T2844">
        <v>790.92</v>
      </c>
      <c r="U2844">
        <v>28.7</v>
      </c>
      <c r="V2844" t="str">
        <f>VLOOKUP(L2844,'[2]tabela de preços'!$A:$D,4,0)</f>
        <v>BRASILUX</v>
      </c>
      <c r="W2844" t="str">
        <f>VLOOKUP(L2844,'[2]tabela de preços'!$A:$F,6,0)</f>
        <v>TINTA EM PÓ</v>
      </c>
      <c r="X2844" t="str">
        <f>VLOOKUP(L2844,'[2]tabela de preços'!$A:$G,7,0)</f>
        <v>INDUSTRIAL</v>
      </c>
    </row>
    <row r="2845" spans="1:24" x14ac:dyDescent="0.3">
      <c r="A2845" t="s">
        <v>1468</v>
      </c>
      <c r="C2845" t="s">
        <v>2664</v>
      </c>
      <c r="D2845" s="1">
        <v>46058</v>
      </c>
      <c r="E2845" t="s">
        <v>2665</v>
      </c>
      <c r="F2845">
        <v>9</v>
      </c>
      <c r="G2845">
        <v>174</v>
      </c>
      <c r="H2845" t="str">
        <f>VLOOKUP(G2845,[1]OPERADORES!$A:$B,2,0)</f>
        <v>MIRIÃ LOBATO RODRIGUES</v>
      </c>
      <c r="I2845" t="s">
        <v>21</v>
      </c>
      <c r="J2845" t="s">
        <v>494</v>
      </c>
      <c r="K2845" t="s">
        <v>1471</v>
      </c>
      <c r="L2845">
        <v>10236</v>
      </c>
      <c r="M2845" t="s">
        <v>133</v>
      </c>
      <c r="O2845" t="s">
        <v>11</v>
      </c>
      <c r="P2845">
        <v>5102</v>
      </c>
      <c r="Q2845">
        <v>102</v>
      </c>
      <c r="R2845">
        <v>2.79</v>
      </c>
      <c r="S2845">
        <v>284.58</v>
      </c>
      <c r="T2845">
        <v>236.64</v>
      </c>
      <c r="U2845">
        <v>16.850000000000001</v>
      </c>
      <c r="V2845" t="str">
        <f>VLOOKUP(L2845,'[2]tabela de preços'!$A:$D,4,0)</f>
        <v>NORTON</v>
      </c>
      <c r="W2845" t="str">
        <f>VLOOKUP(L2845,'[2]tabela de preços'!$A:$F,6,0)</f>
        <v xml:space="preserve">DISCOS / LIXAS / ABRASIVOS </v>
      </c>
      <c r="X2845" t="str">
        <f>VLOOKUP(L2845,'[2]tabela de preços'!$A:$G,7,0)</f>
        <v>AUTOMOTIVO</v>
      </c>
    </row>
    <row r="2846" spans="1:24" x14ac:dyDescent="0.3">
      <c r="A2846" t="s">
        <v>1468</v>
      </c>
      <c r="C2846" t="s">
        <v>2664</v>
      </c>
      <c r="D2846" s="1">
        <v>46058</v>
      </c>
      <c r="E2846" t="s">
        <v>2665</v>
      </c>
      <c r="F2846">
        <v>9</v>
      </c>
      <c r="G2846">
        <v>174</v>
      </c>
      <c r="H2846" t="str">
        <f>VLOOKUP(G2846,[1]OPERADORES!$A:$B,2,0)</f>
        <v>MIRIÃ LOBATO RODRIGUES</v>
      </c>
      <c r="I2846" t="s">
        <v>21</v>
      </c>
      <c r="J2846" t="s">
        <v>494</v>
      </c>
      <c r="K2846" t="s">
        <v>1471</v>
      </c>
      <c r="L2846">
        <v>10226</v>
      </c>
      <c r="M2846" t="s">
        <v>145</v>
      </c>
      <c r="O2846" t="s">
        <v>11</v>
      </c>
      <c r="P2846">
        <v>5102</v>
      </c>
      <c r="Q2846">
        <v>102</v>
      </c>
      <c r="R2846">
        <v>2.79</v>
      </c>
      <c r="S2846">
        <v>284.58</v>
      </c>
      <c r="T2846">
        <v>236.64</v>
      </c>
      <c r="U2846">
        <v>16.850000000000001</v>
      </c>
      <c r="V2846" t="str">
        <f>VLOOKUP(L2846,'[2]tabela de preços'!$A:$D,4,0)</f>
        <v>NORTON</v>
      </c>
      <c r="W2846" t="str">
        <f>VLOOKUP(L2846,'[2]tabela de preços'!$A:$F,6,0)</f>
        <v xml:space="preserve">DISCOS / LIXAS / ABRASIVOS </v>
      </c>
      <c r="X2846" t="str">
        <f>VLOOKUP(L2846,'[2]tabela de preços'!$A:$G,7,0)</f>
        <v>AUTOMOTIVO</v>
      </c>
    </row>
    <row r="2847" spans="1:24" x14ac:dyDescent="0.3">
      <c r="A2847" t="s">
        <v>1468</v>
      </c>
      <c r="C2847" t="s">
        <v>2664</v>
      </c>
      <c r="D2847" s="1">
        <v>46058</v>
      </c>
      <c r="E2847" t="s">
        <v>2665</v>
      </c>
      <c r="F2847">
        <v>9</v>
      </c>
      <c r="G2847">
        <v>174</v>
      </c>
      <c r="H2847" t="str">
        <f>VLOOKUP(G2847,[1]OPERADORES!$A:$B,2,0)</f>
        <v>MIRIÃ LOBATO RODRIGUES</v>
      </c>
      <c r="I2847" t="s">
        <v>21</v>
      </c>
      <c r="J2847" t="s">
        <v>494</v>
      </c>
      <c r="K2847" t="s">
        <v>1471</v>
      </c>
      <c r="L2847">
        <v>10230</v>
      </c>
      <c r="M2847" t="s">
        <v>193</v>
      </c>
      <c r="O2847" t="s">
        <v>11</v>
      </c>
      <c r="P2847">
        <v>5102</v>
      </c>
      <c r="Q2847">
        <v>102</v>
      </c>
      <c r="R2847">
        <v>2.79</v>
      </c>
      <c r="S2847">
        <v>284.58</v>
      </c>
      <c r="T2847">
        <v>236.64</v>
      </c>
      <c r="U2847">
        <v>16.850000000000001</v>
      </c>
      <c r="V2847" t="str">
        <f>VLOOKUP(L2847,'[2]tabela de preços'!$A:$D,4,0)</f>
        <v>NORTON</v>
      </c>
      <c r="W2847" t="str">
        <f>VLOOKUP(L2847,'[2]tabela de preços'!$A:$F,6,0)</f>
        <v xml:space="preserve">DISCOS / LIXAS / ABRASIVOS </v>
      </c>
      <c r="X2847" t="str">
        <f>VLOOKUP(L2847,'[2]tabela de preços'!$A:$G,7,0)</f>
        <v>AUTOMOTIVO</v>
      </c>
    </row>
    <row r="2848" spans="1:24" x14ac:dyDescent="0.3">
      <c r="A2848" t="s">
        <v>1468</v>
      </c>
      <c r="C2848" t="s">
        <v>2664</v>
      </c>
      <c r="D2848" s="1">
        <v>46058</v>
      </c>
      <c r="E2848" t="s">
        <v>2665</v>
      </c>
      <c r="F2848">
        <v>9</v>
      </c>
      <c r="G2848">
        <v>174</v>
      </c>
      <c r="H2848" t="str">
        <f>VLOOKUP(G2848,[1]OPERADORES!$A:$B,2,0)</f>
        <v>MIRIÃ LOBATO RODRIGUES</v>
      </c>
      <c r="I2848" t="s">
        <v>21</v>
      </c>
      <c r="J2848" t="s">
        <v>494</v>
      </c>
      <c r="K2848" t="s">
        <v>1471</v>
      </c>
      <c r="L2848">
        <v>10232</v>
      </c>
      <c r="M2848" t="s">
        <v>134</v>
      </c>
      <c r="O2848" t="s">
        <v>11</v>
      </c>
      <c r="P2848">
        <v>5102</v>
      </c>
      <c r="Q2848">
        <v>102</v>
      </c>
      <c r="R2848">
        <v>2.79</v>
      </c>
      <c r="S2848">
        <v>284.58</v>
      </c>
      <c r="T2848">
        <v>229.5</v>
      </c>
      <c r="U2848">
        <v>19.350000000000001</v>
      </c>
      <c r="V2848" t="str">
        <f>VLOOKUP(L2848,'[2]tabela de preços'!$A:$D,4,0)</f>
        <v>NORTON</v>
      </c>
      <c r="W2848" t="str">
        <f>VLOOKUP(L2848,'[2]tabela de preços'!$A:$F,6,0)</f>
        <v xml:space="preserve">DISCOS / LIXAS / ABRASIVOS </v>
      </c>
      <c r="X2848" t="str">
        <f>VLOOKUP(L2848,'[2]tabela de preços'!$A:$G,7,0)</f>
        <v>AUTOMOTIVO</v>
      </c>
    </row>
    <row r="2849" spans="1:24" x14ac:dyDescent="0.3">
      <c r="A2849" t="s">
        <v>1468</v>
      </c>
      <c r="C2849" t="s">
        <v>2664</v>
      </c>
      <c r="D2849" s="1">
        <v>46058</v>
      </c>
      <c r="E2849" t="s">
        <v>2665</v>
      </c>
      <c r="F2849">
        <v>9</v>
      </c>
      <c r="G2849">
        <v>174</v>
      </c>
      <c r="H2849" t="str">
        <f>VLOOKUP(G2849,[1]OPERADORES!$A:$B,2,0)</f>
        <v>MIRIÃ LOBATO RODRIGUES</v>
      </c>
      <c r="I2849" t="s">
        <v>21</v>
      </c>
      <c r="J2849" t="s">
        <v>494</v>
      </c>
      <c r="K2849" t="s">
        <v>1471</v>
      </c>
      <c r="L2849">
        <v>23364</v>
      </c>
      <c r="M2849" t="s">
        <v>55</v>
      </c>
      <c r="O2849" t="s">
        <v>11</v>
      </c>
      <c r="P2849">
        <v>5102</v>
      </c>
      <c r="Q2849">
        <v>15</v>
      </c>
      <c r="R2849">
        <v>6.19</v>
      </c>
      <c r="S2849">
        <v>92.85</v>
      </c>
      <c r="T2849">
        <v>73.650000000000006</v>
      </c>
      <c r="U2849">
        <v>20.68</v>
      </c>
      <c r="V2849" t="str">
        <f>VLOOKUP(L2849,'[2]tabela de preços'!$A:$D,4,0)</f>
        <v>AUTO AMERICA</v>
      </c>
      <c r="W2849" t="str">
        <f>VLOOKUP(L2849,'[2]tabela de preços'!$A:$F,6,0)</f>
        <v>FLANELAS / PANOS</v>
      </c>
      <c r="X2849" t="str">
        <f>VLOOKUP(L2849,'[2]tabela de preços'!$A:$G,7,0)</f>
        <v>AUTOMOTIVO</v>
      </c>
    </row>
    <row r="2850" spans="1:24" x14ac:dyDescent="0.3">
      <c r="A2850" t="s">
        <v>1468</v>
      </c>
      <c r="C2850" t="s">
        <v>2664</v>
      </c>
      <c r="D2850" s="1">
        <v>46058</v>
      </c>
      <c r="E2850" t="s">
        <v>2665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494</v>
      </c>
      <c r="K2850" t="s">
        <v>1471</v>
      </c>
      <c r="L2850">
        <v>9764</v>
      </c>
      <c r="M2850" t="s">
        <v>173</v>
      </c>
      <c r="O2850" t="s">
        <v>11</v>
      </c>
      <c r="P2850">
        <v>5102</v>
      </c>
      <c r="Q2850">
        <v>3</v>
      </c>
      <c r="R2850">
        <v>33.54</v>
      </c>
      <c r="S2850">
        <v>100.62</v>
      </c>
      <c r="T2850">
        <v>76.38</v>
      </c>
      <c r="U2850">
        <v>24.09</v>
      </c>
      <c r="V2850" t="str">
        <f>VLOOKUP(L2850,'[2]tabela de preços'!$A:$D,4,0)</f>
        <v>SIKKENS</v>
      </c>
      <c r="W2850" t="str">
        <f>VLOOKUP(L2850,'[2]tabela de preços'!$A:$F,6,0)</f>
        <v>MASSA DE PEQUENOS REPAROS</v>
      </c>
      <c r="X2850" t="str">
        <f>VLOOKUP(L2850,'[2]tabela de preços'!$A:$G,7,0)</f>
        <v>AUTOMOTIVO</v>
      </c>
    </row>
    <row r="2851" spans="1:24" x14ac:dyDescent="0.3">
      <c r="A2851" t="s">
        <v>1468</v>
      </c>
      <c r="C2851" t="s">
        <v>2664</v>
      </c>
      <c r="D2851" s="1">
        <v>46058</v>
      </c>
      <c r="E2851" t="s">
        <v>2665</v>
      </c>
      <c r="F2851">
        <v>9</v>
      </c>
      <c r="G2851">
        <v>174</v>
      </c>
      <c r="H2851" t="str">
        <f>VLOOKUP(G2851,[1]OPERADORES!$A:$B,2,0)</f>
        <v>MIRIÃ LOBATO RODRIGUES</v>
      </c>
      <c r="I2851" t="s">
        <v>21</v>
      </c>
      <c r="J2851" t="s">
        <v>494</v>
      </c>
      <c r="K2851" t="s">
        <v>1471</v>
      </c>
      <c r="L2851">
        <v>20414</v>
      </c>
      <c r="M2851" t="s">
        <v>112</v>
      </c>
      <c r="O2851" t="s">
        <v>11</v>
      </c>
      <c r="P2851">
        <v>5102</v>
      </c>
      <c r="Q2851">
        <v>40</v>
      </c>
      <c r="R2851">
        <v>21.89</v>
      </c>
      <c r="S2851">
        <v>875.6</v>
      </c>
      <c r="T2851">
        <v>720</v>
      </c>
      <c r="U2851">
        <v>17.77</v>
      </c>
      <c r="V2851" t="str">
        <f>VLOOKUP(L2851,'[2]tabela de preços'!$A:$D,4,0)</f>
        <v>SHERWIN WILLIAMS</v>
      </c>
      <c r="W2851" t="str">
        <f>VLOOKUP(L2851,'[2]tabela de preços'!$A:$F,6,0)</f>
        <v>DILUENTE</v>
      </c>
      <c r="X2851" t="str">
        <f>VLOOKUP(L2851,'[2]tabela de preços'!$A:$G,7,0)</f>
        <v>AUTOMOTIVO</v>
      </c>
    </row>
    <row r="2852" spans="1:24" x14ac:dyDescent="0.3">
      <c r="A2852" t="s">
        <v>2666</v>
      </c>
      <c r="C2852" t="s">
        <v>2667</v>
      </c>
      <c r="D2852" s="1">
        <v>46058</v>
      </c>
      <c r="E2852" t="s">
        <v>2668</v>
      </c>
      <c r="F2852">
        <v>9</v>
      </c>
      <c r="G2852">
        <v>236</v>
      </c>
      <c r="H2852" t="str">
        <f>VLOOKUP(G2852,[1]OPERADORES!$A:$B,2,0)</f>
        <v>DANIEL</v>
      </c>
      <c r="I2852" t="s">
        <v>21</v>
      </c>
      <c r="J2852" t="s">
        <v>397</v>
      </c>
      <c r="K2852" t="s">
        <v>2669</v>
      </c>
      <c r="L2852">
        <v>24227</v>
      </c>
      <c r="M2852" t="s">
        <v>2670</v>
      </c>
      <c r="O2852" t="s">
        <v>11</v>
      </c>
      <c r="P2852">
        <v>5102</v>
      </c>
      <c r="Q2852">
        <v>1</v>
      </c>
      <c r="R2852">
        <v>90.98</v>
      </c>
      <c r="S2852">
        <v>90.98</v>
      </c>
      <c r="T2852">
        <v>69.05</v>
      </c>
      <c r="U2852">
        <v>24.1</v>
      </c>
      <c r="V2852" t="str">
        <f>VLOOKUP(L2852,'[2]tabela de preços'!$A:$D,4,0)</f>
        <v>VONIXX</v>
      </c>
      <c r="W2852" t="str">
        <f>VLOOKUP(L2852,'[2]tabela de preços'!$A:$F,6,0)</f>
        <v>LINHA DE HIGENIZAÇÃO E ESTÉTICA  AUTOMOTIVA</v>
      </c>
      <c r="X2852" t="str">
        <f>VLOOKUP(L2852,'[2]tabela de preços'!$A:$G,7,0)</f>
        <v>AUTOMOTIVO</v>
      </c>
    </row>
    <row r="2853" spans="1:24" x14ac:dyDescent="0.3">
      <c r="A2853" t="s">
        <v>2666</v>
      </c>
      <c r="C2853" t="s">
        <v>2667</v>
      </c>
      <c r="D2853" s="1">
        <v>46058</v>
      </c>
      <c r="E2853" t="s">
        <v>2668</v>
      </c>
      <c r="F2853">
        <v>9</v>
      </c>
      <c r="G2853">
        <v>236</v>
      </c>
      <c r="H2853" t="str">
        <f>VLOOKUP(G2853,[1]OPERADORES!$A:$B,2,0)</f>
        <v>DANIEL</v>
      </c>
      <c r="I2853" t="s">
        <v>21</v>
      </c>
      <c r="J2853" t="s">
        <v>397</v>
      </c>
      <c r="K2853" t="s">
        <v>2669</v>
      </c>
      <c r="L2853">
        <v>84543</v>
      </c>
      <c r="M2853" t="s">
        <v>2671</v>
      </c>
      <c r="O2853" t="s">
        <v>11</v>
      </c>
      <c r="P2853">
        <v>5102</v>
      </c>
      <c r="Q2853">
        <v>1</v>
      </c>
      <c r="R2853">
        <v>81.87</v>
      </c>
      <c r="S2853">
        <v>81.87</v>
      </c>
      <c r="T2853">
        <v>62.14</v>
      </c>
      <c r="U2853">
        <v>24.1</v>
      </c>
      <c r="V2853" t="str">
        <f>VLOOKUP(L2853,'[2]tabela de preços'!$A:$D,4,0)</f>
        <v>VONIXX</v>
      </c>
      <c r="W2853" t="str">
        <f>VLOOKUP(L2853,'[2]tabela de preços'!$A:$F,6,0)</f>
        <v>LINHA DE HIGENIZAÇÃO E ESTÉTICA  AUTOMOTIVA</v>
      </c>
      <c r="X2853" t="str">
        <f>VLOOKUP(L2853,'[2]tabela de preços'!$A:$G,7,0)</f>
        <v>AUTOMOTIVO</v>
      </c>
    </row>
    <row r="2854" spans="1:24" x14ac:dyDescent="0.3">
      <c r="A2854" t="s">
        <v>2666</v>
      </c>
      <c r="C2854" t="s">
        <v>2667</v>
      </c>
      <c r="D2854" s="1">
        <v>46058</v>
      </c>
      <c r="E2854" t="s">
        <v>2668</v>
      </c>
      <c r="F2854">
        <v>9</v>
      </c>
      <c r="G2854">
        <v>236</v>
      </c>
      <c r="H2854" t="str">
        <f>VLOOKUP(G2854,[1]OPERADORES!$A:$B,2,0)</f>
        <v>DANIEL</v>
      </c>
      <c r="I2854" t="s">
        <v>21</v>
      </c>
      <c r="J2854" t="s">
        <v>397</v>
      </c>
      <c r="K2854" t="s">
        <v>2669</v>
      </c>
      <c r="L2854">
        <v>22188</v>
      </c>
      <c r="M2854" t="s">
        <v>78</v>
      </c>
      <c r="O2854" t="s">
        <v>11</v>
      </c>
      <c r="P2854">
        <v>5102</v>
      </c>
      <c r="Q2854">
        <v>1</v>
      </c>
      <c r="R2854">
        <v>14.35</v>
      </c>
      <c r="S2854">
        <v>14.35</v>
      </c>
      <c r="T2854">
        <v>10.89</v>
      </c>
      <c r="U2854">
        <v>24.11</v>
      </c>
      <c r="V2854" t="str">
        <f>VLOOKUP(L2854,'[2]tabela de preços'!$A:$D,4,0)</f>
        <v>3M</v>
      </c>
      <c r="W2854" t="str">
        <f>VLOOKUP(L2854,'[2]tabela de preços'!$A:$F,6,0)</f>
        <v>FITA AUTOMOTIVA</v>
      </c>
      <c r="X2854" t="str">
        <f>VLOOKUP(L2854,'[2]tabela de preços'!$A:$G,7,0)</f>
        <v>AUTOMOTIVO</v>
      </c>
    </row>
    <row r="2855" spans="1:24" x14ac:dyDescent="0.3">
      <c r="A2855" t="s">
        <v>2666</v>
      </c>
      <c r="C2855" t="s">
        <v>2667</v>
      </c>
      <c r="D2855" s="1">
        <v>46058</v>
      </c>
      <c r="E2855" t="s">
        <v>2668</v>
      </c>
      <c r="F2855">
        <v>9</v>
      </c>
      <c r="G2855">
        <v>236</v>
      </c>
      <c r="H2855" t="str">
        <f>VLOOKUP(G2855,[1]OPERADORES!$A:$B,2,0)</f>
        <v>DANIEL</v>
      </c>
      <c r="I2855" t="s">
        <v>21</v>
      </c>
      <c r="J2855" t="s">
        <v>397</v>
      </c>
      <c r="K2855" t="s">
        <v>2669</v>
      </c>
      <c r="L2855">
        <v>23364</v>
      </c>
      <c r="M2855" t="s">
        <v>55</v>
      </c>
      <c r="O2855" t="s">
        <v>11</v>
      </c>
      <c r="P2855">
        <v>5102</v>
      </c>
      <c r="Q2855">
        <v>10</v>
      </c>
      <c r="R2855">
        <v>6.19</v>
      </c>
      <c r="S2855">
        <v>61.9</v>
      </c>
      <c r="T2855">
        <v>49.1</v>
      </c>
      <c r="U2855">
        <v>20.68</v>
      </c>
      <c r="V2855" t="str">
        <f>VLOOKUP(L2855,'[2]tabela de preços'!$A:$D,4,0)</f>
        <v>AUTO AMERICA</v>
      </c>
      <c r="W2855" t="str">
        <f>VLOOKUP(L2855,'[2]tabela de preços'!$A:$F,6,0)</f>
        <v>FLANELAS / PANOS</v>
      </c>
      <c r="X2855" t="str">
        <f>VLOOKUP(L2855,'[2]tabela de preços'!$A:$G,7,0)</f>
        <v>AUTOMOTIVO</v>
      </c>
    </row>
    <row r="2856" spans="1:24" x14ac:dyDescent="0.3">
      <c r="A2856" t="s">
        <v>2666</v>
      </c>
      <c r="C2856" t="s">
        <v>2667</v>
      </c>
      <c r="D2856" s="1">
        <v>46058</v>
      </c>
      <c r="E2856" t="s">
        <v>2668</v>
      </c>
      <c r="F2856">
        <v>9</v>
      </c>
      <c r="G2856">
        <v>236</v>
      </c>
      <c r="H2856" t="str">
        <f>VLOOKUP(G2856,[1]OPERADORES!$A:$B,2,0)</f>
        <v>DANIEL</v>
      </c>
      <c r="I2856" t="s">
        <v>21</v>
      </c>
      <c r="J2856" t="s">
        <v>397</v>
      </c>
      <c r="K2856" t="s">
        <v>2669</v>
      </c>
      <c r="L2856">
        <v>85545</v>
      </c>
      <c r="M2856" t="s">
        <v>2672</v>
      </c>
      <c r="O2856" t="s">
        <v>11</v>
      </c>
      <c r="P2856">
        <v>5102</v>
      </c>
      <c r="Q2856">
        <v>1</v>
      </c>
      <c r="R2856">
        <v>39.700000000000003</v>
      </c>
      <c r="S2856">
        <v>39.700000000000003</v>
      </c>
      <c r="T2856">
        <v>30.13</v>
      </c>
      <c r="U2856">
        <v>24.11</v>
      </c>
      <c r="V2856" t="str">
        <f>VLOOKUP(L2856,'[2]tabela de preços'!$A:$D,4,0)</f>
        <v>VONIXX</v>
      </c>
      <c r="W2856" t="str">
        <f>VLOOKUP(L2856,'[2]tabela de preços'!$A:$F,6,0)</f>
        <v>LINHA DE HIGENIZAÇÃO E ESTÉTICA  AUTOMOTIVA</v>
      </c>
      <c r="X2856" t="str">
        <f>VLOOKUP(L2856,'[2]tabela de preços'!$A:$G,7,0)</f>
        <v>AUTOMOTIVO</v>
      </c>
    </row>
    <row r="2857" spans="1:24" x14ac:dyDescent="0.3">
      <c r="A2857" t="s">
        <v>2666</v>
      </c>
      <c r="C2857" t="s">
        <v>2667</v>
      </c>
      <c r="D2857" s="1">
        <v>46058</v>
      </c>
      <c r="E2857" t="s">
        <v>2668</v>
      </c>
      <c r="F2857">
        <v>9</v>
      </c>
      <c r="G2857">
        <v>236</v>
      </c>
      <c r="H2857" t="str">
        <f>VLOOKUP(G2857,[1]OPERADORES!$A:$B,2,0)</f>
        <v>DANIEL</v>
      </c>
      <c r="I2857" t="s">
        <v>21</v>
      </c>
      <c r="J2857" t="s">
        <v>397</v>
      </c>
      <c r="K2857" t="s">
        <v>2669</v>
      </c>
      <c r="L2857">
        <v>24386</v>
      </c>
      <c r="M2857" t="s">
        <v>2673</v>
      </c>
      <c r="O2857" t="s">
        <v>11</v>
      </c>
      <c r="P2857">
        <v>5102</v>
      </c>
      <c r="Q2857">
        <v>1</v>
      </c>
      <c r="R2857">
        <v>58.11</v>
      </c>
      <c r="S2857">
        <v>58.11</v>
      </c>
      <c r="T2857">
        <v>44.1</v>
      </c>
      <c r="U2857">
        <v>24.11</v>
      </c>
      <c r="V2857" t="str">
        <f>VLOOKUP(L2857,'[2]tabela de preços'!$A:$D,4,0)</f>
        <v>VONIXX</v>
      </c>
      <c r="W2857" t="str">
        <f>VLOOKUP(L2857,'[2]tabela de preços'!$A:$F,6,0)</f>
        <v>LINHA DE HIGENIZAÇÃO E ESTÉTICA  AUTOMOTIVA</v>
      </c>
      <c r="X2857" t="str">
        <f>VLOOKUP(L2857,'[2]tabela de preços'!$A:$G,7,0)</f>
        <v>AUTOMOTIVO</v>
      </c>
    </row>
    <row r="2858" spans="1:24" x14ac:dyDescent="0.3">
      <c r="A2858" t="s">
        <v>2666</v>
      </c>
      <c r="C2858" t="s">
        <v>2667</v>
      </c>
      <c r="D2858" s="1">
        <v>46058</v>
      </c>
      <c r="E2858" t="s">
        <v>2668</v>
      </c>
      <c r="F2858">
        <v>9</v>
      </c>
      <c r="G2858">
        <v>236</v>
      </c>
      <c r="H2858" t="str">
        <f>VLOOKUP(G2858,[1]OPERADORES!$A:$B,2,0)</f>
        <v>DANIEL</v>
      </c>
      <c r="I2858" t="s">
        <v>21</v>
      </c>
      <c r="J2858" t="s">
        <v>397</v>
      </c>
      <c r="K2858" t="s">
        <v>2669</v>
      </c>
      <c r="L2858">
        <v>85247</v>
      </c>
      <c r="M2858" t="s">
        <v>2674</v>
      </c>
      <c r="O2858" t="s">
        <v>11</v>
      </c>
      <c r="P2858">
        <v>5102</v>
      </c>
      <c r="Q2858">
        <v>1</v>
      </c>
      <c r="R2858">
        <v>56.89</v>
      </c>
      <c r="S2858">
        <v>56.89</v>
      </c>
      <c r="T2858">
        <v>43.18</v>
      </c>
      <c r="U2858">
        <v>24.1</v>
      </c>
      <c r="V2858" t="str">
        <f>VLOOKUP(L2858,'[2]tabela de preços'!$A:$D,4,0)</f>
        <v>VONIXX</v>
      </c>
      <c r="W2858" t="str">
        <f>VLOOKUP(L2858,'[2]tabela de preços'!$A:$F,6,0)</f>
        <v>LINHA DE HIGENIZAÇÃO E ESTÉTICA  AUTOMOTIVA</v>
      </c>
      <c r="X2858" t="str">
        <f>VLOOKUP(L2858,'[2]tabela de preços'!$A:$G,7,0)</f>
        <v>AUTOMOTIVO</v>
      </c>
    </row>
    <row r="2859" spans="1:24" x14ac:dyDescent="0.3">
      <c r="A2859" t="s">
        <v>2666</v>
      </c>
      <c r="C2859" t="s">
        <v>2667</v>
      </c>
      <c r="D2859" s="1">
        <v>46058</v>
      </c>
      <c r="E2859" t="s">
        <v>2668</v>
      </c>
      <c r="F2859">
        <v>9</v>
      </c>
      <c r="G2859">
        <v>236</v>
      </c>
      <c r="H2859" t="str">
        <f>VLOOKUP(G2859,[1]OPERADORES!$A:$B,2,0)</f>
        <v>DANIEL</v>
      </c>
      <c r="I2859" t="s">
        <v>21</v>
      </c>
      <c r="J2859" t="s">
        <v>397</v>
      </c>
      <c r="K2859" t="s">
        <v>2669</v>
      </c>
      <c r="L2859">
        <v>85248</v>
      </c>
      <c r="M2859" t="s">
        <v>2675</v>
      </c>
      <c r="O2859" t="s">
        <v>11</v>
      </c>
      <c r="P2859">
        <v>5102</v>
      </c>
      <c r="Q2859">
        <v>1</v>
      </c>
      <c r="R2859">
        <v>67.09</v>
      </c>
      <c r="S2859">
        <v>67.09</v>
      </c>
      <c r="T2859">
        <v>50.92</v>
      </c>
      <c r="U2859">
        <v>24.1</v>
      </c>
      <c r="V2859" t="str">
        <f>VLOOKUP(L2859,'[2]tabela de preços'!$A:$D,4,0)</f>
        <v>VONIXX</v>
      </c>
      <c r="W2859" t="str">
        <f>VLOOKUP(L2859,'[2]tabela de preços'!$A:$F,6,0)</f>
        <v>LINHA DE HIGENIZAÇÃO E ESTÉTICA  AUTOMOTIVA</v>
      </c>
      <c r="X2859" t="str">
        <f>VLOOKUP(L2859,'[2]tabela de preços'!$A:$G,7,0)</f>
        <v>AUTOMOTIVO</v>
      </c>
    </row>
    <row r="2860" spans="1:24" x14ac:dyDescent="0.3">
      <c r="A2860" t="s">
        <v>2666</v>
      </c>
      <c r="C2860" t="s">
        <v>2676</v>
      </c>
      <c r="D2860" s="1">
        <v>46058</v>
      </c>
      <c r="E2860" t="s">
        <v>2677</v>
      </c>
      <c r="F2860">
        <v>9</v>
      </c>
      <c r="G2860">
        <v>236</v>
      </c>
      <c r="H2860" t="str">
        <f>VLOOKUP(G2860,[1]OPERADORES!$A:$B,2,0)</f>
        <v>DANIEL</v>
      </c>
      <c r="I2860" t="s">
        <v>21</v>
      </c>
      <c r="J2860" t="s">
        <v>397</v>
      </c>
      <c r="K2860" t="s">
        <v>2669</v>
      </c>
      <c r="L2860">
        <v>83788</v>
      </c>
      <c r="M2860" t="s">
        <v>2678</v>
      </c>
      <c r="O2860" t="s">
        <v>11</v>
      </c>
      <c r="P2860">
        <v>5102</v>
      </c>
      <c r="Q2860">
        <v>1</v>
      </c>
      <c r="R2860">
        <v>58.11</v>
      </c>
      <c r="S2860">
        <v>58.11</v>
      </c>
      <c r="T2860">
        <v>44.1</v>
      </c>
      <c r="U2860">
        <v>24.11</v>
      </c>
      <c r="V2860" t="str">
        <f>VLOOKUP(L2860,'[2]tabela de preços'!$A:$D,4,0)</f>
        <v>VONIXX</v>
      </c>
      <c r="W2860" t="str">
        <f>VLOOKUP(L2860,'[2]tabela de preços'!$A:$F,6,0)</f>
        <v>BOINAS PARA POLIMENTO</v>
      </c>
      <c r="X2860" t="str">
        <f>VLOOKUP(L2860,'[2]tabela de preços'!$A:$G,7,0)</f>
        <v>AUTOMOTIVO</v>
      </c>
    </row>
    <row r="2861" spans="1:24" x14ac:dyDescent="0.3">
      <c r="A2861" t="s">
        <v>2666</v>
      </c>
      <c r="C2861" t="s">
        <v>2676</v>
      </c>
      <c r="D2861" s="1">
        <v>46058</v>
      </c>
      <c r="E2861" t="s">
        <v>2677</v>
      </c>
      <c r="F2861">
        <v>9</v>
      </c>
      <c r="G2861">
        <v>236</v>
      </c>
      <c r="H2861" t="str">
        <f>VLOOKUP(G2861,[1]OPERADORES!$A:$B,2,0)</f>
        <v>DANIEL</v>
      </c>
      <c r="I2861" t="s">
        <v>21</v>
      </c>
      <c r="J2861" t="s">
        <v>397</v>
      </c>
      <c r="K2861" t="s">
        <v>2669</v>
      </c>
      <c r="L2861">
        <v>20983</v>
      </c>
      <c r="M2861" t="s">
        <v>2107</v>
      </c>
      <c r="O2861" t="s">
        <v>11</v>
      </c>
      <c r="P2861">
        <v>5102</v>
      </c>
      <c r="Q2861">
        <v>1</v>
      </c>
      <c r="R2861">
        <v>16.84</v>
      </c>
      <c r="S2861">
        <v>16.84</v>
      </c>
      <c r="T2861">
        <v>12.78</v>
      </c>
      <c r="U2861">
        <v>24.11</v>
      </c>
      <c r="V2861" t="str">
        <f>VLOOKUP(L2861,'[2]tabela de preços'!$A:$D,4,0)</f>
        <v>3M</v>
      </c>
      <c r="W2861" t="str">
        <f>VLOOKUP(L2861,'[2]tabela de preços'!$A:$F,6,0)</f>
        <v>DISCO TRIZACT</v>
      </c>
      <c r="X2861" t="str">
        <f>VLOOKUP(L2861,'[2]tabela de preços'!$A:$G,7,0)</f>
        <v>AUTOMOTIVO</v>
      </c>
    </row>
    <row r="2862" spans="1:24" x14ac:dyDescent="0.3">
      <c r="A2862" t="s">
        <v>2666</v>
      </c>
      <c r="C2862" t="s">
        <v>2676</v>
      </c>
      <c r="D2862" s="1">
        <v>46058</v>
      </c>
      <c r="E2862" t="s">
        <v>2677</v>
      </c>
      <c r="F2862">
        <v>9</v>
      </c>
      <c r="G2862">
        <v>236</v>
      </c>
      <c r="H2862" t="str">
        <f>VLOOKUP(G2862,[1]OPERADORES!$A:$B,2,0)</f>
        <v>DANIEL</v>
      </c>
      <c r="I2862" t="s">
        <v>21</v>
      </c>
      <c r="J2862" t="s">
        <v>397</v>
      </c>
      <c r="K2862" t="s">
        <v>2669</v>
      </c>
      <c r="L2862">
        <v>20135</v>
      </c>
      <c r="M2862" t="s">
        <v>459</v>
      </c>
      <c r="O2862" t="s">
        <v>11</v>
      </c>
      <c r="P2862">
        <v>5102</v>
      </c>
      <c r="Q2862">
        <v>1</v>
      </c>
      <c r="R2862">
        <v>25.37</v>
      </c>
      <c r="S2862">
        <v>25.37</v>
      </c>
      <c r="T2862">
        <v>19.260000000000002</v>
      </c>
      <c r="U2862">
        <v>24.08</v>
      </c>
      <c r="V2862" t="str">
        <f>VLOOKUP(L2862,'[2]tabela de preços'!$A:$D,4,0)</f>
        <v>3M</v>
      </c>
      <c r="W2862" t="str">
        <f>VLOOKUP(L2862,'[2]tabela de preços'!$A:$F,6,0)</f>
        <v>DISCO TRIZACT</v>
      </c>
      <c r="X2862" t="str">
        <f>VLOOKUP(L2862,'[2]tabela de preços'!$A:$G,7,0)</f>
        <v>AUTOMOTIVO</v>
      </c>
    </row>
    <row r="2863" spans="1:24" x14ac:dyDescent="0.3">
      <c r="A2863" t="s">
        <v>2679</v>
      </c>
      <c r="C2863" t="s">
        <v>2680</v>
      </c>
      <c r="D2863" s="1">
        <v>46058</v>
      </c>
      <c r="E2863" t="s">
        <v>2681</v>
      </c>
      <c r="F2863">
        <v>9</v>
      </c>
      <c r="G2863">
        <v>231</v>
      </c>
      <c r="H2863" t="str">
        <f>VLOOKUP(G2863,[1]OPERADORES!$A:$B,2,0)</f>
        <v>EDIJANE</v>
      </c>
      <c r="I2863" t="s">
        <v>21</v>
      </c>
      <c r="J2863" t="s">
        <v>66</v>
      </c>
      <c r="K2863" t="s">
        <v>2682</v>
      </c>
      <c r="L2863">
        <v>85321</v>
      </c>
      <c r="M2863" t="s">
        <v>1063</v>
      </c>
      <c r="O2863" t="s">
        <v>11</v>
      </c>
      <c r="P2863">
        <v>5102</v>
      </c>
      <c r="Q2863">
        <v>1</v>
      </c>
      <c r="R2863">
        <v>614.41</v>
      </c>
      <c r="S2863">
        <v>614.41</v>
      </c>
      <c r="T2863">
        <v>438.08</v>
      </c>
      <c r="U2863">
        <v>28.7</v>
      </c>
      <c r="V2863" t="str">
        <f>VLOOKUP(L2863,'[2]tabela de preços'!$A:$D,4,0)</f>
        <v>BRASILUX</v>
      </c>
      <c r="W2863" t="str">
        <f>VLOOKUP(L2863,'[2]tabela de preços'!$A:$F,6,0)</f>
        <v>TINTA EM PÓ</v>
      </c>
      <c r="X2863" t="str">
        <f>VLOOKUP(L2863,'[2]tabela de preços'!$A:$G,7,0)</f>
        <v>INDUSTRIAL</v>
      </c>
    </row>
    <row r="2864" spans="1:24" x14ac:dyDescent="0.3">
      <c r="A2864" t="s">
        <v>1630</v>
      </c>
      <c r="C2864" t="s">
        <v>2687</v>
      </c>
      <c r="D2864" s="1">
        <v>46058</v>
      </c>
      <c r="E2864" t="s">
        <v>2688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762</v>
      </c>
      <c r="K2864" t="s">
        <v>1633</v>
      </c>
      <c r="L2864">
        <v>85292</v>
      </c>
      <c r="M2864" t="s">
        <v>1288</v>
      </c>
      <c r="O2864" t="s">
        <v>11</v>
      </c>
      <c r="P2864">
        <v>5403</v>
      </c>
      <c r="Q2864">
        <v>3</v>
      </c>
      <c r="R2864">
        <v>169.39</v>
      </c>
      <c r="S2864">
        <v>508.17</v>
      </c>
      <c r="T2864">
        <v>385.71</v>
      </c>
      <c r="U2864">
        <v>24.1</v>
      </c>
      <c r="V2864" t="str">
        <f>VLOOKUP(L2864,'[2]tabela de preços'!$A:$D,4,0)</f>
        <v>BRASILUX</v>
      </c>
      <c r="W2864" t="str">
        <f>VLOOKUP(L2864,'[2]tabela de preços'!$A:$F,6,0)</f>
        <v>EPOXI</v>
      </c>
      <c r="X2864" t="str">
        <f>VLOOKUP(L2864,'[2]tabela de preços'!$A:$G,7,0)</f>
        <v>INDUSTRIAL</v>
      </c>
    </row>
    <row r="2865" spans="1:24" x14ac:dyDescent="0.3">
      <c r="A2865" t="s">
        <v>1649</v>
      </c>
      <c r="B2865" t="s">
        <v>1650</v>
      </c>
      <c r="C2865" t="s">
        <v>2689</v>
      </c>
      <c r="D2865" s="1">
        <v>46058</v>
      </c>
      <c r="E2865" t="s">
        <v>2690</v>
      </c>
      <c r="F2865">
        <v>9</v>
      </c>
      <c r="G2865">
        <v>236</v>
      </c>
      <c r="H2865" t="str">
        <f>VLOOKUP(G2865,[1]OPERADORES!$A:$B,2,0)</f>
        <v>DANIEL</v>
      </c>
      <c r="I2865" t="s">
        <v>21</v>
      </c>
      <c r="J2865" t="s">
        <v>1653</v>
      </c>
      <c r="K2865" t="s">
        <v>1654</v>
      </c>
      <c r="L2865">
        <v>84490</v>
      </c>
      <c r="M2865" t="s">
        <v>2691</v>
      </c>
      <c r="O2865" t="s">
        <v>11</v>
      </c>
      <c r="P2865">
        <v>5403</v>
      </c>
      <c r="Q2865">
        <v>4</v>
      </c>
      <c r="R2865">
        <v>118.42</v>
      </c>
      <c r="S2865">
        <v>473.68</v>
      </c>
      <c r="T2865">
        <v>339.56</v>
      </c>
      <c r="U2865">
        <v>28.31</v>
      </c>
      <c r="V2865" t="str">
        <f>VLOOKUP(L2865,'[2]tabela de preços'!$A:$D,4,0)</f>
        <v>BRASILUX</v>
      </c>
      <c r="W2865" t="str">
        <f>VLOOKUP(L2865,'[2]tabela de preços'!$A:$F,6,0)</f>
        <v xml:space="preserve">BASES SISTEMA NO MACHINE </v>
      </c>
      <c r="X2865" t="str">
        <f>VLOOKUP(L2865,'[2]tabela de preços'!$A:$G,7,0)</f>
        <v>INDUSTRIAL</v>
      </c>
    </row>
    <row r="2866" spans="1:24" x14ac:dyDescent="0.3">
      <c r="A2866" t="s">
        <v>1701</v>
      </c>
      <c r="C2866" t="s">
        <v>2692</v>
      </c>
      <c r="D2866" s="1">
        <v>46058</v>
      </c>
      <c r="E2866" t="s">
        <v>2693</v>
      </c>
      <c r="F2866">
        <v>9</v>
      </c>
      <c r="G2866">
        <v>197</v>
      </c>
      <c r="H2866" t="str">
        <f>VLOOKUP(G2866,[1]OPERADORES!$A:$B,2,0)</f>
        <v xml:space="preserve">POLIANA LORRANE DE AMORIM </v>
      </c>
      <c r="I2866" t="s">
        <v>21</v>
      </c>
      <c r="J2866" t="s">
        <v>265</v>
      </c>
      <c r="K2866" t="s">
        <v>1704</v>
      </c>
      <c r="L2866">
        <v>84329</v>
      </c>
      <c r="M2866" t="s">
        <v>285</v>
      </c>
      <c r="O2866" t="s">
        <v>11</v>
      </c>
      <c r="P2866">
        <v>5403</v>
      </c>
      <c r="Q2866">
        <v>2</v>
      </c>
      <c r="R2866">
        <v>59.98</v>
      </c>
      <c r="S2866">
        <v>119.96</v>
      </c>
      <c r="T2866">
        <v>96.54</v>
      </c>
      <c r="U2866">
        <v>19.52</v>
      </c>
      <c r="V2866" t="str">
        <f>VLOOKUP(L2866,'[2]tabela de preços'!$A:$D,4,0)</f>
        <v>BRASILUX</v>
      </c>
      <c r="W2866" t="str">
        <f>VLOOKUP(L2866,'[2]tabela de preços'!$A:$F,6,0)</f>
        <v>ESMALTES</v>
      </c>
      <c r="X2866" t="str">
        <f>VLOOKUP(L2866,'[2]tabela de preços'!$A:$G,7,0)</f>
        <v>INDUSTRIAL</v>
      </c>
    </row>
    <row r="2867" spans="1:24" x14ac:dyDescent="0.3">
      <c r="A2867" t="s">
        <v>1701</v>
      </c>
      <c r="C2867" t="s">
        <v>2692</v>
      </c>
      <c r="D2867" s="1">
        <v>46058</v>
      </c>
      <c r="E2867" t="s">
        <v>2693</v>
      </c>
      <c r="F2867">
        <v>9</v>
      </c>
      <c r="G2867">
        <v>197</v>
      </c>
      <c r="H2867" t="str">
        <f>VLOOKUP(G2867,[1]OPERADORES!$A:$B,2,0)</f>
        <v xml:space="preserve">POLIANA LORRANE DE AMORIM </v>
      </c>
      <c r="I2867" t="s">
        <v>21</v>
      </c>
      <c r="J2867" t="s">
        <v>265</v>
      </c>
      <c r="K2867" t="s">
        <v>1704</v>
      </c>
      <c r="L2867">
        <v>84355</v>
      </c>
      <c r="M2867" t="s">
        <v>1705</v>
      </c>
      <c r="O2867" t="s">
        <v>11</v>
      </c>
      <c r="P2867">
        <v>5403</v>
      </c>
      <c r="Q2867">
        <v>1</v>
      </c>
      <c r="R2867">
        <v>20.03</v>
      </c>
      <c r="S2867">
        <v>20.03</v>
      </c>
      <c r="T2867">
        <v>15.21</v>
      </c>
      <c r="U2867">
        <v>24.06</v>
      </c>
      <c r="V2867" t="str">
        <f>VLOOKUP(L2867,'[2]tabela de preços'!$A:$D,4,0)</f>
        <v>BRASILUX</v>
      </c>
      <c r="W2867" t="str">
        <f>VLOOKUP(L2867,'[2]tabela de preços'!$A:$F,6,0)</f>
        <v>ESMALTES</v>
      </c>
      <c r="X2867" t="str">
        <f>VLOOKUP(L2867,'[2]tabela de preços'!$A:$G,7,0)</f>
        <v>INDUSTRIAL</v>
      </c>
    </row>
    <row r="2868" spans="1:24" x14ac:dyDescent="0.3">
      <c r="A2868" t="s">
        <v>1701</v>
      </c>
      <c r="C2868" t="s">
        <v>2692</v>
      </c>
      <c r="D2868" s="1">
        <v>46058</v>
      </c>
      <c r="E2868" t="s">
        <v>2693</v>
      </c>
      <c r="F2868">
        <v>9</v>
      </c>
      <c r="G2868">
        <v>197</v>
      </c>
      <c r="H2868" t="str">
        <f>VLOOKUP(G2868,[1]OPERADORES!$A:$B,2,0)</f>
        <v xml:space="preserve">POLIANA LORRANE DE AMORIM </v>
      </c>
      <c r="I2868" t="s">
        <v>21</v>
      </c>
      <c r="J2868" t="s">
        <v>265</v>
      </c>
      <c r="K2868" t="s">
        <v>1704</v>
      </c>
      <c r="L2868">
        <v>84145</v>
      </c>
      <c r="M2868" t="s">
        <v>301</v>
      </c>
      <c r="O2868" t="s">
        <v>11</v>
      </c>
      <c r="P2868">
        <v>5403</v>
      </c>
      <c r="Q2868">
        <v>1</v>
      </c>
      <c r="R2868">
        <v>59.98</v>
      </c>
      <c r="S2868">
        <v>59.98</v>
      </c>
      <c r="T2868">
        <v>52.01</v>
      </c>
      <c r="U2868">
        <v>13.29</v>
      </c>
      <c r="V2868" t="str">
        <f>VLOOKUP(L2868,'[2]tabela de preços'!$A:$D,4,0)</f>
        <v>BRASILUX</v>
      </c>
      <c r="W2868" t="str">
        <f>VLOOKUP(L2868,'[2]tabela de preços'!$A:$F,6,0)</f>
        <v>ESMALTES</v>
      </c>
      <c r="X2868" t="str">
        <f>VLOOKUP(L2868,'[2]tabela de preços'!$A:$G,7,0)</f>
        <v>INDUSTRIAL</v>
      </c>
    </row>
    <row r="2869" spans="1:24" x14ac:dyDescent="0.3">
      <c r="A2869" t="s">
        <v>1701</v>
      </c>
      <c r="C2869" t="s">
        <v>2692</v>
      </c>
      <c r="D2869" s="1">
        <v>46058</v>
      </c>
      <c r="E2869" t="s">
        <v>2693</v>
      </c>
      <c r="F2869">
        <v>9</v>
      </c>
      <c r="G2869">
        <v>197</v>
      </c>
      <c r="H2869" t="str">
        <f>VLOOKUP(G2869,[1]OPERADORES!$A:$B,2,0)</f>
        <v xml:space="preserve">POLIANA LORRANE DE AMORIM </v>
      </c>
      <c r="I2869" t="s">
        <v>21</v>
      </c>
      <c r="J2869" t="s">
        <v>265</v>
      </c>
      <c r="K2869" t="s">
        <v>1704</v>
      </c>
      <c r="L2869">
        <v>84344</v>
      </c>
      <c r="M2869" t="s">
        <v>1000</v>
      </c>
      <c r="O2869" t="s">
        <v>11</v>
      </c>
      <c r="P2869">
        <v>5403</v>
      </c>
      <c r="Q2869">
        <v>1</v>
      </c>
      <c r="R2869">
        <v>59.98</v>
      </c>
      <c r="S2869">
        <v>59.98</v>
      </c>
      <c r="T2869">
        <v>49.66</v>
      </c>
      <c r="U2869">
        <v>17.21</v>
      </c>
      <c r="V2869" t="str">
        <f>VLOOKUP(L2869,'[2]tabela de preços'!$A:$D,4,0)</f>
        <v>BRASILUX</v>
      </c>
      <c r="W2869" t="str">
        <f>VLOOKUP(L2869,'[2]tabela de preços'!$A:$F,6,0)</f>
        <v>ESMALTES</v>
      </c>
      <c r="X2869" t="str">
        <f>VLOOKUP(L2869,'[2]tabela de preços'!$A:$G,7,0)</f>
        <v>INDUSTRIAL</v>
      </c>
    </row>
    <row r="2870" spans="1:24" x14ac:dyDescent="0.3">
      <c r="A2870" t="s">
        <v>1701</v>
      </c>
      <c r="C2870" t="s">
        <v>2692</v>
      </c>
      <c r="D2870" s="1">
        <v>46058</v>
      </c>
      <c r="E2870" t="s">
        <v>2693</v>
      </c>
      <c r="F2870">
        <v>9</v>
      </c>
      <c r="G2870">
        <v>197</v>
      </c>
      <c r="H2870" t="str">
        <f>VLOOKUP(G2870,[1]OPERADORES!$A:$B,2,0)</f>
        <v xml:space="preserve">POLIANA LORRANE DE AMORIM </v>
      </c>
      <c r="I2870" t="s">
        <v>21</v>
      </c>
      <c r="J2870" t="s">
        <v>265</v>
      </c>
      <c r="K2870" t="s">
        <v>1704</v>
      </c>
      <c r="L2870">
        <v>84129</v>
      </c>
      <c r="M2870" t="s">
        <v>1712</v>
      </c>
      <c r="O2870" t="s">
        <v>11</v>
      </c>
      <c r="P2870">
        <v>5403</v>
      </c>
      <c r="Q2870">
        <v>1</v>
      </c>
      <c r="R2870">
        <v>18.97</v>
      </c>
      <c r="S2870">
        <v>18.97</v>
      </c>
      <c r="T2870">
        <v>14.4</v>
      </c>
      <c r="U2870">
        <v>24.09</v>
      </c>
      <c r="V2870" t="str">
        <f>VLOOKUP(L2870,'[2]tabela de preços'!$A:$D,4,0)</f>
        <v>BRASILUX</v>
      </c>
      <c r="W2870" t="str">
        <f>VLOOKUP(L2870,'[2]tabela de preços'!$A:$F,6,0)</f>
        <v>ESMALTES</v>
      </c>
      <c r="X2870" t="str">
        <f>VLOOKUP(L2870,'[2]tabela de preços'!$A:$G,7,0)</f>
        <v>INDUSTRIAL</v>
      </c>
    </row>
    <row r="2871" spans="1:24" x14ac:dyDescent="0.3">
      <c r="A2871" t="s">
        <v>1701</v>
      </c>
      <c r="C2871" t="s">
        <v>2692</v>
      </c>
      <c r="D2871" s="1">
        <v>46058</v>
      </c>
      <c r="E2871" t="s">
        <v>2693</v>
      </c>
      <c r="F2871">
        <v>9</v>
      </c>
      <c r="G2871">
        <v>197</v>
      </c>
      <c r="H2871" t="str">
        <f>VLOOKUP(G2871,[1]OPERADORES!$A:$B,2,0)</f>
        <v xml:space="preserve">POLIANA LORRANE DE AMORIM </v>
      </c>
      <c r="I2871" t="s">
        <v>21</v>
      </c>
      <c r="J2871" t="s">
        <v>265</v>
      </c>
      <c r="K2871" t="s">
        <v>1704</v>
      </c>
      <c r="L2871">
        <v>86542</v>
      </c>
      <c r="M2871" t="s">
        <v>352</v>
      </c>
      <c r="O2871" t="s">
        <v>11</v>
      </c>
      <c r="P2871">
        <v>5102</v>
      </c>
      <c r="Q2871">
        <v>10</v>
      </c>
      <c r="R2871">
        <v>78.900000000000006</v>
      </c>
      <c r="S2871">
        <v>789</v>
      </c>
      <c r="T2871">
        <v>691.6</v>
      </c>
      <c r="U2871">
        <v>12.34</v>
      </c>
      <c r="V2871" t="str">
        <f>VLOOKUP(L2871,'[2]tabela de preços'!$A:$D,4,0)</f>
        <v>CORAL</v>
      </c>
      <c r="W2871" t="str">
        <f>VLOOKUP(L2871,'[2]tabela de preços'!$A:$F,6,0)</f>
        <v>MASSA CORRIDA / ACRÍLICA</v>
      </c>
      <c r="X2871" t="str">
        <f>VLOOKUP(L2871,'[2]tabela de preços'!$A:$G,7,0)</f>
        <v>IMOBILIÁRIO</v>
      </c>
    </row>
    <row r="2872" spans="1:24" x14ac:dyDescent="0.3">
      <c r="A2872" t="s">
        <v>2699</v>
      </c>
      <c r="C2872" t="s">
        <v>2702</v>
      </c>
      <c r="D2872" s="1">
        <v>46058</v>
      </c>
      <c r="E2872" t="s">
        <v>2703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587</v>
      </c>
      <c r="K2872" t="s">
        <v>2477</v>
      </c>
      <c r="L2872">
        <v>20431</v>
      </c>
      <c r="M2872" t="s">
        <v>202</v>
      </c>
      <c r="O2872" t="s">
        <v>11</v>
      </c>
      <c r="P2872">
        <v>5403</v>
      </c>
      <c r="Q2872">
        <v>45</v>
      </c>
      <c r="R2872">
        <v>36.89</v>
      </c>
      <c r="S2872" s="2">
        <v>1660.05</v>
      </c>
      <c r="T2872" s="2">
        <v>1361.7</v>
      </c>
      <c r="U2872">
        <v>17.97</v>
      </c>
      <c r="V2872" t="str">
        <f>VLOOKUP(L2872,'[2]tabela de preços'!$A:$D,4,0)</f>
        <v>SHERWIN WILLIAMS</v>
      </c>
      <c r="W2872" t="str">
        <f>VLOOKUP(L2872,'[2]tabela de preços'!$A:$F,6,0)</f>
        <v>VERNIZ AUTOMOTIVO</v>
      </c>
      <c r="X2872" t="str">
        <f>VLOOKUP(L2872,'[2]tabela de preços'!$A:$G,7,0)</f>
        <v>AUTOMOTIVO</v>
      </c>
    </row>
    <row r="2873" spans="1:24" x14ac:dyDescent="0.3">
      <c r="A2873" t="s">
        <v>2699</v>
      </c>
      <c r="C2873" t="s">
        <v>2702</v>
      </c>
      <c r="D2873" s="1">
        <v>46058</v>
      </c>
      <c r="E2873" t="s">
        <v>2703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587</v>
      </c>
      <c r="K2873" t="s">
        <v>2477</v>
      </c>
      <c r="L2873">
        <v>10238</v>
      </c>
      <c r="M2873" t="s">
        <v>79</v>
      </c>
      <c r="O2873" t="s">
        <v>11</v>
      </c>
      <c r="P2873">
        <v>5102</v>
      </c>
      <c r="Q2873">
        <v>100</v>
      </c>
      <c r="R2873">
        <v>2.79</v>
      </c>
      <c r="S2873">
        <v>279</v>
      </c>
      <c r="T2873">
        <v>224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2699</v>
      </c>
      <c r="C2874" t="s">
        <v>2702</v>
      </c>
      <c r="D2874" s="1">
        <v>46058</v>
      </c>
      <c r="E2874" t="s">
        <v>2703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587</v>
      </c>
      <c r="K2874" t="s">
        <v>2477</v>
      </c>
      <c r="L2874">
        <v>10243</v>
      </c>
      <c r="M2874" t="s">
        <v>83</v>
      </c>
      <c r="O2874" t="s">
        <v>11</v>
      </c>
      <c r="P2874">
        <v>5102</v>
      </c>
      <c r="Q2874">
        <v>50</v>
      </c>
      <c r="R2874">
        <v>2.79</v>
      </c>
      <c r="S2874">
        <v>139.5</v>
      </c>
      <c r="T2874">
        <v>96.5</v>
      </c>
      <c r="U2874">
        <v>30.82</v>
      </c>
      <c r="V2874" t="str">
        <f>VLOOKUP(L2874,'[2]tabela de preços'!$A:$D,4,0)</f>
        <v>NORTON</v>
      </c>
      <c r="W2874" t="str">
        <f>VLOOKUP(L2874,'[2]tabela de preços'!$A:$F,6,0)</f>
        <v xml:space="preserve">DISCOS / LIXAS / ABRASIVOS </v>
      </c>
      <c r="X2874" t="str">
        <f>VLOOKUP(L2874,'[2]tabela de preços'!$A:$G,7,0)</f>
        <v>AUTOMOTIVO</v>
      </c>
    </row>
    <row r="2875" spans="1:24" x14ac:dyDescent="0.3">
      <c r="A2875" t="s">
        <v>2699</v>
      </c>
      <c r="C2875" t="s">
        <v>2702</v>
      </c>
      <c r="D2875" s="1">
        <v>46058</v>
      </c>
      <c r="E2875" t="s">
        <v>2703</v>
      </c>
      <c r="F2875">
        <v>9</v>
      </c>
      <c r="G2875">
        <v>174</v>
      </c>
      <c r="H2875" t="str">
        <f>VLOOKUP(G2875,[1]OPERADORES!$A:$B,2,0)</f>
        <v>MIRIÃ LOBATO RODRIGUES</v>
      </c>
      <c r="I2875" t="s">
        <v>21</v>
      </c>
      <c r="J2875" t="s">
        <v>587</v>
      </c>
      <c r="K2875" t="s">
        <v>2477</v>
      </c>
      <c r="L2875">
        <v>10244</v>
      </c>
      <c r="M2875" t="s">
        <v>84</v>
      </c>
      <c r="O2875" t="s">
        <v>11</v>
      </c>
      <c r="P2875">
        <v>5102</v>
      </c>
      <c r="Q2875">
        <v>50</v>
      </c>
      <c r="R2875">
        <v>2.79</v>
      </c>
      <c r="S2875">
        <v>139.5</v>
      </c>
      <c r="T2875">
        <v>96.5</v>
      </c>
      <c r="U2875">
        <v>30.82</v>
      </c>
      <c r="V2875" t="str">
        <f>VLOOKUP(L2875,'[2]tabela de preços'!$A:$D,4,0)</f>
        <v>NORTON</v>
      </c>
      <c r="W2875" t="str">
        <f>VLOOKUP(L2875,'[2]tabela de preços'!$A:$F,6,0)</f>
        <v xml:space="preserve">DISCOS / LIXAS / ABRASIVOS </v>
      </c>
      <c r="X2875" t="str">
        <f>VLOOKUP(L2875,'[2]tabela de preços'!$A:$G,7,0)</f>
        <v>AUTOMOTIVO</v>
      </c>
    </row>
    <row r="2876" spans="1:24" x14ac:dyDescent="0.3">
      <c r="A2876" t="s">
        <v>2699</v>
      </c>
      <c r="C2876" t="s">
        <v>2702</v>
      </c>
      <c r="D2876" s="1">
        <v>46058</v>
      </c>
      <c r="E2876" t="s">
        <v>2703</v>
      </c>
      <c r="F2876">
        <v>9</v>
      </c>
      <c r="G2876">
        <v>174</v>
      </c>
      <c r="H2876" t="str">
        <f>VLOOKUP(G2876,[1]OPERADORES!$A:$B,2,0)</f>
        <v>MIRIÃ LOBATO RODRIGUES</v>
      </c>
      <c r="I2876" t="s">
        <v>21</v>
      </c>
      <c r="J2876" t="s">
        <v>587</v>
      </c>
      <c r="K2876" t="s">
        <v>2477</v>
      </c>
      <c r="L2876">
        <v>10245</v>
      </c>
      <c r="M2876" t="s">
        <v>195</v>
      </c>
      <c r="O2876" t="s">
        <v>11</v>
      </c>
      <c r="P2876">
        <v>5102</v>
      </c>
      <c r="Q2876">
        <v>50</v>
      </c>
      <c r="R2876">
        <v>2.79</v>
      </c>
      <c r="S2876">
        <v>139.5</v>
      </c>
      <c r="T2876">
        <v>96.5</v>
      </c>
      <c r="U2876">
        <v>30.82</v>
      </c>
      <c r="V2876" t="str">
        <f>VLOOKUP(L2876,'[2]tabela de preços'!$A:$D,4,0)</f>
        <v>NORTON</v>
      </c>
      <c r="W2876" t="str">
        <f>VLOOKUP(L2876,'[2]tabela de preços'!$A:$F,6,0)</f>
        <v xml:space="preserve">DISCOS / LIXAS / ABRASIVOS </v>
      </c>
      <c r="X2876" t="str">
        <f>VLOOKUP(L2876,'[2]tabela de preços'!$A:$G,7,0)</f>
        <v>AUTOMOTIVO</v>
      </c>
    </row>
    <row r="2877" spans="1:24" x14ac:dyDescent="0.3">
      <c r="A2877" t="s">
        <v>2699</v>
      </c>
      <c r="C2877" t="s">
        <v>2702</v>
      </c>
      <c r="D2877" s="1">
        <v>46058</v>
      </c>
      <c r="E2877" t="s">
        <v>2703</v>
      </c>
      <c r="F2877">
        <v>9</v>
      </c>
      <c r="G2877">
        <v>174</v>
      </c>
      <c r="H2877" t="str">
        <f>VLOOKUP(G2877,[1]OPERADORES!$A:$B,2,0)</f>
        <v>MIRIÃ LOBATO RODRIGUES</v>
      </c>
      <c r="I2877" t="s">
        <v>21</v>
      </c>
      <c r="J2877" t="s">
        <v>587</v>
      </c>
      <c r="K2877" t="s">
        <v>2477</v>
      </c>
      <c r="L2877">
        <v>20525</v>
      </c>
      <c r="M2877" t="s">
        <v>137</v>
      </c>
      <c r="O2877" t="s">
        <v>11</v>
      </c>
      <c r="P2877">
        <v>5102</v>
      </c>
      <c r="Q2877">
        <v>6</v>
      </c>
      <c r="R2877">
        <v>13.65</v>
      </c>
      <c r="S2877">
        <v>81.900000000000006</v>
      </c>
      <c r="T2877">
        <v>62.16</v>
      </c>
      <c r="U2877">
        <v>24.1</v>
      </c>
      <c r="V2877" t="str">
        <f>VLOOKUP(L2877,'[2]tabela de preços'!$A:$D,4,0)</f>
        <v>SHERWIN WILLIAMS</v>
      </c>
      <c r="W2877" t="str">
        <f>VLOOKUP(L2877,'[2]tabela de preços'!$A:$F,6,0)</f>
        <v>MASSA DE PEQUENOS REPAROS</v>
      </c>
      <c r="X2877" t="str">
        <f>VLOOKUP(L2877,'[2]tabela de preços'!$A:$G,7,0)</f>
        <v>AUTOMOTIVO</v>
      </c>
    </row>
    <row r="2878" spans="1:24" x14ac:dyDescent="0.3">
      <c r="A2878" t="s">
        <v>2699</v>
      </c>
      <c r="C2878" t="s">
        <v>2702</v>
      </c>
      <c r="D2878" s="1">
        <v>46058</v>
      </c>
      <c r="E2878" t="s">
        <v>2703</v>
      </c>
      <c r="F2878">
        <v>9</v>
      </c>
      <c r="G2878">
        <v>174</v>
      </c>
      <c r="H2878" t="str">
        <f>VLOOKUP(G2878,[1]OPERADORES!$A:$B,2,0)</f>
        <v>MIRIÃ LOBATO RODRIGUES</v>
      </c>
      <c r="I2878" t="s">
        <v>21</v>
      </c>
      <c r="J2878" t="s">
        <v>587</v>
      </c>
      <c r="K2878" t="s">
        <v>2477</v>
      </c>
      <c r="L2878">
        <v>20414</v>
      </c>
      <c r="M2878" t="s">
        <v>112</v>
      </c>
      <c r="O2878" t="s">
        <v>11</v>
      </c>
      <c r="P2878">
        <v>5102</v>
      </c>
      <c r="Q2878">
        <v>40</v>
      </c>
      <c r="R2878">
        <v>21.89</v>
      </c>
      <c r="S2878">
        <v>875.6</v>
      </c>
      <c r="T2878">
        <v>720</v>
      </c>
      <c r="U2878">
        <v>17.77</v>
      </c>
      <c r="V2878" t="str">
        <f>VLOOKUP(L2878,'[2]tabela de preços'!$A:$D,4,0)</f>
        <v>SHERWIN WILLIAMS</v>
      </c>
      <c r="W2878" t="str">
        <f>VLOOKUP(L2878,'[2]tabela de preços'!$A:$F,6,0)</f>
        <v>DILUENTE</v>
      </c>
      <c r="X2878" t="str">
        <f>VLOOKUP(L2878,'[2]tabela de preços'!$A:$G,7,0)</f>
        <v>AUTOMOTIVO</v>
      </c>
    </row>
    <row r="2879" spans="1:24" x14ac:dyDescent="0.3">
      <c r="A2879" t="s">
        <v>2699</v>
      </c>
      <c r="C2879" t="s">
        <v>2702</v>
      </c>
      <c r="D2879" s="1">
        <v>46058</v>
      </c>
      <c r="E2879" t="s">
        <v>2703</v>
      </c>
      <c r="F2879">
        <v>9</v>
      </c>
      <c r="G2879">
        <v>174</v>
      </c>
      <c r="H2879" t="str">
        <f>VLOOKUP(G2879,[1]OPERADORES!$A:$B,2,0)</f>
        <v>MIRIÃ LOBATO RODRIGUES</v>
      </c>
      <c r="I2879" t="s">
        <v>21</v>
      </c>
      <c r="J2879" t="s">
        <v>587</v>
      </c>
      <c r="K2879" t="s">
        <v>2477</v>
      </c>
      <c r="L2879">
        <v>9997</v>
      </c>
      <c r="M2879" t="s">
        <v>2487</v>
      </c>
      <c r="O2879" t="s">
        <v>11</v>
      </c>
      <c r="P2879">
        <v>5102</v>
      </c>
      <c r="Q2879">
        <v>4</v>
      </c>
      <c r="R2879">
        <v>41.04</v>
      </c>
      <c r="S2879">
        <v>164.16</v>
      </c>
      <c r="T2879">
        <v>124.6</v>
      </c>
      <c r="U2879">
        <v>24.1</v>
      </c>
      <c r="V2879" t="str">
        <f>VLOOKUP(L2879,'[2]tabela de preços'!$A:$D,4,0)</f>
        <v>SIKKENS</v>
      </c>
      <c r="W2879" t="str">
        <f>VLOOKUP(L2879,'[2]tabela de preços'!$A:$F,6,0)</f>
        <v>DILUENTE</v>
      </c>
      <c r="X2879" t="str">
        <f>VLOOKUP(L2879,'[2]tabela de preços'!$A:$G,7,0)</f>
        <v>AUTOMOTIVO</v>
      </c>
    </row>
    <row r="2880" spans="1:24" x14ac:dyDescent="0.3">
      <c r="A2880" t="s">
        <v>2704</v>
      </c>
      <c r="C2880" t="s">
        <v>2705</v>
      </c>
      <c r="D2880" s="1">
        <v>46058</v>
      </c>
      <c r="E2880" t="s">
        <v>2706</v>
      </c>
      <c r="F2880">
        <v>9</v>
      </c>
      <c r="G2880">
        <v>236</v>
      </c>
      <c r="H2880" t="str">
        <f>VLOOKUP(G2880,[1]OPERADORES!$A:$B,2,0)</f>
        <v>DANIEL</v>
      </c>
      <c r="I2880" t="s">
        <v>602</v>
      </c>
      <c r="J2880" t="s">
        <v>1328</v>
      </c>
      <c r="K2880" t="s">
        <v>2707</v>
      </c>
      <c r="L2880">
        <v>24241</v>
      </c>
      <c r="M2880" t="s">
        <v>233</v>
      </c>
      <c r="O2880" t="s">
        <v>11</v>
      </c>
      <c r="P2880">
        <v>6102</v>
      </c>
      <c r="Q2880">
        <v>70</v>
      </c>
      <c r="R2880">
        <v>12.2</v>
      </c>
      <c r="S2880">
        <v>854</v>
      </c>
      <c r="T2880">
        <v>648.20000000000005</v>
      </c>
      <c r="U2880">
        <v>24.1</v>
      </c>
      <c r="V2880" t="str">
        <f>VLOOKUP(L2880,'[2]tabela de preços'!$A:$D,4,0)</f>
        <v>ADERE</v>
      </c>
      <c r="W2880" t="str">
        <f>VLOOKUP(L2880,'[2]tabela de preços'!$A:$F,6,0)</f>
        <v>FITA AUTOMOTIVA</v>
      </c>
      <c r="X2880" t="str">
        <f>VLOOKUP(L2880,'[2]tabela de preços'!$A:$G,7,0)</f>
        <v>AUTOMOTIVO</v>
      </c>
    </row>
    <row r="2881" spans="1:24" x14ac:dyDescent="0.3">
      <c r="A2881" t="s">
        <v>1847</v>
      </c>
      <c r="B2881" t="s">
        <v>1848</v>
      </c>
      <c r="C2881" t="s">
        <v>2710</v>
      </c>
      <c r="D2881" s="1">
        <v>46058</v>
      </c>
      <c r="E2881" t="s">
        <v>2711</v>
      </c>
      <c r="F2881">
        <v>9</v>
      </c>
      <c r="G2881">
        <v>236</v>
      </c>
      <c r="H2881" t="str">
        <f>VLOOKUP(G2881,[1]OPERADORES!$A:$B,2,0)</f>
        <v>DANIEL</v>
      </c>
      <c r="I2881" t="s">
        <v>21</v>
      </c>
      <c r="J2881" t="s">
        <v>357</v>
      </c>
      <c r="K2881" t="s">
        <v>1851</v>
      </c>
      <c r="L2881">
        <v>21067</v>
      </c>
      <c r="M2881" t="s">
        <v>640</v>
      </c>
      <c r="O2881" t="s">
        <v>11</v>
      </c>
      <c r="P2881">
        <v>5102</v>
      </c>
      <c r="Q2881">
        <v>6</v>
      </c>
      <c r="R2881">
        <v>38.200000000000003</v>
      </c>
      <c r="S2881">
        <v>229.2</v>
      </c>
      <c r="T2881">
        <v>164.28</v>
      </c>
      <c r="U2881">
        <v>28.32</v>
      </c>
      <c r="V2881" t="str">
        <f>VLOOKUP(L2881,'[2]tabela de preços'!$A:$D,4,0)</f>
        <v>SIKKENS</v>
      </c>
      <c r="W2881" t="str">
        <f>VLOOKUP(L2881,'[2]tabela de preços'!$A:$F,6,0)</f>
        <v>DILUENTE</v>
      </c>
      <c r="X2881" t="str">
        <f>VLOOKUP(L2881,'[2]tabela de preços'!$A:$G,7,0)</f>
        <v>AUTOMOTIVO</v>
      </c>
    </row>
    <row r="2882" spans="1:24" x14ac:dyDescent="0.3">
      <c r="A2882" t="s">
        <v>1918</v>
      </c>
      <c r="C2882" t="s">
        <v>2712</v>
      </c>
      <c r="D2882" s="1">
        <v>46058</v>
      </c>
      <c r="E2882" t="s">
        <v>2713</v>
      </c>
      <c r="F2882">
        <v>9</v>
      </c>
      <c r="G2882">
        <v>174</v>
      </c>
      <c r="H2882" t="str">
        <f>VLOOKUP(G2882,[1]OPERADORES!$A:$B,2,0)</f>
        <v>MIRIÃ LOBATO RODRIGUES</v>
      </c>
      <c r="I2882" t="s">
        <v>21</v>
      </c>
      <c r="J2882" t="s">
        <v>1235</v>
      </c>
      <c r="K2882" t="s">
        <v>1921</v>
      </c>
      <c r="L2882">
        <v>84560</v>
      </c>
      <c r="M2882" t="s">
        <v>118</v>
      </c>
      <c r="O2882" t="s">
        <v>11</v>
      </c>
      <c r="P2882">
        <v>5102</v>
      </c>
      <c r="Q2882">
        <v>2</v>
      </c>
      <c r="R2882">
        <v>47.89</v>
      </c>
      <c r="S2882">
        <v>95.78</v>
      </c>
      <c r="T2882">
        <v>78.319999999999993</v>
      </c>
      <c r="U2882">
        <v>18.23</v>
      </c>
      <c r="V2882" t="str">
        <f>VLOOKUP(L2882,'[2]tabela de preços'!$A:$D,4,0)</f>
        <v>BRASILUX</v>
      </c>
      <c r="W2882" t="str">
        <f>VLOOKUP(L2882,'[2]tabela de preços'!$A:$F,6,0)</f>
        <v>THINNER DE LIMPEZA</v>
      </c>
      <c r="X2882" t="str">
        <f>VLOOKUP(L2882,'[2]tabela de preços'!$A:$G,7,0)</f>
        <v>THINNER</v>
      </c>
    </row>
    <row r="2883" spans="1:24" x14ac:dyDescent="0.3">
      <c r="A2883" t="s">
        <v>1979</v>
      </c>
      <c r="C2883" t="s">
        <v>2714</v>
      </c>
      <c r="D2883" s="1">
        <v>46058</v>
      </c>
      <c r="F2883">
        <v>9</v>
      </c>
      <c r="G2883">
        <v>174</v>
      </c>
      <c r="H2883" t="str">
        <f>VLOOKUP(G2883,[1]OPERADORES!$A:$B,2,0)</f>
        <v>MIRIÃ LOBATO RODRIGUES</v>
      </c>
      <c r="I2883" t="s">
        <v>21</v>
      </c>
      <c r="J2883" t="s">
        <v>762</v>
      </c>
      <c r="K2883" t="s">
        <v>1982</v>
      </c>
      <c r="L2883">
        <v>85078</v>
      </c>
      <c r="M2883" t="s">
        <v>1048</v>
      </c>
      <c r="N2883" t="s">
        <v>2715</v>
      </c>
      <c r="O2883" t="s">
        <v>11</v>
      </c>
      <c r="P2883">
        <v>1411</v>
      </c>
      <c r="Q2883">
        <v>-4</v>
      </c>
      <c r="R2883">
        <v>105.32</v>
      </c>
      <c r="S2883">
        <v>-421.28</v>
      </c>
      <c r="T2883">
        <v>-319.72000000000003</v>
      </c>
      <c r="U2883">
        <v>24.11</v>
      </c>
      <c r="V2883" t="str">
        <f>VLOOKUP(L2883,'[2]tabela de preços'!$A:$D,4,0)</f>
        <v>BRASILUX</v>
      </c>
      <c r="W2883" t="str">
        <f>VLOOKUP(L2883,'[2]tabela de preços'!$A:$F,6,0)</f>
        <v>TINTAS LACA</v>
      </c>
      <c r="X2883" t="str">
        <f>VLOOKUP(L2883,'[2]tabela de preços'!$A:$G,7,0)</f>
        <v>AUTOMOTIVO</v>
      </c>
    </row>
    <row r="2884" spans="1:24" x14ac:dyDescent="0.3">
      <c r="A2884" t="s">
        <v>1979</v>
      </c>
      <c r="C2884" t="s">
        <v>2714</v>
      </c>
      <c r="D2884" s="1">
        <v>46058</v>
      </c>
      <c r="F2884">
        <v>9</v>
      </c>
      <c r="G2884">
        <v>174</v>
      </c>
      <c r="H2884" t="str">
        <f>VLOOKUP(G2884,[1]OPERADORES!$A:$B,2,0)</f>
        <v>MIRIÃ LOBATO RODRIGUES</v>
      </c>
      <c r="I2884" t="s">
        <v>21</v>
      </c>
      <c r="J2884" t="s">
        <v>762</v>
      </c>
      <c r="K2884" t="s">
        <v>1982</v>
      </c>
      <c r="L2884">
        <v>84557</v>
      </c>
      <c r="M2884" t="s">
        <v>116</v>
      </c>
      <c r="N2884" t="s">
        <v>2715</v>
      </c>
      <c r="O2884" t="s">
        <v>11</v>
      </c>
      <c r="P2884">
        <v>1202</v>
      </c>
      <c r="Q2884">
        <v>-4</v>
      </c>
      <c r="R2884">
        <v>17.489999999999998</v>
      </c>
      <c r="S2884">
        <v>-69.959999999999994</v>
      </c>
      <c r="T2884">
        <v>-55.84</v>
      </c>
      <c r="U2884">
        <v>20.18</v>
      </c>
      <c r="V2884" t="str">
        <f>VLOOKUP(L2884,'[2]tabela de preços'!$A:$D,4,0)</f>
        <v>BRASILUX</v>
      </c>
      <c r="W2884" t="str">
        <f>VLOOKUP(L2884,'[2]tabela de preços'!$A:$F,6,0)</f>
        <v>DILUENTE</v>
      </c>
      <c r="X2884" t="str">
        <f>VLOOKUP(L2884,'[2]tabela de preços'!$A:$G,7,0)</f>
        <v>AUTOMOTIVO</v>
      </c>
    </row>
    <row r="2885" spans="1:24" x14ac:dyDescent="0.3">
      <c r="A2885" t="s">
        <v>1979</v>
      </c>
      <c r="C2885" t="s">
        <v>2714</v>
      </c>
      <c r="D2885" s="1">
        <v>46058</v>
      </c>
      <c r="F2885">
        <v>9</v>
      </c>
      <c r="G2885">
        <v>174</v>
      </c>
      <c r="H2885" t="str">
        <f>VLOOKUP(G2885,[1]OPERADORES!$A:$B,2,0)</f>
        <v>MIRIÃ LOBATO RODRIGUES</v>
      </c>
      <c r="I2885" t="s">
        <v>21</v>
      </c>
      <c r="J2885" t="s">
        <v>762</v>
      </c>
      <c r="K2885" t="s">
        <v>1982</v>
      </c>
      <c r="L2885">
        <v>84499</v>
      </c>
      <c r="M2885" t="s">
        <v>534</v>
      </c>
      <c r="N2885" t="s">
        <v>2715</v>
      </c>
      <c r="O2885" t="s">
        <v>11</v>
      </c>
      <c r="P2885">
        <v>1202</v>
      </c>
      <c r="Q2885">
        <v>-2</v>
      </c>
      <c r="R2885">
        <v>176.61</v>
      </c>
      <c r="S2885">
        <v>-353.22</v>
      </c>
      <c r="T2885">
        <v>-268.10000000000002</v>
      </c>
      <c r="U2885">
        <v>24.1</v>
      </c>
      <c r="V2885" t="str">
        <f>VLOOKUP(L2885,'[2]tabela de preços'!$A:$D,4,0)</f>
        <v>BRASILUX</v>
      </c>
      <c r="W2885" t="str">
        <f>VLOOKUP(L2885,'[2]tabela de preços'!$A:$F,6,0)</f>
        <v>THINNER DE LIMPEZA</v>
      </c>
      <c r="X2885" t="str">
        <f>VLOOKUP(L2885,'[2]tabela de preços'!$A:$G,7,0)</f>
        <v>THINNER</v>
      </c>
    </row>
    <row r="2886" spans="1:24" x14ac:dyDescent="0.3">
      <c r="A2886" t="s">
        <v>1979</v>
      </c>
      <c r="C2886" t="s">
        <v>2716</v>
      </c>
      <c r="D2886" s="1">
        <v>46058</v>
      </c>
      <c r="E2886" t="s">
        <v>2717</v>
      </c>
      <c r="F2886">
        <v>9</v>
      </c>
      <c r="G2886">
        <v>174</v>
      </c>
      <c r="H2886" t="str">
        <f>VLOOKUP(G2886,[1]OPERADORES!$A:$B,2,0)</f>
        <v>MIRIÃ LOBATO RODRIGUES</v>
      </c>
      <c r="I2886" t="s">
        <v>21</v>
      </c>
      <c r="J2886" t="s">
        <v>762</v>
      </c>
      <c r="K2886" t="s">
        <v>1982</v>
      </c>
      <c r="L2886">
        <v>85078</v>
      </c>
      <c r="M2886" t="s">
        <v>1048</v>
      </c>
      <c r="O2886" t="s">
        <v>11</v>
      </c>
      <c r="P2886">
        <v>5403</v>
      </c>
      <c r="Q2886">
        <v>4</v>
      </c>
      <c r="R2886">
        <v>107.79</v>
      </c>
      <c r="S2886">
        <v>431.16</v>
      </c>
      <c r="T2886">
        <v>319.72000000000003</v>
      </c>
      <c r="U2886">
        <v>25.85</v>
      </c>
      <c r="V2886" t="str">
        <f>VLOOKUP(L2886,'[2]tabela de preços'!$A:$D,4,0)</f>
        <v>BRASILUX</v>
      </c>
      <c r="W2886" t="str">
        <f>VLOOKUP(L2886,'[2]tabela de preços'!$A:$F,6,0)</f>
        <v>TINTAS LACA</v>
      </c>
      <c r="X2886" t="str">
        <f>VLOOKUP(L2886,'[2]tabela de preços'!$A:$G,7,0)</f>
        <v>AUTOMOTIVO</v>
      </c>
    </row>
    <row r="2887" spans="1:24" x14ac:dyDescent="0.3">
      <c r="A2887" t="s">
        <v>1979</v>
      </c>
      <c r="C2887" t="s">
        <v>2716</v>
      </c>
      <c r="D2887" s="1">
        <v>46058</v>
      </c>
      <c r="E2887" t="s">
        <v>2717</v>
      </c>
      <c r="F2887">
        <v>9</v>
      </c>
      <c r="G2887">
        <v>174</v>
      </c>
      <c r="H2887" t="str">
        <f>VLOOKUP(G2887,[1]OPERADORES!$A:$B,2,0)</f>
        <v>MIRIÃ LOBATO RODRIGUES</v>
      </c>
      <c r="I2887" t="s">
        <v>21</v>
      </c>
      <c r="J2887" t="s">
        <v>762</v>
      </c>
      <c r="K2887" t="s">
        <v>1982</v>
      </c>
      <c r="L2887">
        <v>84557</v>
      </c>
      <c r="M2887" t="s">
        <v>116</v>
      </c>
      <c r="O2887" t="s">
        <v>11</v>
      </c>
      <c r="P2887">
        <v>5102</v>
      </c>
      <c r="Q2887">
        <v>4</v>
      </c>
      <c r="R2887">
        <v>17.489999999999998</v>
      </c>
      <c r="S2887">
        <v>69.959999999999994</v>
      </c>
      <c r="T2887">
        <v>55.84</v>
      </c>
      <c r="U2887">
        <v>20.18</v>
      </c>
      <c r="V2887" t="str">
        <f>VLOOKUP(L2887,'[2]tabela de preços'!$A:$D,4,0)</f>
        <v>BRASILUX</v>
      </c>
      <c r="W2887" t="str">
        <f>VLOOKUP(L2887,'[2]tabela de preços'!$A:$F,6,0)</f>
        <v>DILUENTE</v>
      </c>
      <c r="X2887" t="str">
        <f>VLOOKUP(L2887,'[2]tabela de preços'!$A:$G,7,0)</f>
        <v>AUTOMOTIVO</v>
      </c>
    </row>
    <row r="2888" spans="1:24" x14ac:dyDescent="0.3">
      <c r="A2888" t="s">
        <v>1979</v>
      </c>
      <c r="C2888" t="s">
        <v>2716</v>
      </c>
      <c r="D2888" s="1">
        <v>46058</v>
      </c>
      <c r="E2888" t="s">
        <v>2717</v>
      </c>
      <c r="F2888">
        <v>9</v>
      </c>
      <c r="G2888">
        <v>174</v>
      </c>
      <c r="H2888" t="str">
        <f>VLOOKUP(G2888,[1]OPERADORES!$A:$B,2,0)</f>
        <v>MIRIÃ LOBATO RODRIGUES</v>
      </c>
      <c r="I2888" t="s">
        <v>21</v>
      </c>
      <c r="J2888" t="s">
        <v>762</v>
      </c>
      <c r="K2888" t="s">
        <v>1982</v>
      </c>
      <c r="L2888">
        <v>84499</v>
      </c>
      <c r="M2888" t="s">
        <v>534</v>
      </c>
      <c r="O2888" t="s">
        <v>11</v>
      </c>
      <c r="P2888">
        <v>5102</v>
      </c>
      <c r="Q2888">
        <v>2</v>
      </c>
      <c r="R2888">
        <v>176.61</v>
      </c>
      <c r="S2888">
        <v>353.22</v>
      </c>
      <c r="T2888">
        <v>268.10000000000002</v>
      </c>
      <c r="U2888">
        <v>24.1</v>
      </c>
      <c r="V2888" t="str">
        <f>VLOOKUP(L2888,'[2]tabela de preços'!$A:$D,4,0)</f>
        <v>BRASILUX</v>
      </c>
      <c r="W2888" t="str">
        <f>VLOOKUP(L2888,'[2]tabela de preços'!$A:$F,6,0)</f>
        <v>THINNER DE LIMPEZA</v>
      </c>
      <c r="X2888" t="str">
        <f>VLOOKUP(L2888,'[2]tabela de preços'!$A:$G,7,0)</f>
        <v>THINNER</v>
      </c>
    </row>
    <row r="2889" spans="1:24" x14ac:dyDescent="0.3">
      <c r="A2889" t="s">
        <v>2073</v>
      </c>
      <c r="C2889" t="s">
        <v>2718</v>
      </c>
      <c r="D2889" s="1">
        <v>46058</v>
      </c>
      <c r="E2889" t="s">
        <v>2719</v>
      </c>
      <c r="F2889">
        <v>9</v>
      </c>
      <c r="G2889">
        <v>174</v>
      </c>
      <c r="H2889" t="str">
        <f>VLOOKUP(G2889,[1]OPERADORES!$A:$B,2,0)</f>
        <v>MIRIÃ LOBATO RODRIGUES</v>
      </c>
      <c r="I2889" t="s">
        <v>21</v>
      </c>
      <c r="J2889" t="s">
        <v>1257</v>
      </c>
      <c r="K2889" t="s">
        <v>2076</v>
      </c>
      <c r="L2889">
        <v>84030</v>
      </c>
      <c r="M2889" t="s">
        <v>900</v>
      </c>
      <c r="O2889" t="s">
        <v>11</v>
      </c>
      <c r="P2889">
        <v>5102</v>
      </c>
      <c r="Q2889">
        <v>30</v>
      </c>
      <c r="R2889">
        <v>49.5</v>
      </c>
      <c r="S2889" s="2">
        <v>1485</v>
      </c>
      <c r="T2889" s="2">
        <v>1270.8</v>
      </c>
      <c r="U2889">
        <v>14.42</v>
      </c>
      <c r="V2889" t="str">
        <f>VLOOKUP(L2889,'[2]tabela de preços'!$A:$D,4,0)</f>
        <v>BRASILUX</v>
      </c>
      <c r="W2889" t="str">
        <f>VLOOKUP(L2889,'[2]tabela de preços'!$A:$F,6,0)</f>
        <v>AGUARRAS</v>
      </c>
      <c r="X2889" t="str">
        <f>VLOOKUP(L2889,'[2]tabela de preços'!$A:$G,7,0)</f>
        <v>IMOBILIÁRIO</v>
      </c>
    </row>
    <row r="2890" spans="1:24" x14ac:dyDescent="0.3">
      <c r="A2890" t="s">
        <v>2073</v>
      </c>
      <c r="C2890" t="s">
        <v>2718</v>
      </c>
      <c r="D2890" s="1">
        <v>46058</v>
      </c>
      <c r="E2890" t="s">
        <v>2719</v>
      </c>
      <c r="F2890">
        <v>9</v>
      </c>
      <c r="G2890">
        <v>174</v>
      </c>
      <c r="H2890" t="str">
        <f>VLOOKUP(G2890,[1]OPERADORES!$A:$B,2,0)</f>
        <v>MIRIÃ LOBATO RODRIGUES</v>
      </c>
      <c r="I2890" t="s">
        <v>21</v>
      </c>
      <c r="J2890" t="s">
        <v>1257</v>
      </c>
      <c r="K2890" t="s">
        <v>2076</v>
      </c>
      <c r="L2890">
        <v>84351</v>
      </c>
      <c r="M2890" t="s">
        <v>2152</v>
      </c>
      <c r="O2890" t="s">
        <v>11</v>
      </c>
      <c r="P2890">
        <v>5403</v>
      </c>
      <c r="Q2890">
        <v>50</v>
      </c>
      <c r="R2890">
        <v>59.98</v>
      </c>
      <c r="S2890" s="2">
        <v>2999</v>
      </c>
      <c r="T2890" s="2">
        <v>2600</v>
      </c>
      <c r="U2890">
        <v>13.3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2073</v>
      </c>
      <c r="C2891" t="s">
        <v>2718</v>
      </c>
      <c r="D2891" s="1">
        <v>46058</v>
      </c>
      <c r="E2891" t="s">
        <v>2719</v>
      </c>
      <c r="F2891">
        <v>9</v>
      </c>
      <c r="G2891">
        <v>174</v>
      </c>
      <c r="H2891" t="str">
        <f>VLOOKUP(G2891,[1]OPERADORES!$A:$B,2,0)</f>
        <v>MIRIÃ LOBATO RODRIGUES</v>
      </c>
      <c r="I2891" t="s">
        <v>21</v>
      </c>
      <c r="J2891" t="s">
        <v>1257</v>
      </c>
      <c r="K2891" t="s">
        <v>2076</v>
      </c>
      <c r="L2891">
        <v>84328</v>
      </c>
      <c r="M2891" t="s">
        <v>496</v>
      </c>
      <c r="O2891" t="s">
        <v>11</v>
      </c>
      <c r="P2891">
        <v>5403</v>
      </c>
      <c r="Q2891">
        <v>150</v>
      </c>
      <c r="R2891">
        <v>59.98</v>
      </c>
      <c r="S2891" s="2">
        <v>8997</v>
      </c>
      <c r="T2891" s="2">
        <v>6928.5</v>
      </c>
      <c r="U2891">
        <v>22.99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2073</v>
      </c>
      <c r="C2892" t="s">
        <v>2718</v>
      </c>
      <c r="D2892" s="1">
        <v>46058</v>
      </c>
      <c r="E2892" t="s">
        <v>2719</v>
      </c>
      <c r="F2892">
        <v>9</v>
      </c>
      <c r="G2892">
        <v>174</v>
      </c>
      <c r="H2892" t="str">
        <f>VLOOKUP(G2892,[1]OPERADORES!$A:$B,2,0)</f>
        <v>MIRIÃ LOBATO RODRIGUES</v>
      </c>
      <c r="I2892" t="s">
        <v>21</v>
      </c>
      <c r="J2892" t="s">
        <v>1257</v>
      </c>
      <c r="K2892" t="s">
        <v>2076</v>
      </c>
      <c r="L2892">
        <v>84331</v>
      </c>
      <c r="M2892" t="s">
        <v>497</v>
      </c>
      <c r="O2892" t="s">
        <v>11</v>
      </c>
      <c r="P2892">
        <v>5403</v>
      </c>
      <c r="Q2892">
        <v>20</v>
      </c>
      <c r="R2892">
        <v>59.98</v>
      </c>
      <c r="S2892" s="2">
        <v>1199.5999999999999</v>
      </c>
      <c r="T2892" s="2">
        <v>1040</v>
      </c>
      <c r="U2892">
        <v>13.3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2073</v>
      </c>
      <c r="C2893" t="s">
        <v>2718</v>
      </c>
      <c r="D2893" s="1">
        <v>46058</v>
      </c>
      <c r="E2893" t="s">
        <v>2719</v>
      </c>
      <c r="F2893">
        <v>9</v>
      </c>
      <c r="G2893">
        <v>174</v>
      </c>
      <c r="H2893" t="str">
        <f>VLOOKUP(G2893,[1]OPERADORES!$A:$B,2,0)</f>
        <v>MIRIÃ LOBATO RODRIGUES</v>
      </c>
      <c r="I2893" t="s">
        <v>21</v>
      </c>
      <c r="J2893" t="s">
        <v>1257</v>
      </c>
      <c r="K2893" t="s">
        <v>2076</v>
      </c>
      <c r="L2893">
        <v>84334</v>
      </c>
      <c r="M2893" t="s">
        <v>895</v>
      </c>
      <c r="O2893" t="s">
        <v>11</v>
      </c>
      <c r="P2893">
        <v>5403</v>
      </c>
      <c r="Q2893">
        <v>100</v>
      </c>
      <c r="R2893">
        <v>59.98</v>
      </c>
      <c r="S2893" s="2">
        <v>5998</v>
      </c>
      <c r="T2893" s="2">
        <v>4766</v>
      </c>
      <c r="U2893">
        <v>20.54</v>
      </c>
      <c r="V2893" t="str">
        <f>VLOOKUP(L2893,'[2]tabela de preços'!$A:$D,4,0)</f>
        <v>BRASILUX</v>
      </c>
      <c r="W2893" t="str">
        <f>VLOOKUP(L2893,'[2]tabela de preços'!$A:$F,6,0)</f>
        <v>ESMALTES</v>
      </c>
      <c r="X2893" t="str">
        <f>VLOOKUP(L2893,'[2]tabela de preços'!$A:$G,7,0)</f>
        <v>INDUSTRIAL</v>
      </c>
    </row>
    <row r="2894" spans="1:24" x14ac:dyDescent="0.3">
      <c r="A2894" t="s">
        <v>2073</v>
      </c>
      <c r="C2894" t="s">
        <v>2718</v>
      </c>
      <c r="D2894" s="1">
        <v>46058</v>
      </c>
      <c r="E2894" t="s">
        <v>2719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1257</v>
      </c>
      <c r="K2894" t="s">
        <v>2076</v>
      </c>
      <c r="L2894">
        <v>84259</v>
      </c>
      <c r="M2894" t="s">
        <v>673</v>
      </c>
      <c r="O2894" t="s">
        <v>11</v>
      </c>
      <c r="P2894">
        <v>5403</v>
      </c>
      <c r="Q2894">
        <v>100</v>
      </c>
      <c r="R2894">
        <v>32.369999999999997</v>
      </c>
      <c r="S2894" s="2">
        <v>3237</v>
      </c>
      <c r="T2894" s="2">
        <v>2264</v>
      </c>
      <c r="U2894">
        <v>30.06</v>
      </c>
      <c r="V2894" t="str">
        <f>VLOOKUP(L2894,'[2]tabela de preços'!$A:$D,4,0)</f>
        <v>BRASILUX</v>
      </c>
      <c r="W2894" t="str">
        <f>VLOOKUP(L2894,'[2]tabela de preços'!$A:$F,6,0)</f>
        <v>TINTA PAREDE</v>
      </c>
      <c r="X2894" t="str">
        <f>VLOOKUP(L2894,'[2]tabela de preços'!$A:$G,7,0)</f>
        <v>IMOBILIÁRIO</v>
      </c>
    </row>
    <row r="2895" spans="1:24" x14ac:dyDescent="0.3">
      <c r="A2895" t="s">
        <v>2073</v>
      </c>
      <c r="C2895" t="s">
        <v>2718</v>
      </c>
      <c r="D2895" s="1">
        <v>46058</v>
      </c>
      <c r="E2895" t="s">
        <v>2719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1257</v>
      </c>
      <c r="K2895" t="s">
        <v>2076</v>
      </c>
      <c r="L2895">
        <v>84411</v>
      </c>
      <c r="M2895" t="s">
        <v>35</v>
      </c>
      <c r="O2895" t="s">
        <v>11</v>
      </c>
      <c r="P2895">
        <v>5102</v>
      </c>
      <c r="Q2895">
        <v>50</v>
      </c>
      <c r="R2895">
        <v>4.29</v>
      </c>
      <c r="S2895">
        <v>214.5</v>
      </c>
      <c r="T2895">
        <v>177</v>
      </c>
      <c r="U2895">
        <v>17.48</v>
      </c>
      <c r="V2895" t="str">
        <f>VLOOKUP(L2895,'[2]tabela de preços'!$A:$D,4,0)</f>
        <v>ADERE</v>
      </c>
      <c r="W2895" t="str">
        <f>VLOOKUP(L2895,'[2]tabela de preços'!$A:$F,6,0)</f>
        <v xml:space="preserve">FITA DE USO GERAL </v>
      </c>
      <c r="X2895" t="str">
        <f>VLOOKUP(L2895,'[2]tabela de preços'!$A:$G,7,0)</f>
        <v>IMOBILIÁRIO</v>
      </c>
    </row>
    <row r="2896" spans="1:24" x14ac:dyDescent="0.3">
      <c r="A2896" t="s">
        <v>2073</v>
      </c>
      <c r="C2896" t="s">
        <v>2718</v>
      </c>
      <c r="D2896" s="1">
        <v>46058</v>
      </c>
      <c r="E2896" t="s">
        <v>2719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1257</v>
      </c>
      <c r="K2896" t="s">
        <v>2076</v>
      </c>
      <c r="L2896">
        <v>84928</v>
      </c>
      <c r="M2896" t="s">
        <v>36</v>
      </c>
      <c r="O2896" t="s">
        <v>11</v>
      </c>
      <c r="P2896">
        <v>5102</v>
      </c>
      <c r="Q2896">
        <v>20</v>
      </c>
      <c r="R2896">
        <v>9.39</v>
      </c>
      <c r="S2896">
        <v>187.8</v>
      </c>
      <c r="T2896">
        <v>142.6</v>
      </c>
      <c r="U2896">
        <v>24.07</v>
      </c>
      <c r="V2896" t="str">
        <f>VLOOKUP(L2896,'[2]tabela de preços'!$A:$D,4,0)</f>
        <v>ADERE</v>
      </c>
      <c r="W2896" t="str">
        <f>VLOOKUP(L2896,'[2]tabela de preços'!$A:$F,6,0)</f>
        <v xml:space="preserve">FITA DE USO GERAL </v>
      </c>
      <c r="X2896" t="str">
        <f>VLOOKUP(L2896,'[2]tabela de preços'!$A:$G,7,0)</f>
        <v>IMOBILIÁRIO</v>
      </c>
    </row>
    <row r="2897" spans="1:24" x14ac:dyDescent="0.3">
      <c r="A2897" t="s">
        <v>2073</v>
      </c>
      <c r="C2897" t="s">
        <v>2718</v>
      </c>
      <c r="D2897" s="1">
        <v>46058</v>
      </c>
      <c r="E2897" t="s">
        <v>2719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1257</v>
      </c>
      <c r="K2897" t="s">
        <v>2076</v>
      </c>
      <c r="L2897">
        <v>23878</v>
      </c>
      <c r="M2897" t="s">
        <v>851</v>
      </c>
      <c r="O2897" t="s">
        <v>11</v>
      </c>
      <c r="P2897">
        <v>5102</v>
      </c>
      <c r="Q2897">
        <v>100</v>
      </c>
      <c r="R2897">
        <v>7.69</v>
      </c>
      <c r="S2897">
        <v>769</v>
      </c>
      <c r="T2897">
        <v>584</v>
      </c>
      <c r="U2897">
        <v>24.06</v>
      </c>
      <c r="V2897" t="str">
        <f>VLOOKUP(L2897,'[2]tabela de preços'!$A:$D,4,0)</f>
        <v>ATLAS</v>
      </c>
      <c r="W2897" t="str">
        <f>VLOOKUP(L2897,'[2]tabela de preços'!$A:$F,6,0)</f>
        <v>ROLOS / TRINCHAS / PINCÉIS / ESPÁTULAS</v>
      </c>
      <c r="X2897" t="str">
        <f>VLOOKUP(L2897,'[2]tabela de preços'!$A:$G,7,0)</f>
        <v>IMOBILIÁRIO</v>
      </c>
    </row>
    <row r="2898" spans="1:24" x14ac:dyDescent="0.3">
      <c r="A2898" t="s">
        <v>2073</v>
      </c>
      <c r="C2898" t="s">
        <v>2718</v>
      </c>
      <c r="D2898" s="1">
        <v>46058</v>
      </c>
      <c r="E2898" t="s">
        <v>2719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1257</v>
      </c>
      <c r="K2898" t="s">
        <v>2076</v>
      </c>
      <c r="L2898">
        <v>84016</v>
      </c>
      <c r="M2898" t="s">
        <v>862</v>
      </c>
      <c r="O2898" t="s">
        <v>11</v>
      </c>
      <c r="P2898">
        <v>5102</v>
      </c>
      <c r="Q2898">
        <v>300</v>
      </c>
      <c r="R2898">
        <v>0.6</v>
      </c>
      <c r="S2898">
        <v>180</v>
      </c>
      <c r="T2898">
        <v>138</v>
      </c>
      <c r="U2898">
        <v>23.33</v>
      </c>
      <c r="V2898" t="str">
        <f>VLOOKUP(L2898,'[2]tabela de preços'!$A:$D,4,0)</f>
        <v>3M</v>
      </c>
      <c r="W2898" t="str">
        <f>VLOOKUP(L2898,'[2]tabela de preços'!$A:$F,6,0)</f>
        <v>LIXA MASSA  /MADEIRA / PAREDE</v>
      </c>
      <c r="X2898" t="str">
        <f>VLOOKUP(L2898,'[2]tabela de preços'!$A:$G,7,0)</f>
        <v>IMOBILIÁRIO</v>
      </c>
    </row>
    <row r="2899" spans="1:24" x14ac:dyDescent="0.3">
      <c r="A2899" t="s">
        <v>2073</v>
      </c>
      <c r="C2899" t="s">
        <v>2718</v>
      </c>
      <c r="D2899" s="1">
        <v>46058</v>
      </c>
      <c r="E2899" t="s">
        <v>2719</v>
      </c>
      <c r="F2899">
        <v>9</v>
      </c>
      <c r="G2899">
        <v>174</v>
      </c>
      <c r="H2899" t="str">
        <f>VLOOKUP(G2899,[1]OPERADORES!$A:$B,2,0)</f>
        <v>MIRIÃ LOBATO RODRIGUES</v>
      </c>
      <c r="I2899" t="s">
        <v>21</v>
      </c>
      <c r="J2899" t="s">
        <v>1257</v>
      </c>
      <c r="K2899" t="s">
        <v>2076</v>
      </c>
      <c r="L2899">
        <v>85344</v>
      </c>
      <c r="M2899" t="s">
        <v>839</v>
      </c>
      <c r="O2899" t="s">
        <v>11</v>
      </c>
      <c r="P2899">
        <v>5102</v>
      </c>
      <c r="Q2899">
        <v>90</v>
      </c>
      <c r="R2899">
        <v>35.74</v>
      </c>
      <c r="S2899" s="2">
        <v>3216.6</v>
      </c>
      <c r="T2899" s="2">
        <v>2441.6999999999998</v>
      </c>
      <c r="U2899">
        <v>24.09</v>
      </c>
      <c r="V2899" t="str">
        <f>VLOOKUP(L2899,'[2]tabela de preços'!$A:$D,4,0)</f>
        <v>DÁVILA  INOVE</v>
      </c>
      <c r="W2899" t="str">
        <f>VLOOKUP(L2899,'[2]tabela de preços'!$A:$F,6,0)</f>
        <v>MASSA CORRIDA / ACRÍLICA</v>
      </c>
      <c r="X2899" t="str">
        <f>VLOOKUP(L2899,'[2]tabela de preços'!$A:$G,7,0)</f>
        <v>IMOBILIÁRIO</v>
      </c>
    </row>
    <row r="2900" spans="1:24" x14ac:dyDescent="0.3">
      <c r="A2900" t="s">
        <v>2073</v>
      </c>
      <c r="C2900" t="s">
        <v>2718</v>
      </c>
      <c r="D2900" s="1">
        <v>46058</v>
      </c>
      <c r="E2900" t="s">
        <v>2719</v>
      </c>
      <c r="F2900">
        <v>9</v>
      </c>
      <c r="G2900">
        <v>174</v>
      </c>
      <c r="H2900" t="str">
        <f>VLOOKUP(G2900,[1]OPERADORES!$A:$B,2,0)</f>
        <v>MIRIÃ LOBATO RODRIGUES</v>
      </c>
      <c r="I2900" t="s">
        <v>21</v>
      </c>
      <c r="J2900" t="s">
        <v>1257</v>
      </c>
      <c r="K2900" t="s">
        <v>2076</v>
      </c>
      <c r="L2900">
        <v>84186</v>
      </c>
      <c r="M2900" t="s">
        <v>2720</v>
      </c>
      <c r="O2900" t="s">
        <v>11</v>
      </c>
      <c r="P2900">
        <v>5403</v>
      </c>
      <c r="Q2900">
        <v>10</v>
      </c>
      <c r="R2900">
        <v>69.37</v>
      </c>
      <c r="S2900">
        <v>693.7</v>
      </c>
      <c r="T2900">
        <v>562.4</v>
      </c>
      <c r="U2900">
        <v>18.93</v>
      </c>
      <c r="V2900" t="str">
        <f>VLOOKUP(L2900,'[2]tabela de preços'!$A:$D,4,0)</f>
        <v>BRASILUX</v>
      </c>
      <c r="W2900" t="str">
        <f>VLOOKUP(L2900,'[2]tabela de preços'!$A:$F,6,0)</f>
        <v>LINHA MOVELEIRA</v>
      </c>
      <c r="X2900" t="str">
        <f>VLOOKUP(L2900,'[2]tabela de preços'!$A:$G,7,0)</f>
        <v>MOVELEIRA</v>
      </c>
    </row>
    <row r="2901" spans="1:24" x14ac:dyDescent="0.3">
      <c r="A2901" t="s">
        <v>2073</v>
      </c>
      <c r="C2901" t="s">
        <v>2718</v>
      </c>
      <c r="D2901" s="1">
        <v>46058</v>
      </c>
      <c r="E2901" t="s">
        <v>2719</v>
      </c>
      <c r="F2901">
        <v>9</v>
      </c>
      <c r="G2901">
        <v>174</v>
      </c>
      <c r="H2901" t="str">
        <f>VLOOKUP(G2901,[1]OPERADORES!$A:$B,2,0)</f>
        <v>MIRIÃ LOBATO RODRIGUES</v>
      </c>
      <c r="I2901" t="s">
        <v>21</v>
      </c>
      <c r="J2901" t="s">
        <v>1257</v>
      </c>
      <c r="K2901" t="s">
        <v>2076</v>
      </c>
      <c r="L2901">
        <v>84439</v>
      </c>
      <c r="M2901" t="s">
        <v>2721</v>
      </c>
      <c r="O2901" t="s">
        <v>11</v>
      </c>
      <c r="P2901">
        <v>5102</v>
      </c>
      <c r="Q2901">
        <v>3</v>
      </c>
      <c r="R2901">
        <v>34.44</v>
      </c>
      <c r="S2901">
        <v>103.32</v>
      </c>
      <c r="T2901">
        <v>78.42</v>
      </c>
      <c r="U2901">
        <v>24.1</v>
      </c>
      <c r="V2901" t="str">
        <f>VLOOKUP(L2901,'[2]tabela de preços'!$A:$D,4,0)</f>
        <v>ATLAS</v>
      </c>
      <c r="W2901" t="str">
        <f>VLOOKUP(L2901,'[2]tabela de preços'!$A:$F,6,0)</f>
        <v>ROLOS / TRINCHAS / PINCÉIS / ESPÁTULAS</v>
      </c>
      <c r="X2901" t="str">
        <f>VLOOKUP(L2901,'[2]tabela de preços'!$A:$G,7,0)</f>
        <v>IMOBILIÁRIO</v>
      </c>
    </row>
    <row r="2902" spans="1:24" x14ac:dyDescent="0.3">
      <c r="A2902" t="s">
        <v>2073</v>
      </c>
      <c r="C2902" t="s">
        <v>2718</v>
      </c>
      <c r="D2902" s="1">
        <v>46058</v>
      </c>
      <c r="E2902" t="s">
        <v>2719</v>
      </c>
      <c r="F2902">
        <v>9</v>
      </c>
      <c r="G2902">
        <v>174</v>
      </c>
      <c r="H2902" t="str">
        <f>VLOOKUP(G2902,[1]OPERADORES!$A:$B,2,0)</f>
        <v>MIRIÃ LOBATO RODRIGUES</v>
      </c>
      <c r="I2902" t="s">
        <v>21</v>
      </c>
      <c r="J2902" t="s">
        <v>1257</v>
      </c>
      <c r="K2902" t="s">
        <v>2076</v>
      </c>
      <c r="L2902">
        <v>84427</v>
      </c>
      <c r="M2902" t="s">
        <v>1398</v>
      </c>
      <c r="O2902" t="s">
        <v>11</v>
      </c>
      <c r="P2902">
        <v>5102</v>
      </c>
      <c r="Q2902">
        <v>100</v>
      </c>
      <c r="R2902">
        <v>6.89</v>
      </c>
      <c r="S2902">
        <v>689</v>
      </c>
      <c r="T2902">
        <v>523</v>
      </c>
      <c r="U2902">
        <v>24.09</v>
      </c>
      <c r="V2902" t="str">
        <f>VLOOKUP(L2902,'[2]tabela de preços'!$A:$D,4,0)</f>
        <v>ATLAS</v>
      </c>
      <c r="W2902" t="str">
        <f>VLOOKUP(L2902,'[2]tabela de preços'!$A:$F,6,0)</f>
        <v>ROLOS / TRINCHAS / PINCÉIS / ESPÁTULAS</v>
      </c>
      <c r="X2902" t="str">
        <f>VLOOKUP(L2902,'[2]tabela de preços'!$A:$G,7,0)</f>
        <v>IMOBILIÁRIO</v>
      </c>
    </row>
    <row r="2903" spans="1:24" x14ac:dyDescent="0.3">
      <c r="A2903" t="s">
        <v>2073</v>
      </c>
      <c r="C2903" t="s">
        <v>2718</v>
      </c>
      <c r="D2903" s="1">
        <v>46058</v>
      </c>
      <c r="E2903" t="s">
        <v>2719</v>
      </c>
      <c r="F2903">
        <v>9</v>
      </c>
      <c r="G2903">
        <v>174</v>
      </c>
      <c r="H2903" t="str">
        <f>VLOOKUP(G2903,[1]OPERADORES!$A:$B,2,0)</f>
        <v>MIRIÃ LOBATO RODRIGUES</v>
      </c>
      <c r="I2903" t="s">
        <v>21</v>
      </c>
      <c r="J2903" t="s">
        <v>1257</v>
      </c>
      <c r="K2903" t="s">
        <v>2076</v>
      </c>
      <c r="L2903">
        <v>84425</v>
      </c>
      <c r="M2903" t="s">
        <v>616</v>
      </c>
      <c r="O2903" t="s">
        <v>11</v>
      </c>
      <c r="P2903">
        <v>5102</v>
      </c>
      <c r="Q2903">
        <v>100</v>
      </c>
      <c r="R2903">
        <v>3.52</v>
      </c>
      <c r="S2903">
        <v>352</v>
      </c>
      <c r="T2903">
        <v>267</v>
      </c>
      <c r="U2903">
        <v>24.15</v>
      </c>
      <c r="V2903" t="str">
        <f>VLOOKUP(L2903,'[2]tabela de preços'!$A:$D,4,0)</f>
        <v>ATLAS</v>
      </c>
      <c r="W2903" t="str">
        <f>VLOOKUP(L2903,'[2]tabela de preços'!$A:$F,6,0)</f>
        <v>ROLOS / TRINCHAS / PINCÉIS / ESPÁTULAS</v>
      </c>
      <c r="X2903" t="str">
        <f>VLOOKUP(L2903,'[2]tabela de preços'!$A:$G,7,0)</f>
        <v>IMOBILIÁRIO</v>
      </c>
    </row>
    <row r="2904" spans="1:24" x14ac:dyDescent="0.3">
      <c r="A2904" t="s">
        <v>2073</v>
      </c>
      <c r="C2904" t="s">
        <v>2718</v>
      </c>
      <c r="D2904" s="1">
        <v>46058</v>
      </c>
      <c r="E2904" t="s">
        <v>2719</v>
      </c>
      <c r="F2904">
        <v>9</v>
      </c>
      <c r="G2904">
        <v>174</v>
      </c>
      <c r="H2904" t="str">
        <f>VLOOKUP(G2904,[1]OPERADORES!$A:$B,2,0)</f>
        <v>MIRIÃ LOBATO RODRIGUES</v>
      </c>
      <c r="I2904" t="s">
        <v>21</v>
      </c>
      <c r="J2904" t="s">
        <v>1257</v>
      </c>
      <c r="K2904" t="s">
        <v>2076</v>
      </c>
      <c r="L2904">
        <v>84426</v>
      </c>
      <c r="M2904" t="s">
        <v>1957</v>
      </c>
      <c r="O2904" t="s">
        <v>11</v>
      </c>
      <c r="P2904">
        <v>5102</v>
      </c>
      <c r="Q2904">
        <v>100</v>
      </c>
      <c r="R2904">
        <v>4.3</v>
      </c>
      <c r="S2904">
        <v>430</v>
      </c>
      <c r="T2904">
        <v>328</v>
      </c>
      <c r="U2904">
        <v>23.72</v>
      </c>
      <c r="V2904" t="str">
        <f>VLOOKUP(L2904,'[2]tabela de preços'!$A:$D,4,0)</f>
        <v>ATLAS</v>
      </c>
      <c r="W2904" t="str">
        <f>VLOOKUP(L2904,'[2]tabela de preços'!$A:$F,6,0)</f>
        <v>ROLOS / TRINCHAS / PINCÉIS / ESPÁTULAS</v>
      </c>
      <c r="X2904" t="str">
        <f>VLOOKUP(L2904,'[2]tabela de preços'!$A:$G,7,0)</f>
        <v>IMOBILIÁRIO</v>
      </c>
    </row>
    <row r="2905" spans="1:24" x14ac:dyDescent="0.3">
      <c r="A2905" t="s">
        <v>2073</v>
      </c>
      <c r="C2905" t="s">
        <v>2718</v>
      </c>
      <c r="D2905" s="1">
        <v>46058</v>
      </c>
      <c r="E2905" t="s">
        <v>2719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1257</v>
      </c>
      <c r="K2905" t="s">
        <v>2076</v>
      </c>
      <c r="L2905">
        <v>85224</v>
      </c>
      <c r="M2905" t="s">
        <v>1597</v>
      </c>
      <c r="O2905" t="s">
        <v>11</v>
      </c>
      <c r="P2905">
        <v>5102</v>
      </c>
      <c r="Q2905">
        <v>100</v>
      </c>
      <c r="R2905">
        <v>12.19</v>
      </c>
      <c r="S2905" s="2">
        <v>1219</v>
      </c>
      <c r="T2905">
        <v>925</v>
      </c>
      <c r="U2905">
        <v>24.12</v>
      </c>
      <c r="V2905" t="str">
        <f>VLOOKUP(L2905,'[2]tabela de preços'!$A:$D,4,0)</f>
        <v>ATLAS</v>
      </c>
      <c r="W2905" t="str">
        <f>VLOOKUP(L2905,'[2]tabela de preços'!$A:$F,6,0)</f>
        <v>ROLOS / TRINCHAS / PINCÉIS / ESPÁTULAS</v>
      </c>
      <c r="X2905" t="str">
        <f>VLOOKUP(L2905,'[2]tabela de preços'!$A:$G,7,0)</f>
        <v>IMOBILIÁRIO</v>
      </c>
    </row>
    <row r="2906" spans="1:24" x14ac:dyDescent="0.3">
      <c r="A2906" t="s">
        <v>2073</v>
      </c>
      <c r="C2906" t="s">
        <v>2718</v>
      </c>
      <c r="D2906" s="1">
        <v>46058</v>
      </c>
      <c r="E2906" t="s">
        <v>2719</v>
      </c>
      <c r="F2906">
        <v>9</v>
      </c>
      <c r="G2906">
        <v>174</v>
      </c>
      <c r="H2906" t="str">
        <f>VLOOKUP(G2906,[1]OPERADORES!$A:$B,2,0)</f>
        <v>MIRIÃ LOBATO RODRIGUES</v>
      </c>
      <c r="I2906" t="s">
        <v>21</v>
      </c>
      <c r="J2906" t="s">
        <v>1257</v>
      </c>
      <c r="K2906" t="s">
        <v>2076</v>
      </c>
      <c r="L2906">
        <v>85339</v>
      </c>
      <c r="M2906" t="s">
        <v>1410</v>
      </c>
      <c r="O2906" t="s">
        <v>11</v>
      </c>
      <c r="P2906">
        <v>5403</v>
      </c>
      <c r="Q2906">
        <v>50</v>
      </c>
      <c r="R2906">
        <v>59.9</v>
      </c>
      <c r="S2906" s="2">
        <v>2995</v>
      </c>
      <c r="T2906" s="2">
        <v>2460</v>
      </c>
      <c r="U2906">
        <v>17.86</v>
      </c>
      <c r="V2906" t="str">
        <f>VLOOKUP(L2906,'[2]tabela de preços'!$A:$D,4,0)</f>
        <v>DÁVILA  INOVE</v>
      </c>
      <c r="W2906" t="str">
        <f>VLOOKUP(L2906,'[2]tabela de preços'!$A:$F,6,0)</f>
        <v>TEXTURA</v>
      </c>
      <c r="X2906" t="str">
        <f>VLOOKUP(L2906,'[2]tabela de preços'!$A:$G,7,0)</f>
        <v>IMOBILIÁRIO</v>
      </c>
    </row>
    <row r="2907" spans="1:24" x14ac:dyDescent="0.3">
      <c r="A2907" t="s">
        <v>2073</v>
      </c>
      <c r="C2907" t="s">
        <v>2718</v>
      </c>
      <c r="D2907" s="1">
        <v>46058</v>
      </c>
      <c r="E2907" t="s">
        <v>2719</v>
      </c>
      <c r="F2907">
        <v>9</v>
      </c>
      <c r="G2907">
        <v>174</v>
      </c>
      <c r="H2907" t="str">
        <f>VLOOKUP(G2907,[1]OPERADORES!$A:$B,2,0)</f>
        <v>MIRIÃ LOBATO RODRIGUES</v>
      </c>
      <c r="I2907" t="s">
        <v>21</v>
      </c>
      <c r="J2907" t="s">
        <v>1257</v>
      </c>
      <c r="K2907" t="s">
        <v>2076</v>
      </c>
      <c r="L2907">
        <v>85584</v>
      </c>
      <c r="M2907" t="s">
        <v>1101</v>
      </c>
      <c r="O2907" t="s">
        <v>11</v>
      </c>
      <c r="P2907">
        <v>5403</v>
      </c>
      <c r="Q2907">
        <v>50</v>
      </c>
      <c r="R2907">
        <v>59.9</v>
      </c>
      <c r="S2907" s="2">
        <v>2995</v>
      </c>
      <c r="T2907" s="2">
        <v>2460</v>
      </c>
      <c r="U2907">
        <v>17.86</v>
      </c>
      <c r="V2907" t="str">
        <f>VLOOKUP(L2907,'[2]tabela de preços'!$A:$D,4,0)</f>
        <v>DÁVILA  INOVE</v>
      </c>
      <c r="W2907" t="str">
        <f>VLOOKUP(L2907,'[2]tabela de preços'!$A:$F,6,0)</f>
        <v>TEXTURA</v>
      </c>
      <c r="X2907" t="str">
        <f>VLOOKUP(L2907,'[2]tabela de preços'!$A:$G,7,0)</f>
        <v>IMOBILIÁRIO</v>
      </c>
    </row>
    <row r="2908" spans="1:24" x14ac:dyDescent="0.3">
      <c r="A2908" t="s">
        <v>2073</v>
      </c>
      <c r="C2908" t="s">
        <v>2718</v>
      </c>
      <c r="D2908" s="1">
        <v>46058</v>
      </c>
      <c r="E2908" t="s">
        <v>2719</v>
      </c>
      <c r="F2908">
        <v>9</v>
      </c>
      <c r="G2908">
        <v>174</v>
      </c>
      <c r="H2908" t="str">
        <f>VLOOKUP(G2908,[1]OPERADORES!$A:$B,2,0)</f>
        <v>MIRIÃ LOBATO RODRIGUES</v>
      </c>
      <c r="I2908" t="s">
        <v>21</v>
      </c>
      <c r="J2908" t="s">
        <v>1257</v>
      </c>
      <c r="K2908" t="s">
        <v>2076</v>
      </c>
      <c r="L2908">
        <v>84560</v>
      </c>
      <c r="M2908" t="s">
        <v>118</v>
      </c>
      <c r="O2908" t="s">
        <v>11</v>
      </c>
      <c r="P2908">
        <v>5102</v>
      </c>
      <c r="Q2908">
        <v>50</v>
      </c>
      <c r="R2908">
        <v>47.89</v>
      </c>
      <c r="S2908" s="2">
        <v>2394.5</v>
      </c>
      <c r="T2908" s="2">
        <v>1958</v>
      </c>
      <c r="U2908">
        <v>18.23</v>
      </c>
      <c r="V2908" t="str">
        <f>VLOOKUP(L2908,'[2]tabela de preços'!$A:$D,4,0)</f>
        <v>BRASILUX</v>
      </c>
      <c r="W2908" t="str">
        <f>VLOOKUP(L2908,'[2]tabela de preços'!$A:$F,6,0)</f>
        <v>THINNER DE LIMPEZA</v>
      </c>
      <c r="X2908" t="str">
        <f>VLOOKUP(L2908,'[2]tabela de preços'!$A:$G,7,0)</f>
        <v>THINNER</v>
      </c>
    </row>
    <row r="2909" spans="1:24" x14ac:dyDescent="0.3">
      <c r="A2909" t="s">
        <v>2073</v>
      </c>
      <c r="C2909" t="s">
        <v>2718</v>
      </c>
      <c r="D2909" s="1">
        <v>46058</v>
      </c>
      <c r="E2909" t="s">
        <v>2719</v>
      </c>
      <c r="F2909">
        <v>9</v>
      </c>
      <c r="G2909">
        <v>174</v>
      </c>
      <c r="H2909" t="str">
        <f>VLOOKUP(G2909,[1]OPERADORES!$A:$B,2,0)</f>
        <v>MIRIÃ LOBATO RODRIGUES</v>
      </c>
      <c r="I2909" t="s">
        <v>21</v>
      </c>
      <c r="J2909" t="s">
        <v>1257</v>
      </c>
      <c r="K2909" t="s">
        <v>2076</v>
      </c>
      <c r="L2909">
        <v>10114</v>
      </c>
      <c r="M2909" t="s">
        <v>571</v>
      </c>
      <c r="O2909" t="s">
        <v>11</v>
      </c>
      <c r="P2909">
        <v>5102</v>
      </c>
      <c r="Q2909">
        <v>100</v>
      </c>
      <c r="R2909">
        <v>3.63</v>
      </c>
      <c r="S2909">
        <v>363</v>
      </c>
      <c r="T2909">
        <v>300</v>
      </c>
      <c r="U2909">
        <v>17.36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2073</v>
      </c>
      <c r="C2910" t="s">
        <v>2718</v>
      </c>
      <c r="D2910" s="1">
        <v>46058</v>
      </c>
      <c r="E2910" t="s">
        <v>2719</v>
      </c>
      <c r="F2910">
        <v>9</v>
      </c>
      <c r="G2910">
        <v>174</v>
      </c>
      <c r="H2910" t="str">
        <f>VLOOKUP(G2910,[1]OPERADORES!$A:$B,2,0)</f>
        <v>MIRIÃ LOBATO RODRIGUES</v>
      </c>
      <c r="I2910" t="s">
        <v>21</v>
      </c>
      <c r="J2910" t="s">
        <v>1257</v>
      </c>
      <c r="K2910" t="s">
        <v>2076</v>
      </c>
      <c r="L2910">
        <v>10117</v>
      </c>
      <c r="M2910" t="s">
        <v>1043</v>
      </c>
      <c r="O2910" t="s">
        <v>11</v>
      </c>
      <c r="P2910">
        <v>5102</v>
      </c>
      <c r="Q2910">
        <v>100</v>
      </c>
      <c r="R2910">
        <v>6.01</v>
      </c>
      <c r="S2910">
        <v>601</v>
      </c>
      <c r="T2910">
        <v>495</v>
      </c>
      <c r="U2910">
        <v>17.64</v>
      </c>
      <c r="V2910" t="str">
        <f>VLOOKUP(L2910,'[2]tabela de preços'!$A:$D,4,0)</f>
        <v>ATLAS</v>
      </c>
      <c r="W2910" t="str">
        <f>VLOOKUP(L2910,'[2]tabela de preços'!$A:$F,6,0)</f>
        <v>ROLOS / TRINCHAS / PINCÉIS / ESPÁTULAS</v>
      </c>
      <c r="X2910" t="str">
        <f>VLOOKUP(L2910,'[2]tabela de preços'!$A:$G,7,0)</f>
        <v>IMOBILIÁRIO</v>
      </c>
    </row>
    <row r="2911" spans="1:24" x14ac:dyDescent="0.3">
      <c r="A2911" t="s">
        <v>2073</v>
      </c>
      <c r="C2911" t="s">
        <v>2718</v>
      </c>
      <c r="D2911" s="1">
        <v>46058</v>
      </c>
      <c r="E2911" t="s">
        <v>2719</v>
      </c>
      <c r="F2911">
        <v>9</v>
      </c>
      <c r="G2911">
        <v>174</v>
      </c>
      <c r="H2911" t="str">
        <f>VLOOKUP(G2911,[1]OPERADORES!$A:$B,2,0)</f>
        <v>MIRIÃ LOBATO RODRIGUES</v>
      </c>
      <c r="I2911" t="s">
        <v>21</v>
      </c>
      <c r="J2911" t="s">
        <v>1257</v>
      </c>
      <c r="K2911" t="s">
        <v>2076</v>
      </c>
      <c r="L2911">
        <v>10120</v>
      </c>
      <c r="M2911" t="s">
        <v>2356</v>
      </c>
      <c r="O2911" t="s">
        <v>11</v>
      </c>
      <c r="P2911">
        <v>5102</v>
      </c>
      <c r="Q2911">
        <v>100</v>
      </c>
      <c r="R2911">
        <v>9.18</v>
      </c>
      <c r="S2911">
        <v>918</v>
      </c>
      <c r="T2911">
        <v>757</v>
      </c>
      <c r="U2911">
        <v>17.54</v>
      </c>
      <c r="V2911" t="str">
        <f>VLOOKUP(L2911,'[2]tabela de preços'!$A:$D,4,0)</f>
        <v>ATLAS</v>
      </c>
      <c r="W2911" t="str">
        <f>VLOOKUP(L2911,'[2]tabela de preços'!$A:$F,6,0)</f>
        <v>ROLOS / TRINCHAS / PINCÉIS / ESPÁTULAS</v>
      </c>
      <c r="X2911" t="str">
        <f>VLOOKUP(L2911,'[2]tabela de preços'!$A:$G,7,0)</f>
        <v>IMOBILIÁRIO</v>
      </c>
    </row>
    <row r="2912" spans="1:24" x14ac:dyDescent="0.3">
      <c r="A2912" t="s">
        <v>2073</v>
      </c>
      <c r="C2912" t="s">
        <v>2718</v>
      </c>
      <c r="D2912" s="1">
        <v>46058</v>
      </c>
      <c r="E2912" t="s">
        <v>2719</v>
      </c>
      <c r="F2912">
        <v>9</v>
      </c>
      <c r="G2912">
        <v>174</v>
      </c>
      <c r="H2912" t="str">
        <f>VLOOKUP(G2912,[1]OPERADORES!$A:$B,2,0)</f>
        <v>MIRIÃ LOBATO RODRIGUES</v>
      </c>
      <c r="I2912" t="s">
        <v>21</v>
      </c>
      <c r="J2912" t="s">
        <v>1257</v>
      </c>
      <c r="K2912" t="s">
        <v>2076</v>
      </c>
      <c r="L2912">
        <v>10121</v>
      </c>
      <c r="M2912" t="s">
        <v>2357</v>
      </c>
      <c r="O2912" t="s">
        <v>11</v>
      </c>
      <c r="P2912">
        <v>5102</v>
      </c>
      <c r="Q2912">
        <v>100</v>
      </c>
      <c r="R2912">
        <v>10.52</v>
      </c>
      <c r="S2912" s="2">
        <v>1052</v>
      </c>
      <c r="T2912">
        <v>867</v>
      </c>
      <c r="U2912">
        <v>17.59</v>
      </c>
      <c r="V2912" t="str">
        <f>VLOOKUP(L2912,'[2]tabela de preços'!$A:$D,4,0)</f>
        <v>ATLAS</v>
      </c>
      <c r="W2912" t="str">
        <f>VLOOKUP(L2912,'[2]tabela de preços'!$A:$F,6,0)</f>
        <v>ROLOS / TRINCHAS / PINCÉIS / ESPÁTULAS</v>
      </c>
      <c r="X2912" t="str">
        <f>VLOOKUP(L2912,'[2]tabela de preços'!$A:$G,7,0)</f>
        <v>IMOBILIÁRIO</v>
      </c>
    </row>
    <row r="2913" spans="1:24" x14ac:dyDescent="0.3">
      <c r="A2913" t="s">
        <v>2113</v>
      </c>
      <c r="C2913" t="s">
        <v>2722</v>
      </c>
      <c r="D2913" s="1">
        <v>46058</v>
      </c>
      <c r="E2913" t="s">
        <v>2723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211</v>
      </c>
      <c r="K2913" t="s">
        <v>2116</v>
      </c>
      <c r="L2913">
        <v>85448</v>
      </c>
      <c r="M2913" t="s">
        <v>1259</v>
      </c>
      <c r="O2913" t="s">
        <v>11</v>
      </c>
      <c r="P2913">
        <v>5403</v>
      </c>
      <c r="Q2913">
        <v>1</v>
      </c>
      <c r="R2913">
        <v>98.77</v>
      </c>
      <c r="S2913">
        <v>98.77</v>
      </c>
      <c r="T2913">
        <v>72.41</v>
      </c>
      <c r="U2913">
        <v>26.69</v>
      </c>
      <c r="V2913" t="str">
        <f>VLOOKUP(L2913,'[2]tabela de preços'!$A:$D,4,0)</f>
        <v>BRASILUX</v>
      </c>
      <c r="W2913" t="str">
        <f>VLOOKUP(L2913,'[2]tabela de preços'!$A:$F,6,0)</f>
        <v>TINTAS LACA</v>
      </c>
      <c r="X2913" t="str">
        <f>VLOOKUP(L2913,'[2]tabela de preços'!$A:$G,7,0)</f>
        <v>AUTOMOTIVO</v>
      </c>
    </row>
    <row r="2914" spans="1:24" x14ac:dyDescent="0.3">
      <c r="A2914" t="s">
        <v>2113</v>
      </c>
      <c r="C2914" t="s">
        <v>2722</v>
      </c>
      <c r="D2914" s="1">
        <v>46058</v>
      </c>
      <c r="E2914" t="s">
        <v>2723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211</v>
      </c>
      <c r="K2914" t="s">
        <v>2116</v>
      </c>
      <c r="L2914">
        <v>10297</v>
      </c>
      <c r="M2914" t="s">
        <v>41</v>
      </c>
      <c r="O2914" t="s">
        <v>11</v>
      </c>
      <c r="P2914">
        <v>5102</v>
      </c>
      <c r="Q2914">
        <v>2</v>
      </c>
      <c r="R2914">
        <v>10.89</v>
      </c>
      <c r="S2914">
        <v>21.78</v>
      </c>
      <c r="T2914">
        <v>18.34</v>
      </c>
      <c r="U2914">
        <v>15.79</v>
      </c>
      <c r="V2914" t="str">
        <f>VLOOKUP(L2914,'[2]tabela de preços'!$A:$D,4,0)</f>
        <v>ANJO</v>
      </c>
      <c r="W2914" t="str">
        <f>VLOOKUP(L2914,'[2]tabela de preços'!$A:$F,6,0)</f>
        <v>THINNER DE LIMPEZA</v>
      </c>
      <c r="X2914" t="str">
        <f>VLOOKUP(L2914,'[2]tabela de preços'!$A:$G,7,0)</f>
        <v>THINNER</v>
      </c>
    </row>
    <row r="2915" spans="1:24" x14ac:dyDescent="0.3">
      <c r="A2915" t="s">
        <v>2724</v>
      </c>
      <c r="C2915" t="s">
        <v>2725</v>
      </c>
      <c r="D2915" s="1">
        <v>46058</v>
      </c>
      <c r="E2915" t="s">
        <v>2726</v>
      </c>
      <c r="F2915">
        <v>9</v>
      </c>
      <c r="G2915">
        <v>197</v>
      </c>
      <c r="H2915" t="str">
        <f>VLOOKUP(G2915,[1]OPERADORES!$A:$B,2,0)</f>
        <v xml:space="preserve">POLIANA LORRANE DE AMORIM </v>
      </c>
      <c r="I2915" t="s">
        <v>21</v>
      </c>
      <c r="J2915" t="s">
        <v>1018</v>
      </c>
      <c r="K2915" t="s">
        <v>2727</v>
      </c>
      <c r="L2915">
        <v>86995</v>
      </c>
      <c r="M2915" t="s">
        <v>37</v>
      </c>
      <c r="O2915" t="s">
        <v>11</v>
      </c>
      <c r="P2915">
        <v>5102</v>
      </c>
      <c r="Q2915">
        <v>6</v>
      </c>
      <c r="R2915">
        <v>7.29</v>
      </c>
      <c r="S2915">
        <v>43.74</v>
      </c>
      <c r="T2915">
        <v>34.979999999999997</v>
      </c>
      <c r="U2915">
        <v>20.03</v>
      </c>
      <c r="V2915" t="str">
        <f>VLOOKUP(L2915,'[2]tabela de preços'!$A:$D,4,0)</f>
        <v>AUTOAMERICA</v>
      </c>
      <c r="W2915" t="str">
        <f>VLOOKUP(L2915,'[2]tabela de preços'!$A:$F,6,0)</f>
        <v>FLANELAS / PANOS</v>
      </c>
      <c r="X2915" t="str">
        <f>VLOOKUP(L2915,'[2]tabela de preços'!$A:$G,7,0)</f>
        <v>AUTOMOTIVO</v>
      </c>
    </row>
    <row r="2916" spans="1:24" x14ac:dyDescent="0.3">
      <c r="A2916" t="s">
        <v>2724</v>
      </c>
      <c r="C2916" t="s">
        <v>2725</v>
      </c>
      <c r="D2916" s="1">
        <v>46058</v>
      </c>
      <c r="E2916" t="s">
        <v>2726</v>
      </c>
      <c r="F2916">
        <v>9</v>
      </c>
      <c r="G2916">
        <v>197</v>
      </c>
      <c r="H2916" t="str">
        <f>VLOOKUP(G2916,[1]OPERADORES!$A:$B,2,0)</f>
        <v xml:space="preserve">POLIANA LORRANE DE AMORIM </v>
      </c>
      <c r="I2916" t="s">
        <v>21</v>
      </c>
      <c r="J2916" t="s">
        <v>1018</v>
      </c>
      <c r="K2916" t="s">
        <v>2727</v>
      </c>
      <c r="L2916">
        <v>20455</v>
      </c>
      <c r="M2916" t="s">
        <v>2104</v>
      </c>
      <c r="O2916" t="s">
        <v>11</v>
      </c>
      <c r="P2916">
        <v>5403</v>
      </c>
      <c r="Q2916">
        <v>6</v>
      </c>
      <c r="R2916">
        <v>29.5</v>
      </c>
      <c r="S2916">
        <v>177</v>
      </c>
      <c r="T2916">
        <v>134.34</v>
      </c>
      <c r="U2916">
        <v>24.1</v>
      </c>
      <c r="V2916" t="str">
        <f>VLOOKUP(L2916,'[2]tabela de preços'!$A:$D,4,0)</f>
        <v>SHERWIN WILLIAMS</v>
      </c>
      <c r="W2916" t="str">
        <f>VLOOKUP(L2916,'[2]tabela de preços'!$A:$F,6,0)</f>
        <v>VERNIZ AUTOMOTIVO</v>
      </c>
      <c r="X2916" t="str">
        <f>VLOOKUP(L2916,'[2]tabela de preços'!$A:$G,7,0)</f>
        <v>AUTOMOTIVO</v>
      </c>
    </row>
    <row r="2917" spans="1:24" x14ac:dyDescent="0.3">
      <c r="A2917" t="s">
        <v>2724</v>
      </c>
      <c r="C2917" t="s">
        <v>2725</v>
      </c>
      <c r="D2917" s="1">
        <v>46058</v>
      </c>
      <c r="E2917" t="s">
        <v>2726</v>
      </c>
      <c r="F2917">
        <v>9</v>
      </c>
      <c r="G2917">
        <v>197</v>
      </c>
      <c r="H2917" t="str">
        <f>VLOOKUP(G2917,[1]OPERADORES!$A:$B,2,0)</f>
        <v xml:space="preserve">POLIANA LORRANE DE AMORIM </v>
      </c>
      <c r="I2917" t="s">
        <v>21</v>
      </c>
      <c r="J2917" t="s">
        <v>1018</v>
      </c>
      <c r="K2917" t="s">
        <v>2727</v>
      </c>
      <c r="L2917">
        <v>23602</v>
      </c>
      <c r="M2917" t="s">
        <v>215</v>
      </c>
      <c r="O2917" t="s">
        <v>11</v>
      </c>
      <c r="P2917">
        <v>5403</v>
      </c>
      <c r="Q2917">
        <v>12</v>
      </c>
      <c r="R2917">
        <v>35.89</v>
      </c>
      <c r="S2917">
        <v>430.68</v>
      </c>
      <c r="T2917">
        <v>351</v>
      </c>
      <c r="U2917">
        <v>18.5</v>
      </c>
      <c r="V2917" t="str">
        <f>VLOOKUP(L2917,'[2]tabela de preços'!$A:$D,4,0)</f>
        <v>SHERWIN WILLIAMS</v>
      </c>
      <c r="W2917" t="str">
        <f>VLOOKUP(L2917,'[2]tabela de preços'!$A:$F,6,0)</f>
        <v>VERNIZ AUTOMOTIVO</v>
      </c>
      <c r="X2917" t="str">
        <f>VLOOKUP(L2917,'[2]tabela de preços'!$A:$G,7,0)</f>
        <v>AUTOMOTIVO</v>
      </c>
    </row>
    <row r="2918" spans="1:24" x14ac:dyDescent="0.3">
      <c r="A2918" t="s">
        <v>2724</v>
      </c>
      <c r="C2918" t="s">
        <v>2725</v>
      </c>
      <c r="D2918" s="1">
        <v>46058</v>
      </c>
      <c r="E2918" t="s">
        <v>2726</v>
      </c>
      <c r="F2918">
        <v>9</v>
      </c>
      <c r="G2918">
        <v>197</v>
      </c>
      <c r="H2918" t="str">
        <f>VLOOKUP(G2918,[1]OPERADORES!$A:$B,2,0)</f>
        <v xml:space="preserve">POLIANA LORRANE DE AMORIM </v>
      </c>
      <c r="I2918" t="s">
        <v>21</v>
      </c>
      <c r="J2918" t="s">
        <v>1018</v>
      </c>
      <c r="K2918" t="s">
        <v>2727</v>
      </c>
      <c r="L2918">
        <v>20431</v>
      </c>
      <c r="M2918" t="s">
        <v>202</v>
      </c>
      <c r="O2918" t="s">
        <v>11</v>
      </c>
      <c r="P2918">
        <v>5403</v>
      </c>
      <c r="Q2918">
        <v>6</v>
      </c>
      <c r="R2918">
        <v>36.89</v>
      </c>
      <c r="S2918">
        <v>221.34</v>
      </c>
      <c r="T2918">
        <v>181.56</v>
      </c>
      <c r="U2918">
        <v>17.97</v>
      </c>
      <c r="V2918" t="str">
        <f>VLOOKUP(L2918,'[2]tabela de preços'!$A:$D,4,0)</f>
        <v>SHERWIN WILLIAMS</v>
      </c>
      <c r="W2918" t="str">
        <f>VLOOKUP(L2918,'[2]tabela de preços'!$A:$F,6,0)</f>
        <v>VERNIZ AUTOMOTIVO</v>
      </c>
      <c r="X2918" t="str">
        <f>VLOOKUP(L2918,'[2]tabela de preços'!$A:$G,7,0)</f>
        <v>AUTOMOTIVO</v>
      </c>
    </row>
    <row r="2919" spans="1:24" x14ac:dyDescent="0.3">
      <c r="A2919" t="s">
        <v>2724</v>
      </c>
      <c r="C2919" t="s">
        <v>2725</v>
      </c>
      <c r="D2919" s="1">
        <v>46058</v>
      </c>
      <c r="E2919" t="s">
        <v>2726</v>
      </c>
      <c r="F2919">
        <v>9</v>
      </c>
      <c r="G2919">
        <v>197</v>
      </c>
      <c r="H2919" t="str">
        <f>VLOOKUP(G2919,[1]OPERADORES!$A:$B,2,0)</f>
        <v xml:space="preserve">POLIANA LORRANE DE AMORIM </v>
      </c>
      <c r="I2919" t="s">
        <v>21</v>
      </c>
      <c r="J2919" t="s">
        <v>1018</v>
      </c>
      <c r="K2919" t="s">
        <v>2727</v>
      </c>
      <c r="L2919">
        <v>20846</v>
      </c>
      <c r="M2919" t="s">
        <v>163</v>
      </c>
      <c r="O2919" t="s">
        <v>11</v>
      </c>
      <c r="P2919">
        <v>5102</v>
      </c>
      <c r="Q2919">
        <v>2</v>
      </c>
      <c r="R2919">
        <v>32.44</v>
      </c>
      <c r="S2919">
        <v>64.88</v>
      </c>
      <c r="T2919">
        <v>49.24</v>
      </c>
      <c r="U2919">
        <v>24.11</v>
      </c>
      <c r="V2919" t="str">
        <f>VLOOKUP(L2919,'[2]tabela de preços'!$A:$D,4,0)</f>
        <v>SHERWIN WILLIAMS</v>
      </c>
      <c r="W2919" t="str">
        <f>VLOOKUP(L2919,'[2]tabela de preços'!$A:$F,6,0)</f>
        <v>TINTAS POLIÉSTER</v>
      </c>
      <c r="X2919" t="str">
        <f>VLOOKUP(L2919,'[2]tabela de preços'!$A:$G,7,0)</f>
        <v>AUTOMOTIVO</v>
      </c>
    </row>
    <row r="2920" spans="1:24" x14ac:dyDescent="0.3">
      <c r="A2920" t="s">
        <v>2724</v>
      </c>
      <c r="C2920" t="s">
        <v>2725</v>
      </c>
      <c r="D2920" s="1">
        <v>46058</v>
      </c>
      <c r="E2920" t="s">
        <v>2726</v>
      </c>
      <c r="F2920">
        <v>9</v>
      </c>
      <c r="G2920">
        <v>197</v>
      </c>
      <c r="H2920" t="str">
        <f>VLOOKUP(G2920,[1]OPERADORES!$A:$B,2,0)</f>
        <v xml:space="preserve">POLIANA LORRANE DE AMORIM </v>
      </c>
      <c r="I2920" t="s">
        <v>21</v>
      </c>
      <c r="J2920" t="s">
        <v>1018</v>
      </c>
      <c r="K2920" t="s">
        <v>2727</v>
      </c>
      <c r="L2920">
        <v>20817</v>
      </c>
      <c r="M2920" t="s">
        <v>153</v>
      </c>
      <c r="O2920" t="s">
        <v>11</v>
      </c>
      <c r="P2920">
        <v>5102</v>
      </c>
      <c r="Q2920">
        <v>3</v>
      </c>
      <c r="R2920">
        <v>22.89</v>
      </c>
      <c r="S2920">
        <v>68.67</v>
      </c>
      <c r="T2920">
        <v>55.86</v>
      </c>
      <c r="U2920">
        <v>18.649999999999999</v>
      </c>
      <c r="V2920" t="str">
        <f>VLOOKUP(L2920,'[2]tabela de preços'!$A:$D,4,0)</f>
        <v>AUTO AMERICA</v>
      </c>
      <c r="W2920" t="str">
        <f>VLOOKUP(L2920,'[2]tabela de preços'!$A:$F,6,0)</f>
        <v>MASSA DE POLIR</v>
      </c>
      <c r="X2920" t="str">
        <f>VLOOKUP(L2920,'[2]tabela de preços'!$A:$G,7,0)</f>
        <v>AUTOMOTIVO</v>
      </c>
    </row>
    <row r="2921" spans="1:24" x14ac:dyDescent="0.3">
      <c r="A2921" t="s">
        <v>2724</v>
      </c>
      <c r="C2921" t="s">
        <v>2725</v>
      </c>
      <c r="D2921" s="1">
        <v>46058</v>
      </c>
      <c r="E2921" t="s">
        <v>2726</v>
      </c>
      <c r="F2921">
        <v>9</v>
      </c>
      <c r="G2921">
        <v>197</v>
      </c>
      <c r="H2921" t="str">
        <f>VLOOKUP(G2921,[1]OPERADORES!$A:$B,2,0)</f>
        <v xml:space="preserve">POLIANA LORRANE DE AMORIM </v>
      </c>
      <c r="I2921" t="s">
        <v>21</v>
      </c>
      <c r="J2921" t="s">
        <v>1018</v>
      </c>
      <c r="K2921" t="s">
        <v>2727</v>
      </c>
      <c r="L2921">
        <v>87043</v>
      </c>
      <c r="M2921" t="s">
        <v>217</v>
      </c>
      <c r="O2921" t="s">
        <v>11</v>
      </c>
      <c r="P2921">
        <v>5102</v>
      </c>
      <c r="Q2921">
        <v>12</v>
      </c>
      <c r="R2921">
        <v>21.95</v>
      </c>
      <c r="S2921">
        <v>263.39999999999998</v>
      </c>
      <c r="T2921">
        <v>216.24</v>
      </c>
      <c r="U2921">
        <v>17.899999999999999</v>
      </c>
      <c r="V2921" t="str">
        <f>VLOOKUP(L2921,'[2]tabela de preços'!$A:$D,4,0)</f>
        <v>ROBERLO</v>
      </c>
      <c r="W2921" t="str">
        <f>VLOOKUP(L2921,'[2]tabela de preços'!$A:$F,6,0)</f>
        <v>MASSA POLIÉSTER</v>
      </c>
      <c r="X2921" t="str">
        <f>VLOOKUP(L2921,'[2]tabela de preços'!$A:$G,7,0)</f>
        <v>AUTOMOTIVO</v>
      </c>
    </row>
    <row r="2922" spans="1:24" x14ac:dyDescent="0.3">
      <c r="A2922" t="s">
        <v>2724</v>
      </c>
      <c r="C2922" t="s">
        <v>2725</v>
      </c>
      <c r="D2922" s="1">
        <v>46058</v>
      </c>
      <c r="E2922" t="s">
        <v>2726</v>
      </c>
      <c r="F2922">
        <v>9</v>
      </c>
      <c r="G2922">
        <v>197</v>
      </c>
      <c r="H2922" t="str">
        <f>VLOOKUP(G2922,[1]OPERADORES!$A:$B,2,0)</f>
        <v xml:space="preserve">POLIANA LORRANE DE AMORIM </v>
      </c>
      <c r="I2922" t="s">
        <v>21</v>
      </c>
      <c r="J2922" t="s">
        <v>1018</v>
      </c>
      <c r="K2922" t="s">
        <v>2727</v>
      </c>
      <c r="L2922">
        <v>20414</v>
      </c>
      <c r="M2922" t="s">
        <v>112</v>
      </c>
      <c r="O2922" t="s">
        <v>11</v>
      </c>
      <c r="P2922">
        <v>5102</v>
      </c>
      <c r="Q2922">
        <v>6</v>
      </c>
      <c r="R2922">
        <v>21.89</v>
      </c>
      <c r="S2922">
        <v>131.34</v>
      </c>
      <c r="T2922">
        <v>108</v>
      </c>
      <c r="U2922">
        <v>17.77</v>
      </c>
      <c r="V2922" t="str">
        <f>VLOOKUP(L2922,'[2]tabela de preços'!$A:$D,4,0)</f>
        <v>SHERWIN WILLIAMS</v>
      </c>
      <c r="W2922" t="str">
        <f>VLOOKUP(L2922,'[2]tabela de preços'!$A:$F,6,0)</f>
        <v>DILUENTE</v>
      </c>
      <c r="X2922" t="str">
        <f>VLOOKUP(L2922,'[2]tabela de preços'!$A:$G,7,0)</f>
        <v>AUTOMOTIVO</v>
      </c>
    </row>
    <row r="2923" spans="1:24" x14ac:dyDescent="0.3">
      <c r="A2923" t="s">
        <v>2231</v>
      </c>
      <c r="C2923" t="s">
        <v>2731</v>
      </c>
      <c r="D2923" s="1">
        <v>46058</v>
      </c>
      <c r="E2923" t="s">
        <v>2732</v>
      </c>
      <c r="F2923">
        <v>9</v>
      </c>
      <c r="G2923">
        <v>236</v>
      </c>
      <c r="H2923" t="str">
        <f>VLOOKUP(G2923,[1]OPERADORES!$A:$B,2,0)</f>
        <v>DANIEL</v>
      </c>
      <c r="I2923" t="s">
        <v>21</v>
      </c>
      <c r="J2923" t="s">
        <v>494</v>
      </c>
      <c r="K2923" t="s">
        <v>2234</v>
      </c>
      <c r="L2923">
        <v>84331</v>
      </c>
      <c r="M2923" t="s">
        <v>497</v>
      </c>
      <c r="O2923" t="s">
        <v>11</v>
      </c>
      <c r="P2923">
        <v>5403</v>
      </c>
      <c r="Q2923">
        <v>3</v>
      </c>
      <c r="R2923">
        <v>59.98</v>
      </c>
      <c r="S2923">
        <v>179.94</v>
      </c>
      <c r="T2923">
        <v>156</v>
      </c>
      <c r="U2923">
        <v>13.3</v>
      </c>
      <c r="V2923" t="str">
        <f>VLOOKUP(L2923,'[2]tabela de preços'!$A:$D,4,0)</f>
        <v>BRASILUX</v>
      </c>
      <c r="W2923" t="str">
        <f>VLOOKUP(L2923,'[2]tabela de preços'!$A:$F,6,0)</f>
        <v>ESMALTES</v>
      </c>
      <c r="X2923" t="str">
        <f>VLOOKUP(L2923,'[2]tabela de preços'!$A:$G,7,0)</f>
        <v>INDUSTRIAL</v>
      </c>
    </row>
    <row r="2924" spans="1:24" x14ac:dyDescent="0.3">
      <c r="A2924" t="s">
        <v>2739</v>
      </c>
      <c r="C2924" t="s">
        <v>2740</v>
      </c>
      <c r="D2924" s="1">
        <v>46059</v>
      </c>
      <c r="E2924" t="s">
        <v>2741</v>
      </c>
      <c r="F2924">
        <v>9</v>
      </c>
      <c r="G2924">
        <v>231</v>
      </c>
      <c r="H2924" t="str">
        <f>VLOOKUP(G2924,[1]OPERADORES!$A:$B,2,0)</f>
        <v>EDIJANE</v>
      </c>
      <c r="I2924" t="s">
        <v>317</v>
      </c>
      <c r="J2924" t="s">
        <v>2742</v>
      </c>
      <c r="K2924" t="s">
        <v>2743</v>
      </c>
      <c r="L2924">
        <v>85401</v>
      </c>
      <c r="M2924" t="s">
        <v>261</v>
      </c>
      <c r="O2924" t="s">
        <v>11</v>
      </c>
      <c r="P2924">
        <v>6102</v>
      </c>
      <c r="Q2924">
        <v>1</v>
      </c>
      <c r="R2924">
        <v>633.42999999999995</v>
      </c>
      <c r="S2924">
        <v>633.42999999999995</v>
      </c>
      <c r="T2924">
        <v>451.64</v>
      </c>
      <c r="U2924">
        <v>28.7</v>
      </c>
      <c r="V2924" t="str">
        <f>VLOOKUP(L2924,'[2]tabela de preços'!$A:$D,4,0)</f>
        <v>BRASILUX</v>
      </c>
      <c r="W2924" t="str">
        <f>VLOOKUP(L2924,'[2]tabela de preços'!$A:$F,6,0)</f>
        <v>TINTA EM PÓ</v>
      </c>
      <c r="X2924" t="str">
        <f>VLOOKUP(L2924,'[2]tabela de preços'!$A:$G,7,0)</f>
        <v>INDUSTRIAL</v>
      </c>
    </row>
    <row r="2925" spans="1:24" x14ac:dyDescent="0.3">
      <c r="A2925" t="s">
        <v>123</v>
      </c>
      <c r="C2925" t="s">
        <v>2744</v>
      </c>
      <c r="D2925" s="1">
        <v>46059</v>
      </c>
      <c r="E2925" t="s">
        <v>2745</v>
      </c>
      <c r="F2925">
        <v>9</v>
      </c>
      <c r="G2925">
        <v>174</v>
      </c>
      <c r="H2925" t="str">
        <f>VLOOKUP(G2925,[1]OPERADORES!$A:$B,2,0)</f>
        <v>MIRIÃ LOBATO RODRIGUES</v>
      </c>
      <c r="I2925" t="s">
        <v>126</v>
      </c>
      <c r="J2925" t="s">
        <v>127</v>
      </c>
      <c r="K2925" t="s">
        <v>128</v>
      </c>
      <c r="L2925">
        <v>20431</v>
      </c>
      <c r="M2925" t="s">
        <v>202</v>
      </c>
      <c r="O2925" t="s">
        <v>11</v>
      </c>
      <c r="P2925">
        <v>6403</v>
      </c>
      <c r="Q2925">
        <v>7</v>
      </c>
      <c r="R2925">
        <v>36.89</v>
      </c>
      <c r="S2925">
        <v>258.23</v>
      </c>
      <c r="T2925">
        <v>211.82</v>
      </c>
      <c r="U2925">
        <v>17.97</v>
      </c>
      <c r="V2925" t="str">
        <f>VLOOKUP(L2925,'[2]tabela de preços'!$A:$D,4,0)</f>
        <v>SHERWIN WILLIAMS</v>
      </c>
      <c r="W2925" t="str">
        <f>VLOOKUP(L2925,'[2]tabela de preços'!$A:$F,6,0)</f>
        <v>VERNIZ AUTOMOTIVO</v>
      </c>
      <c r="X2925" t="str">
        <f>VLOOKUP(L2925,'[2]tabela de preços'!$A:$G,7,0)</f>
        <v>AUTOMOTIVO</v>
      </c>
    </row>
    <row r="2926" spans="1:24" x14ac:dyDescent="0.3">
      <c r="A2926" t="s">
        <v>426</v>
      </c>
      <c r="B2926" t="s">
        <v>427</v>
      </c>
      <c r="C2926" t="s">
        <v>2746</v>
      </c>
      <c r="D2926" s="1">
        <v>46059</v>
      </c>
      <c r="E2926" t="s">
        <v>2747</v>
      </c>
      <c r="F2926">
        <v>9</v>
      </c>
      <c r="G2926">
        <v>145</v>
      </c>
      <c r="H2926" t="str">
        <f>VLOOKUP(G2926,[1]OPERADORES!$A:$B,2,0)</f>
        <v xml:space="preserve">FABRICIA </v>
      </c>
      <c r="I2926" t="s">
        <v>21</v>
      </c>
      <c r="J2926" t="s">
        <v>430</v>
      </c>
      <c r="K2926" t="s">
        <v>431</v>
      </c>
      <c r="L2926">
        <v>244</v>
      </c>
      <c r="M2926" t="s">
        <v>2748</v>
      </c>
      <c r="O2926" t="s">
        <v>11</v>
      </c>
      <c r="P2926">
        <v>5102</v>
      </c>
      <c r="Q2926">
        <v>1</v>
      </c>
      <c r="R2926">
        <v>28.65</v>
      </c>
      <c r="S2926">
        <v>28.65</v>
      </c>
      <c r="T2926">
        <v>18.78</v>
      </c>
      <c r="U2926">
        <v>34.450000000000003</v>
      </c>
      <c r="V2926" t="str">
        <f>VLOOKUP(L2926,'[2]tabela de preços'!$A:$D,4,0)</f>
        <v>VONIXX</v>
      </c>
      <c r="W2926" t="str">
        <f>VLOOKUP(L2926,'[2]tabela de preços'!$A:$F,6,0)</f>
        <v>LINHA DE HIGENIZAÇÃO E ESTÉTICA  AUTOMOTIVA</v>
      </c>
      <c r="X2926" t="str">
        <f>VLOOKUP(L2926,'[2]tabela de preços'!$A:$G,7,0)</f>
        <v>AUTOMOTIVO</v>
      </c>
    </row>
    <row r="2927" spans="1:24" x14ac:dyDescent="0.3">
      <c r="A2927" t="s">
        <v>2749</v>
      </c>
      <c r="C2927" t="s">
        <v>2750</v>
      </c>
      <c r="D2927" s="1">
        <v>46059</v>
      </c>
      <c r="E2927" t="s">
        <v>2751</v>
      </c>
      <c r="F2927">
        <v>9</v>
      </c>
      <c r="G2927">
        <v>230</v>
      </c>
      <c r="H2927" t="str">
        <f>VLOOKUP(G2927,[1]OPERADORES!$A:$B,2,0)</f>
        <v>SÔNIA</v>
      </c>
      <c r="I2927" t="s">
        <v>21</v>
      </c>
      <c r="J2927" t="s">
        <v>66</v>
      </c>
      <c r="K2927" t="s">
        <v>2752</v>
      </c>
      <c r="L2927">
        <v>85448</v>
      </c>
      <c r="M2927" t="s">
        <v>1259</v>
      </c>
      <c r="O2927" t="s">
        <v>11</v>
      </c>
      <c r="P2927">
        <v>5403</v>
      </c>
      <c r="Q2927">
        <v>4</v>
      </c>
      <c r="R2927">
        <v>95.4</v>
      </c>
      <c r="S2927">
        <v>381.6</v>
      </c>
      <c r="T2927">
        <v>289.64</v>
      </c>
      <c r="U2927">
        <v>24.1</v>
      </c>
      <c r="V2927" t="str">
        <f>VLOOKUP(L2927,'[2]tabela de preços'!$A:$D,4,0)</f>
        <v>BRASILUX</v>
      </c>
      <c r="W2927" t="str">
        <f>VLOOKUP(L2927,'[2]tabela de preços'!$A:$F,6,0)</f>
        <v>TINTAS LACA</v>
      </c>
      <c r="X2927" t="str">
        <f>VLOOKUP(L2927,'[2]tabela de preços'!$A:$G,7,0)</f>
        <v>AUTOMOTIVO</v>
      </c>
    </row>
    <row r="2928" spans="1:24" x14ac:dyDescent="0.3">
      <c r="A2928" t="s">
        <v>2749</v>
      </c>
      <c r="C2928" t="s">
        <v>2750</v>
      </c>
      <c r="D2928" s="1">
        <v>46059</v>
      </c>
      <c r="E2928" t="s">
        <v>2751</v>
      </c>
      <c r="F2928">
        <v>9</v>
      </c>
      <c r="G2928">
        <v>230</v>
      </c>
      <c r="H2928" t="str">
        <f>VLOOKUP(G2928,[1]OPERADORES!$A:$B,2,0)</f>
        <v>SÔNIA</v>
      </c>
      <c r="I2928" t="s">
        <v>21</v>
      </c>
      <c r="J2928" t="s">
        <v>66</v>
      </c>
      <c r="K2928" t="s">
        <v>2752</v>
      </c>
      <c r="L2928">
        <v>85246</v>
      </c>
      <c r="M2928" t="s">
        <v>1036</v>
      </c>
      <c r="O2928" t="s">
        <v>11</v>
      </c>
      <c r="P2928">
        <v>5403</v>
      </c>
      <c r="Q2928">
        <v>8</v>
      </c>
      <c r="R2928">
        <v>121.98</v>
      </c>
      <c r="S2928">
        <v>975.84</v>
      </c>
      <c r="T2928">
        <v>740.72</v>
      </c>
      <c r="U2928">
        <v>24.09</v>
      </c>
      <c r="V2928" t="str">
        <f>VLOOKUP(L2928,'[2]tabela de preços'!$A:$D,4,0)</f>
        <v>BRASILUX</v>
      </c>
      <c r="W2928" t="str">
        <f>VLOOKUP(L2928,'[2]tabela de preços'!$A:$F,6,0)</f>
        <v>TINTAS LACA</v>
      </c>
      <c r="X2928" t="str">
        <f>VLOOKUP(L2928,'[2]tabela de preços'!$A:$G,7,0)</f>
        <v>AUTOMOTIVO</v>
      </c>
    </row>
    <row r="2929" spans="1:24" x14ac:dyDescent="0.3">
      <c r="A2929" t="s">
        <v>2749</v>
      </c>
      <c r="C2929" t="s">
        <v>2750</v>
      </c>
      <c r="D2929" s="1">
        <v>46059</v>
      </c>
      <c r="E2929" t="s">
        <v>2751</v>
      </c>
      <c r="F2929">
        <v>9</v>
      </c>
      <c r="G2929">
        <v>230</v>
      </c>
      <c r="H2929" t="str">
        <f>VLOOKUP(G2929,[1]OPERADORES!$A:$B,2,0)</f>
        <v>SÔNIA</v>
      </c>
      <c r="I2929" t="s">
        <v>21</v>
      </c>
      <c r="J2929" t="s">
        <v>66</v>
      </c>
      <c r="K2929" t="s">
        <v>2752</v>
      </c>
      <c r="L2929">
        <v>84145</v>
      </c>
      <c r="M2929" t="s">
        <v>301</v>
      </c>
      <c r="O2929" t="s">
        <v>11</v>
      </c>
      <c r="P2929">
        <v>5403</v>
      </c>
      <c r="Q2929">
        <v>4</v>
      </c>
      <c r="R2929">
        <v>59.98</v>
      </c>
      <c r="S2929">
        <v>239.92</v>
      </c>
      <c r="T2929">
        <v>208.04</v>
      </c>
      <c r="U2929">
        <v>13.29</v>
      </c>
      <c r="V2929" t="str">
        <f>VLOOKUP(L2929,'[2]tabela de preços'!$A:$D,4,0)</f>
        <v>BRASILUX</v>
      </c>
      <c r="W2929" t="str">
        <f>VLOOKUP(L2929,'[2]tabela de preços'!$A:$F,6,0)</f>
        <v>ESMALTES</v>
      </c>
      <c r="X2929" t="str">
        <f>VLOOKUP(L2929,'[2]tabela de preços'!$A:$G,7,0)</f>
        <v>INDUSTRIAL</v>
      </c>
    </row>
    <row r="2930" spans="1:24" x14ac:dyDescent="0.3">
      <c r="A2930" t="s">
        <v>2749</v>
      </c>
      <c r="C2930" t="s">
        <v>2750</v>
      </c>
      <c r="D2930" s="1">
        <v>46059</v>
      </c>
      <c r="E2930" t="s">
        <v>2751</v>
      </c>
      <c r="F2930">
        <v>9</v>
      </c>
      <c r="G2930">
        <v>230</v>
      </c>
      <c r="H2930" t="str">
        <f>VLOOKUP(G2930,[1]OPERADORES!$A:$B,2,0)</f>
        <v>SÔNIA</v>
      </c>
      <c r="I2930" t="s">
        <v>21</v>
      </c>
      <c r="J2930" t="s">
        <v>66</v>
      </c>
      <c r="K2930" t="s">
        <v>2752</v>
      </c>
      <c r="L2930">
        <v>10236</v>
      </c>
      <c r="M2930" t="s">
        <v>133</v>
      </c>
      <c r="O2930" t="s">
        <v>11</v>
      </c>
      <c r="P2930">
        <v>5102</v>
      </c>
      <c r="Q2930">
        <v>50</v>
      </c>
      <c r="R2930">
        <v>2.79</v>
      </c>
      <c r="S2930">
        <v>139.5</v>
      </c>
      <c r="T2930">
        <v>116</v>
      </c>
      <c r="U2930">
        <v>16.850000000000001</v>
      </c>
      <c r="V2930" t="str">
        <f>VLOOKUP(L2930,'[2]tabela de preços'!$A:$D,4,0)</f>
        <v>NORTON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2749</v>
      </c>
      <c r="C2931" t="s">
        <v>2750</v>
      </c>
      <c r="D2931" s="1">
        <v>46059</v>
      </c>
      <c r="E2931" t="s">
        <v>2751</v>
      </c>
      <c r="F2931">
        <v>9</v>
      </c>
      <c r="G2931">
        <v>230</v>
      </c>
      <c r="H2931" t="str">
        <f>VLOOKUP(G2931,[1]OPERADORES!$A:$B,2,0)</f>
        <v>SÔNIA</v>
      </c>
      <c r="I2931" t="s">
        <v>21</v>
      </c>
      <c r="J2931" t="s">
        <v>66</v>
      </c>
      <c r="K2931" t="s">
        <v>2752</v>
      </c>
      <c r="L2931">
        <v>84863</v>
      </c>
      <c r="M2931" t="s">
        <v>1049</v>
      </c>
      <c r="O2931" t="s">
        <v>11</v>
      </c>
      <c r="P2931">
        <v>5403</v>
      </c>
      <c r="Q2931">
        <v>8</v>
      </c>
      <c r="R2931">
        <v>113.35</v>
      </c>
      <c r="S2931">
        <v>906.8</v>
      </c>
      <c r="T2931">
        <v>688.24</v>
      </c>
      <c r="U2931">
        <v>24.1</v>
      </c>
      <c r="V2931" t="str">
        <f>VLOOKUP(L2931,'[2]tabela de preços'!$A:$D,4,0)</f>
        <v>BRASILUX</v>
      </c>
      <c r="W2931" t="str">
        <f>VLOOKUP(L2931,'[2]tabela de preços'!$A:$F,6,0)</f>
        <v>ESMALTES</v>
      </c>
      <c r="X2931" t="str">
        <f>VLOOKUP(L2931,'[2]tabela de preços'!$A:$G,7,0)</f>
        <v>INDUSTRIAL</v>
      </c>
    </row>
    <row r="2932" spans="1:24" x14ac:dyDescent="0.3">
      <c r="A2932" t="s">
        <v>2749</v>
      </c>
      <c r="C2932" t="s">
        <v>2750</v>
      </c>
      <c r="D2932" s="1">
        <v>46059</v>
      </c>
      <c r="E2932" t="s">
        <v>2751</v>
      </c>
      <c r="F2932">
        <v>9</v>
      </c>
      <c r="G2932">
        <v>230</v>
      </c>
      <c r="H2932" t="str">
        <f>VLOOKUP(G2932,[1]OPERADORES!$A:$B,2,0)</f>
        <v>SÔNIA</v>
      </c>
      <c r="I2932" t="s">
        <v>21</v>
      </c>
      <c r="J2932" t="s">
        <v>66</v>
      </c>
      <c r="K2932" t="s">
        <v>2752</v>
      </c>
      <c r="L2932">
        <v>5</v>
      </c>
      <c r="M2932" t="s">
        <v>147</v>
      </c>
      <c r="O2932" t="s">
        <v>11</v>
      </c>
      <c r="P2932">
        <v>5102</v>
      </c>
      <c r="Q2932">
        <v>20</v>
      </c>
      <c r="R2932">
        <v>5.15</v>
      </c>
      <c r="S2932">
        <v>103</v>
      </c>
      <c r="T2932">
        <v>78.2</v>
      </c>
      <c r="U2932">
        <v>24.08</v>
      </c>
      <c r="V2932" t="str">
        <f>VLOOKUP(L2932,'[2]tabela de preços'!$A:$D,4,0)</f>
        <v>BRILHO ESTOPA</v>
      </c>
      <c r="W2932" t="str">
        <f>VLOOKUP(L2932,'[2]tabela de preços'!$A:$F,6,0)</f>
        <v>ESTOPAS</v>
      </c>
      <c r="X2932" t="str">
        <f>VLOOKUP(L2932,'[2]tabela de preços'!$A:$G,7,0)</f>
        <v>AUTOMOTIVO</v>
      </c>
    </row>
    <row r="2933" spans="1:24" x14ac:dyDescent="0.3">
      <c r="A2933" t="s">
        <v>2749</v>
      </c>
      <c r="C2933" t="s">
        <v>2750</v>
      </c>
      <c r="D2933" s="1">
        <v>46059</v>
      </c>
      <c r="E2933" t="s">
        <v>2751</v>
      </c>
      <c r="F2933">
        <v>9</v>
      </c>
      <c r="G2933">
        <v>230</v>
      </c>
      <c r="H2933" t="str">
        <f>VLOOKUP(G2933,[1]OPERADORES!$A:$B,2,0)</f>
        <v>SÔNIA</v>
      </c>
      <c r="I2933" t="s">
        <v>21</v>
      </c>
      <c r="J2933" t="s">
        <v>66</v>
      </c>
      <c r="K2933" t="s">
        <v>2752</v>
      </c>
      <c r="L2933">
        <v>84411</v>
      </c>
      <c r="M2933" t="s">
        <v>35</v>
      </c>
      <c r="O2933" t="s">
        <v>11</v>
      </c>
      <c r="P2933">
        <v>5102</v>
      </c>
      <c r="Q2933">
        <v>6</v>
      </c>
      <c r="R2933">
        <v>4.29</v>
      </c>
      <c r="S2933">
        <v>25.74</v>
      </c>
      <c r="T2933">
        <v>21.24</v>
      </c>
      <c r="U2933">
        <v>17.48</v>
      </c>
      <c r="V2933" t="str">
        <f>VLOOKUP(L2933,'[2]tabela de preços'!$A:$D,4,0)</f>
        <v>ADERE</v>
      </c>
      <c r="W2933" t="str">
        <f>VLOOKUP(L2933,'[2]tabela de preços'!$A:$F,6,0)</f>
        <v xml:space="preserve">FITA DE USO GERAL </v>
      </c>
      <c r="X2933" t="str">
        <f>VLOOKUP(L2933,'[2]tabela de preços'!$A:$G,7,0)</f>
        <v>IMOBILIÁRIO</v>
      </c>
    </row>
    <row r="2934" spans="1:24" x14ac:dyDescent="0.3">
      <c r="A2934" t="s">
        <v>2749</v>
      </c>
      <c r="C2934" t="s">
        <v>2750</v>
      </c>
      <c r="D2934" s="1">
        <v>46059</v>
      </c>
      <c r="E2934" t="s">
        <v>2751</v>
      </c>
      <c r="F2934">
        <v>9</v>
      </c>
      <c r="G2934">
        <v>230</v>
      </c>
      <c r="H2934" t="str">
        <f>VLOOKUP(G2934,[1]OPERADORES!$A:$B,2,0)</f>
        <v>SÔNIA</v>
      </c>
      <c r="I2934" t="s">
        <v>21</v>
      </c>
      <c r="J2934" t="s">
        <v>66</v>
      </c>
      <c r="K2934" t="s">
        <v>2752</v>
      </c>
      <c r="L2934">
        <v>22180</v>
      </c>
      <c r="M2934" t="s">
        <v>404</v>
      </c>
      <c r="O2934" t="s">
        <v>11</v>
      </c>
      <c r="P2934">
        <v>5102</v>
      </c>
      <c r="Q2934">
        <v>3</v>
      </c>
      <c r="R2934">
        <v>19.29</v>
      </c>
      <c r="S2934">
        <v>57.87</v>
      </c>
      <c r="T2934">
        <v>43.92</v>
      </c>
      <c r="U2934">
        <v>24.11</v>
      </c>
      <c r="V2934" t="str">
        <f>VLOOKUP(L2934,'[2]tabela de preços'!$A:$D,4,0)</f>
        <v>MADRUGA</v>
      </c>
      <c r="W2934" t="str">
        <f>VLOOKUP(L2934,'[2]tabela de preços'!$A:$F,6,0)</f>
        <v>PAPEL DE MASCARAMENTO</v>
      </c>
      <c r="X2934" t="str">
        <f>VLOOKUP(L2934,'[2]tabela de preços'!$A:$G,7,0)</f>
        <v>AUTOMOTIVO</v>
      </c>
    </row>
    <row r="2935" spans="1:24" x14ac:dyDescent="0.3">
      <c r="A2935" t="s">
        <v>2749</v>
      </c>
      <c r="C2935" t="s">
        <v>2750</v>
      </c>
      <c r="D2935" s="1">
        <v>46059</v>
      </c>
      <c r="E2935" t="s">
        <v>2751</v>
      </c>
      <c r="F2935">
        <v>9</v>
      </c>
      <c r="G2935">
        <v>230</v>
      </c>
      <c r="H2935" t="str">
        <f>VLOOKUP(G2935,[1]OPERADORES!$A:$B,2,0)</f>
        <v>SÔNIA</v>
      </c>
      <c r="I2935" t="s">
        <v>21</v>
      </c>
      <c r="J2935" t="s">
        <v>66</v>
      </c>
      <c r="K2935" t="s">
        <v>2752</v>
      </c>
      <c r="L2935">
        <v>23710</v>
      </c>
      <c r="M2935" t="s">
        <v>927</v>
      </c>
      <c r="O2935" t="s">
        <v>11</v>
      </c>
      <c r="P2935">
        <v>5102</v>
      </c>
      <c r="Q2935">
        <v>1</v>
      </c>
      <c r="R2935">
        <v>38</v>
      </c>
      <c r="S2935">
        <v>38</v>
      </c>
      <c r="T2935">
        <v>28.84</v>
      </c>
      <c r="U2935">
        <v>24.11</v>
      </c>
      <c r="V2935" t="str">
        <f>VLOOKUP(L2935,'[2]tabela de preços'!$A:$D,4,0)</f>
        <v>NEW PAD</v>
      </c>
      <c r="W2935" t="str">
        <f>VLOOKUP(L2935,'[2]tabela de preços'!$A:$F,6,0)</f>
        <v>APLICADORES / ADAPTADORES / ENGATES / SUPORTES</v>
      </c>
      <c r="X2935" t="str">
        <f>VLOOKUP(L2935,'[2]tabela de preços'!$A:$G,7,0)</f>
        <v>AUTOMOTIVO</v>
      </c>
    </row>
    <row r="2936" spans="1:24" x14ac:dyDescent="0.3">
      <c r="A2936" t="s">
        <v>2749</v>
      </c>
      <c r="C2936" t="s">
        <v>2750</v>
      </c>
      <c r="D2936" s="1">
        <v>46059</v>
      </c>
      <c r="E2936" t="s">
        <v>2751</v>
      </c>
      <c r="F2936">
        <v>9</v>
      </c>
      <c r="G2936">
        <v>230</v>
      </c>
      <c r="H2936" t="str">
        <f>VLOOKUP(G2936,[1]OPERADORES!$A:$B,2,0)</f>
        <v>SÔNIA</v>
      </c>
      <c r="I2936" t="s">
        <v>21</v>
      </c>
      <c r="J2936" t="s">
        <v>66</v>
      </c>
      <c r="K2936" t="s">
        <v>2752</v>
      </c>
      <c r="L2936">
        <v>84560</v>
      </c>
      <c r="M2936" t="s">
        <v>118</v>
      </c>
      <c r="O2936" t="s">
        <v>11</v>
      </c>
      <c r="P2936">
        <v>5102</v>
      </c>
      <c r="Q2936">
        <v>5</v>
      </c>
      <c r="R2936">
        <v>47.89</v>
      </c>
      <c r="S2936">
        <v>239.45</v>
      </c>
      <c r="T2936">
        <v>195.8</v>
      </c>
      <c r="U2936">
        <v>18.23</v>
      </c>
      <c r="V2936" t="str">
        <f>VLOOKUP(L2936,'[2]tabela de preços'!$A:$D,4,0)</f>
        <v>BRASILUX</v>
      </c>
      <c r="W2936" t="str">
        <f>VLOOKUP(L2936,'[2]tabela de preços'!$A:$F,6,0)</f>
        <v>THINNER DE LIMPEZA</v>
      </c>
      <c r="X2936" t="str">
        <f>VLOOKUP(L2936,'[2]tabela de preços'!$A:$G,7,0)</f>
        <v>THINNER</v>
      </c>
    </row>
    <row r="2937" spans="1:24" x14ac:dyDescent="0.3">
      <c r="A2937" t="s">
        <v>2753</v>
      </c>
      <c r="C2937" t="s">
        <v>2754</v>
      </c>
      <c r="D2937" s="1">
        <v>46059</v>
      </c>
      <c r="E2937" t="s">
        <v>2755</v>
      </c>
      <c r="F2937">
        <v>9</v>
      </c>
      <c r="G2937">
        <v>231</v>
      </c>
      <c r="H2937" t="str">
        <f>VLOOKUP(G2937,[1]OPERADORES!$A:$B,2,0)</f>
        <v>EDIJANE</v>
      </c>
      <c r="I2937" t="s">
        <v>21</v>
      </c>
      <c r="J2937" t="s">
        <v>2756</v>
      </c>
      <c r="K2937" t="s">
        <v>2757</v>
      </c>
      <c r="L2937">
        <v>85320</v>
      </c>
      <c r="M2937" t="s">
        <v>2758</v>
      </c>
      <c r="O2937" t="s">
        <v>11</v>
      </c>
      <c r="P2937">
        <v>5102</v>
      </c>
      <c r="Q2937">
        <v>4</v>
      </c>
      <c r="R2937">
        <v>513</v>
      </c>
      <c r="S2937" s="2">
        <v>2052</v>
      </c>
      <c r="T2937" s="2">
        <v>1615.16</v>
      </c>
      <c r="U2937">
        <v>21.29</v>
      </c>
      <c r="V2937" t="str">
        <f>VLOOKUP(L2937,'[2]tabela de preços'!$A:$D,4,0)</f>
        <v>BRASILUX</v>
      </c>
      <c r="W2937" t="str">
        <f>VLOOKUP(L2937,'[2]tabela de preços'!$A:$F,6,0)</f>
        <v>TINTA EM PÓ</v>
      </c>
      <c r="X2937" t="str">
        <f>VLOOKUP(L2937,'[2]tabela de preços'!$A:$G,7,0)</f>
        <v>INDUSTRIAL</v>
      </c>
    </row>
    <row r="2938" spans="1:24" x14ac:dyDescent="0.3">
      <c r="A2938" t="s">
        <v>2759</v>
      </c>
      <c r="C2938" t="s">
        <v>2760</v>
      </c>
      <c r="D2938" s="1">
        <v>46059</v>
      </c>
      <c r="E2938" t="s">
        <v>2761</v>
      </c>
      <c r="F2938">
        <v>9</v>
      </c>
      <c r="G2938">
        <v>236</v>
      </c>
      <c r="H2938" t="str">
        <f>VLOOKUP(G2938,[1]OPERADORES!$A:$B,2,0)</f>
        <v>DANIEL</v>
      </c>
      <c r="I2938" t="s">
        <v>21</v>
      </c>
      <c r="J2938" t="s">
        <v>66</v>
      </c>
      <c r="K2938" t="s">
        <v>2762</v>
      </c>
      <c r="L2938">
        <v>86541</v>
      </c>
      <c r="M2938" t="s">
        <v>2763</v>
      </c>
      <c r="O2938" t="s">
        <v>11</v>
      </c>
      <c r="P2938">
        <v>5102</v>
      </c>
      <c r="Q2938">
        <v>1</v>
      </c>
      <c r="R2938">
        <v>219.22</v>
      </c>
      <c r="S2938">
        <v>219.22</v>
      </c>
      <c r="T2938">
        <v>172.48</v>
      </c>
      <c r="U2938">
        <v>21.32</v>
      </c>
      <c r="V2938" t="str">
        <f>VLOOKUP(L2938,'[2]tabela de preços'!$A:$D,4,0)</f>
        <v>CORAL</v>
      </c>
      <c r="W2938" t="str">
        <f>VLOOKUP(L2938,'[2]tabela de preços'!$A:$F,6,0)</f>
        <v>MASSA CORRIDA / ACRÍLICA</v>
      </c>
      <c r="X2938" t="str">
        <f>VLOOKUP(L2938,'[2]tabela de preços'!$A:$G,7,0)</f>
        <v>IMOBILIÁRIO</v>
      </c>
    </row>
    <row r="2939" spans="1:24" x14ac:dyDescent="0.3">
      <c r="A2939" t="s">
        <v>2759</v>
      </c>
      <c r="C2939" t="s">
        <v>2760</v>
      </c>
      <c r="D2939" s="1">
        <v>46059</v>
      </c>
      <c r="E2939" t="s">
        <v>2761</v>
      </c>
      <c r="F2939">
        <v>9</v>
      </c>
      <c r="G2939">
        <v>236</v>
      </c>
      <c r="H2939" t="str">
        <f>VLOOKUP(G2939,[1]OPERADORES!$A:$B,2,0)</f>
        <v>DANIEL</v>
      </c>
      <c r="I2939" t="s">
        <v>21</v>
      </c>
      <c r="J2939" t="s">
        <v>66</v>
      </c>
      <c r="K2939" t="s">
        <v>2762</v>
      </c>
      <c r="L2939">
        <v>24241</v>
      </c>
      <c r="M2939" t="s">
        <v>233</v>
      </c>
      <c r="O2939" t="s">
        <v>11</v>
      </c>
      <c r="P2939">
        <v>5102</v>
      </c>
      <c r="Q2939">
        <v>3</v>
      </c>
      <c r="R2939">
        <v>12.2</v>
      </c>
      <c r="S2939">
        <v>36.6</v>
      </c>
      <c r="T2939">
        <v>27.78</v>
      </c>
      <c r="U2939">
        <v>24.1</v>
      </c>
      <c r="V2939" t="str">
        <f>VLOOKUP(L2939,'[2]tabela de preços'!$A:$D,4,0)</f>
        <v>ADERE</v>
      </c>
      <c r="W2939" t="str">
        <f>VLOOKUP(L2939,'[2]tabela de preços'!$A:$F,6,0)</f>
        <v>FITA AUTOMOTIVA</v>
      </c>
      <c r="X2939" t="str">
        <f>VLOOKUP(L2939,'[2]tabela de preços'!$A:$G,7,0)</f>
        <v>AUTOMOTIVO</v>
      </c>
    </row>
    <row r="2940" spans="1:24" x14ac:dyDescent="0.3">
      <c r="A2940" t="s">
        <v>2759</v>
      </c>
      <c r="C2940" t="s">
        <v>2760</v>
      </c>
      <c r="D2940" s="1">
        <v>46059</v>
      </c>
      <c r="E2940" t="s">
        <v>2761</v>
      </c>
      <c r="F2940">
        <v>9</v>
      </c>
      <c r="G2940">
        <v>236</v>
      </c>
      <c r="H2940" t="str">
        <f>VLOOKUP(G2940,[1]OPERADORES!$A:$B,2,0)</f>
        <v>DANIEL</v>
      </c>
      <c r="I2940" t="s">
        <v>21</v>
      </c>
      <c r="J2940" t="s">
        <v>66</v>
      </c>
      <c r="K2940" t="s">
        <v>2762</v>
      </c>
      <c r="L2940">
        <v>84020</v>
      </c>
      <c r="M2940" t="s">
        <v>518</v>
      </c>
      <c r="O2940" t="s">
        <v>11</v>
      </c>
      <c r="P2940">
        <v>5102</v>
      </c>
      <c r="Q2940">
        <v>4</v>
      </c>
      <c r="R2940">
        <v>0.96</v>
      </c>
      <c r="S2940">
        <v>3.84</v>
      </c>
      <c r="T2940">
        <v>2.76</v>
      </c>
      <c r="U2940">
        <v>28.13</v>
      </c>
      <c r="V2940" t="str">
        <f>VLOOKUP(L2940,'[2]tabela de preços'!$A:$D,4,0)</f>
        <v>3M</v>
      </c>
      <c r="W2940" t="str">
        <f>VLOOKUP(L2940,'[2]tabela de preços'!$A:$F,6,0)</f>
        <v>LIXA MASSA  /MADEIRA / PAREDE</v>
      </c>
      <c r="X2940" t="str">
        <f>VLOOKUP(L2940,'[2]tabela de preços'!$A:$G,7,0)</f>
        <v>IMOBILIÁRIO</v>
      </c>
    </row>
    <row r="2941" spans="1:24" x14ac:dyDescent="0.3">
      <c r="A2941" t="s">
        <v>2759</v>
      </c>
      <c r="C2941" t="s">
        <v>2760</v>
      </c>
      <c r="D2941" s="1">
        <v>46059</v>
      </c>
      <c r="E2941" t="s">
        <v>2761</v>
      </c>
      <c r="F2941">
        <v>9</v>
      </c>
      <c r="G2941">
        <v>236</v>
      </c>
      <c r="H2941" t="str">
        <f>VLOOKUP(G2941,[1]OPERADORES!$A:$B,2,0)</f>
        <v>DANIEL</v>
      </c>
      <c r="I2941" t="s">
        <v>21</v>
      </c>
      <c r="J2941" t="s">
        <v>66</v>
      </c>
      <c r="K2941" t="s">
        <v>2762</v>
      </c>
      <c r="L2941">
        <v>85139</v>
      </c>
      <c r="M2941" t="s">
        <v>45</v>
      </c>
      <c r="O2941" t="s">
        <v>46</v>
      </c>
      <c r="P2941">
        <v>5403</v>
      </c>
      <c r="Q2941">
        <v>1</v>
      </c>
      <c r="R2941">
        <v>106.91</v>
      </c>
      <c r="S2941">
        <v>106.91</v>
      </c>
      <c r="T2941">
        <v>78.38</v>
      </c>
      <c r="U2941">
        <v>26.69</v>
      </c>
      <c r="V2941" t="str">
        <f>VLOOKUP(L2941,'[2]tabela de preços'!$A:$D,4,0)</f>
        <v>MULTILONA</v>
      </c>
      <c r="W2941" t="str">
        <f>VLOOKUP(L2941,'[2]tabela de preços'!$A:$F,6,0)</f>
        <v>LONAS</v>
      </c>
      <c r="X2941" t="str">
        <f>VLOOKUP(L2941,'[2]tabela de preços'!$A:$G,7,0)</f>
        <v>IMOBILIÁRIO</v>
      </c>
    </row>
    <row r="2942" spans="1:24" x14ac:dyDescent="0.3">
      <c r="A2942" t="s">
        <v>2495</v>
      </c>
      <c r="C2942" t="s">
        <v>2764</v>
      </c>
      <c r="D2942" s="1">
        <v>46059</v>
      </c>
      <c r="E2942" t="s">
        <v>2765</v>
      </c>
      <c r="F2942">
        <v>9</v>
      </c>
      <c r="G2942">
        <v>236</v>
      </c>
      <c r="H2942" t="str">
        <f>VLOOKUP(G2942,[1]OPERADORES!$A:$B,2,0)</f>
        <v>DANIEL</v>
      </c>
      <c r="I2942" t="s">
        <v>21</v>
      </c>
      <c r="J2942" t="s">
        <v>2498</v>
      </c>
      <c r="K2942" t="s">
        <v>2499</v>
      </c>
      <c r="L2942">
        <v>84565</v>
      </c>
      <c r="M2942" t="s">
        <v>236</v>
      </c>
      <c r="O2942" t="s">
        <v>11</v>
      </c>
      <c r="P2942">
        <v>5102</v>
      </c>
      <c r="Q2942">
        <v>1</v>
      </c>
      <c r="R2942">
        <v>9.24</v>
      </c>
      <c r="S2942">
        <v>9.24</v>
      </c>
      <c r="T2942">
        <v>7.01</v>
      </c>
      <c r="U2942">
        <v>24.13</v>
      </c>
      <c r="V2942" t="str">
        <f>VLOOKUP(L2942,'[2]tabela de preços'!$A:$D,4,0)</f>
        <v>BRASILUX</v>
      </c>
      <c r="W2942" t="str">
        <f>VLOOKUP(L2942,'[2]tabela de preços'!$A:$F,6,0)</f>
        <v>PRETO FOSCO VINÍLICO</v>
      </c>
      <c r="X2942" t="str">
        <f>VLOOKUP(L2942,'[2]tabela de preços'!$A:$G,7,0)</f>
        <v>AUTOMOTIVO</v>
      </c>
    </row>
    <row r="2943" spans="1:24" x14ac:dyDescent="0.3">
      <c r="A2943" t="s">
        <v>2495</v>
      </c>
      <c r="C2943" t="s">
        <v>2764</v>
      </c>
      <c r="D2943" s="1">
        <v>46059</v>
      </c>
      <c r="E2943" t="s">
        <v>2765</v>
      </c>
      <c r="F2943">
        <v>9</v>
      </c>
      <c r="G2943">
        <v>236</v>
      </c>
      <c r="H2943" t="str">
        <f>VLOOKUP(G2943,[1]OPERADORES!$A:$B,2,0)</f>
        <v>DANIEL</v>
      </c>
      <c r="I2943" t="s">
        <v>21</v>
      </c>
      <c r="J2943" t="s">
        <v>2498</v>
      </c>
      <c r="K2943" t="s">
        <v>2499</v>
      </c>
      <c r="L2943">
        <v>20461</v>
      </c>
      <c r="M2943" t="s">
        <v>1085</v>
      </c>
      <c r="O2943" t="s">
        <v>11</v>
      </c>
      <c r="P2943">
        <v>5102</v>
      </c>
      <c r="Q2943">
        <v>6</v>
      </c>
      <c r="R2943">
        <v>57.23</v>
      </c>
      <c r="S2943">
        <v>343.38</v>
      </c>
      <c r="T2943">
        <v>260.64</v>
      </c>
      <c r="U2943">
        <v>24.1</v>
      </c>
      <c r="V2943" t="str">
        <f>VLOOKUP(L2943,'[2]tabela de preços'!$A:$D,4,0)</f>
        <v>SHERWIN WILLIAMS</v>
      </c>
      <c r="W2943" t="str">
        <f>VLOOKUP(L2943,'[2]tabela de preços'!$A:$F,6,0)</f>
        <v>VERNIZ AUTOMOTIVO</v>
      </c>
      <c r="X2943" t="str">
        <f>VLOOKUP(L2943,'[2]tabela de preços'!$A:$G,7,0)</f>
        <v>AUTOMOTIVO</v>
      </c>
    </row>
    <row r="2944" spans="1:24" x14ac:dyDescent="0.3">
      <c r="A2944" t="s">
        <v>2495</v>
      </c>
      <c r="C2944" t="s">
        <v>2764</v>
      </c>
      <c r="D2944" s="1">
        <v>46059</v>
      </c>
      <c r="E2944" t="s">
        <v>2765</v>
      </c>
      <c r="F2944">
        <v>9</v>
      </c>
      <c r="G2944">
        <v>236</v>
      </c>
      <c r="H2944" t="str">
        <f>VLOOKUP(G2944,[1]OPERADORES!$A:$B,2,0)</f>
        <v>DANIEL</v>
      </c>
      <c r="I2944" t="s">
        <v>21</v>
      </c>
      <c r="J2944" t="s">
        <v>2498</v>
      </c>
      <c r="K2944" t="s">
        <v>2499</v>
      </c>
      <c r="L2944">
        <v>84864</v>
      </c>
      <c r="M2944" t="s">
        <v>2766</v>
      </c>
      <c r="O2944" t="s">
        <v>11</v>
      </c>
      <c r="P2944">
        <v>5403</v>
      </c>
      <c r="Q2944">
        <v>2</v>
      </c>
      <c r="R2944">
        <v>22.04</v>
      </c>
      <c r="S2944">
        <v>44.08</v>
      </c>
      <c r="T2944">
        <v>33.46</v>
      </c>
      <c r="U2944">
        <v>24.09</v>
      </c>
      <c r="V2944" t="str">
        <f>VLOOKUP(L2944,'[2]tabela de preços'!$A:$D,4,0)</f>
        <v>BRASILUX</v>
      </c>
      <c r="W2944" t="str">
        <f>VLOOKUP(L2944,'[2]tabela de preços'!$A:$F,6,0)</f>
        <v>ESMALTES</v>
      </c>
      <c r="X2944" t="str">
        <f>VLOOKUP(L2944,'[2]tabela de preços'!$A:$G,7,0)</f>
        <v>INDUSTRIAL</v>
      </c>
    </row>
    <row r="2945" spans="1:24" x14ac:dyDescent="0.3">
      <c r="A2945" t="s">
        <v>2495</v>
      </c>
      <c r="C2945" t="s">
        <v>2764</v>
      </c>
      <c r="D2945" s="1">
        <v>46059</v>
      </c>
      <c r="E2945" t="s">
        <v>2765</v>
      </c>
      <c r="F2945">
        <v>9</v>
      </c>
      <c r="G2945">
        <v>236</v>
      </c>
      <c r="H2945" t="str">
        <f>VLOOKUP(G2945,[1]OPERADORES!$A:$B,2,0)</f>
        <v>DANIEL</v>
      </c>
      <c r="I2945" t="s">
        <v>21</v>
      </c>
      <c r="J2945" t="s">
        <v>2498</v>
      </c>
      <c r="K2945" t="s">
        <v>2499</v>
      </c>
      <c r="L2945">
        <v>21037</v>
      </c>
      <c r="M2945" t="s">
        <v>108</v>
      </c>
      <c r="O2945" t="s">
        <v>11</v>
      </c>
      <c r="P2945">
        <v>5102</v>
      </c>
      <c r="Q2945">
        <v>4</v>
      </c>
      <c r="R2945">
        <v>17.03</v>
      </c>
      <c r="S2945">
        <v>68.12</v>
      </c>
      <c r="T2945">
        <v>51.68</v>
      </c>
      <c r="U2945">
        <v>24.13</v>
      </c>
      <c r="V2945" t="str">
        <f>VLOOKUP(L2945,'[2]tabela de preços'!$A:$D,4,0)</f>
        <v>SHERWIN WILLIAMS</v>
      </c>
      <c r="W2945" t="str">
        <f>VLOOKUP(L2945,'[2]tabela de preços'!$A:$F,6,0)</f>
        <v>CATALISADORES INDIVIDUAS</v>
      </c>
      <c r="X2945" t="str">
        <f>VLOOKUP(L2945,'[2]tabela de preços'!$A:$G,7,0)</f>
        <v>AUTOMOTIVO</v>
      </c>
    </row>
    <row r="2946" spans="1:24" x14ac:dyDescent="0.3">
      <c r="A2946" t="s">
        <v>2495</v>
      </c>
      <c r="C2946" t="s">
        <v>2764</v>
      </c>
      <c r="D2946" s="1">
        <v>46059</v>
      </c>
      <c r="E2946" t="s">
        <v>2765</v>
      </c>
      <c r="F2946">
        <v>9</v>
      </c>
      <c r="G2946">
        <v>236</v>
      </c>
      <c r="H2946" t="str">
        <f>VLOOKUP(G2946,[1]OPERADORES!$A:$B,2,0)</f>
        <v>DANIEL</v>
      </c>
      <c r="I2946" t="s">
        <v>21</v>
      </c>
      <c r="J2946" t="s">
        <v>2498</v>
      </c>
      <c r="K2946" t="s">
        <v>2499</v>
      </c>
      <c r="L2946">
        <v>20321</v>
      </c>
      <c r="M2946" t="s">
        <v>639</v>
      </c>
      <c r="O2946" t="s">
        <v>11</v>
      </c>
      <c r="P2946">
        <v>5403</v>
      </c>
      <c r="Q2946">
        <v>10</v>
      </c>
      <c r="R2946">
        <v>34.6</v>
      </c>
      <c r="S2946">
        <v>346</v>
      </c>
      <c r="T2946">
        <v>246.7</v>
      </c>
      <c r="U2946">
        <v>28.7</v>
      </c>
      <c r="V2946" t="str">
        <f>VLOOKUP(L2946,'[2]tabela de preços'!$A:$D,4,0)</f>
        <v>SHERWIN WILLIAMS</v>
      </c>
      <c r="W2946" t="str">
        <f>VLOOKUP(L2946,'[2]tabela de preços'!$A:$F,6,0)</f>
        <v>TINTAS POLIÉSTER</v>
      </c>
      <c r="X2946" t="str">
        <f>VLOOKUP(L2946,'[2]tabela de preços'!$A:$G,7,0)</f>
        <v>AUTOMOTIVO</v>
      </c>
    </row>
    <row r="2947" spans="1:24" x14ac:dyDescent="0.3">
      <c r="A2947" t="s">
        <v>2495</v>
      </c>
      <c r="C2947" t="s">
        <v>2764</v>
      </c>
      <c r="D2947" s="1">
        <v>46059</v>
      </c>
      <c r="E2947" t="s">
        <v>2765</v>
      </c>
      <c r="F2947">
        <v>9</v>
      </c>
      <c r="G2947">
        <v>236</v>
      </c>
      <c r="H2947" t="str">
        <f>VLOOKUP(G2947,[1]OPERADORES!$A:$B,2,0)</f>
        <v>DANIEL</v>
      </c>
      <c r="I2947" t="s">
        <v>21</v>
      </c>
      <c r="J2947" t="s">
        <v>2498</v>
      </c>
      <c r="K2947" t="s">
        <v>2499</v>
      </c>
      <c r="L2947">
        <v>87105</v>
      </c>
      <c r="M2947" t="s">
        <v>2767</v>
      </c>
      <c r="O2947" t="s">
        <v>11</v>
      </c>
      <c r="P2947">
        <v>5102</v>
      </c>
      <c r="Q2947">
        <v>4</v>
      </c>
      <c r="R2947">
        <v>35.049999999999997</v>
      </c>
      <c r="S2947">
        <v>140.19999999999999</v>
      </c>
      <c r="T2947">
        <v>106.4</v>
      </c>
      <c r="U2947">
        <v>24.11</v>
      </c>
      <c r="V2947" t="str">
        <f>VLOOKUP(L2947,'[2]tabela de preços'!$A:$D,4,0)</f>
        <v>SHERWIN WILLIAMS</v>
      </c>
      <c r="W2947" t="str">
        <f>VLOOKUP(L2947,'[2]tabela de preços'!$A:$F,6,0)</f>
        <v>TINTAS POLIÉSTER</v>
      </c>
      <c r="X2947" t="str">
        <f>VLOOKUP(L2947,'[2]tabela de preços'!$A:$G,7,0)</f>
        <v>AUTOMOTIVO</v>
      </c>
    </row>
    <row r="2948" spans="1:24" x14ac:dyDescent="0.3">
      <c r="A2948" t="s">
        <v>2495</v>
      </c>
      <c r="C2948" t="s">
        <v>2764</v>
      </c>
      <c r="D2948" s="1">
        <v>46059</v>
      </c>
      <c r="E2948" t="s">
        <v>2765</v>
      </c>
      <c r="F2948">
        <v>9</v>
      </c>
      <c r="G2948">
        <v>236</v>
      </c>
      <c r="H2948" t="str">
        <f>VLOOKUP(G2948,[1]OPERADORES!$A:$B,2,0)</f>
        <v>DANIEL</v>
      </c>
      <c r="I2948" t="s">
        <v>21</v>
      </c>
      <c r="J2948" t="s">
        <v>2498</v>
      </c>
      <c r="K2948" t="s">
        <v>2499</v>
      </c>
      <c r="L2948">
        <v>20454</v>
      </c>
      <c r="M2948" t="s">
        <v>1086</v>
      </c>
      <c r="O2948" t="s">
        <v>11</v>
      </c>
      <c r="P2948">
        <v>5403</v>
      </c>
      <c r="Q2948">
        <v>2</v>
      </c>
      <c r="R2948">
        <v>184.14</v>
      </c>
      <c r="S2948">
        <v>368.28</v>
      </c>
      <c r="T2948">
        <v>279.54000000000002</v>
      </c>
      <c r="U2948">
        <v>24.1</v>
      </c>
      <c r="V2948" t="str">
        <f>VLOOKUP(L2948,'[2]tabela de preços'!$A:$D,4,0)</f>
        <v>SHERWIN WILLIAMS</v>
      </c>
      <c r="W2948" t="str">
        <f>VLOOKUP(L2948,'[2]tabela de preços'!$A:$F,6,0)</f>
        <v>VERNIZ AUTOMOTIVO</v>
      </c>
      <c r="X2948" t="str">
        <f>VLOOKUP(L2948,'[2]tabela de preços'!$A:$G,7,0)</f>
        <v>AUTOMOTIVO</v>
      </c>
    </row>
    <row r="2949" spans="1:24" x14ac:dyDescent="0.3">
      <c r="A2949" t="s">
        <v>2495</v>
      </c>
      <c r="C2949" t="s">
        <v>2764</v>
      </c>
      <c r="D2949" s="1">
        <v>46059</v>
      </c>
      <c r="E2949" t="s">
        <v>2765</v>
      </c>
      <c r="F2949">
        <v>9</v>
      </c>
      <c r="G2949">
        <v>236</v>
      </c>
      <c r="H2949" t="str">
        <f>VLOOKUP(G2949,[1]OPERADORES!$A:$B,2,0)</f>
        <v>DANIEL</v>
      </c>
      <c r="I2949" t="s">
        <v>21</v>
      </c>
      <c r="J2949" t="s">
        <v>2498</v>
      </c>
      <c r="K2949" t="s">
        <v>2499</v>
      </c>
      <c r="L2949">
        <v>85363</v>
      </c>
      <c r="M2949" t="s">
        <v>237</v>
      </c>
      <c r="O2949" t="s">
        <v>11</v>
      </c>
      <c r="P2949">
        <v>5102</v>
      </c>
      <c r="Q2949">
        <v>1</v>
      </c>
      <c r="R2949">
        <v>23.95</v>
      </c>
      <c r="S2949">
        <v>23.95</v>
      </c>
      <c r="T2949">
        <v>18.18</v>
      </c>
      <c r="U2949">
        <v>24.09</v>
      </c>
      <c r="V2949" t="str">
        <f>VLOOKUP(L2949,'[2]tabela de preços'!$A:$D,4,0)</f>
        <v>BRASILUX</v>
      </c>
      <c r="W2949" t="str">
        <f>VLOOKUP(L2949,'[2]tabela de preços'!$A:$F,6,0)</f>
        <v>PRETO FOSCO VINÍLICO</v>
      </c>
      <c r="X2949" t="str">
        <f>VLOOKUP(L2949,'[2]tabela de preços'!$A:$G,7,0)</f>
        <v>AUTOMOTIVO</v>
      </c>
    </row>
    <row r="2950" spans="1:24" x14ac:dyDescent="0.3">
      <c r="A2950" t="s">
        <v>2610</v>
      </c>
      <c r="C2950" t="s">
        <v>2768</v>
      </c>
      <c r="D2950" s="1">
        <v>46059</v>
      </c>
      <c r="E2950" t="s">
        <v>2769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372</v>
      </c>
      <c r="K2950" t="s">
        <v>2613</v>
      </c>
      <c r="L2950">
        <v>84382</v>
      </c>
      <c r="M2950" t="s">
        <v>835</v>
      </c>
      <c r="O2950" t="s">
        <v>11</v>
      </c>
      <c r="P2950">
        <v>5403</v>
      </c>
      <c r="Q2950">
        <v>5</v>
      </c>
      <c r="R2950">
        <v>159.9</v>
      </c>
      <c r="S2950">
        <v>799.5</v>
      </c>
      <c r="T2950">
        <v>688.05</v>
      </c>
      <c r="U2950">
        <v>13.94</v>
      </c>
      <c r="V2950" t="str">
        <f>VLOOKUP(L2950,'[2]tabela de preços'!$A:$D,4,0)</f>
        <v>BRASILUX</v>
      </c>
      <c r="W2950" t="str">
        <f>VLOOKUP(L2950,'[2]tabela de preços'!$A:$F,6,0)</f>
        <v>TINTA PARA PISO</v>
      </c>
      <c r="X2950" t="str">
        <f>VLOOKUP(L2950,'[2]tabela de preços'!$A:$G,7,0)</f>
        <v>IMOBILIÁRIO</v>
      </c>
    </row>
    <row r="2951" spans="1:24" x14ac:dyDescent="0.3">
      <c r="A2951" t="s">
        <v>2610</v>
      </c>
      <c r="C2951" t="s">
        <v>2768</v>
      </c>
      <c r="D2951" s="1">
        <v>46059</v>
      </c>
      <c r="E2951" t="s">
        <v>2769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372</v>
      </c>
      <c r="K2951" t="s">
        <v>2613</v>
      </c>
      <c r="L2951">
        <v>84824</v>
      </c>
      <c r="M2951" t="s">
        <v>1242</v>
      </c>
      <c r="O2951" t="s">
        <v>11</v>
      </c>
      <c r="P2951">
        <v>5102</v>
      </c>
      <c r="Q2951">
        <v>3</v>
      </c>
      <c r="R2951">
        <v>335.76</v>
      </c>
      <c r="S2951" s="2">
        <v>1007.28</v>
      </c>
      <c r="T2951">
        <v>738.48</v>
      </c>
      <c r="U2951">
        <v>26.69</v>
      </c>
      <c r="V2951" t="str">
        <f>VLOOKUP(L2951,'[2]tabela de preços'!$A:$D,4,0)</f>
        <v>BRASILUX</v>
      </c>
      <c r="W2951" t="str">
        <f>VLOOKUP(L2951,'[2]tabela de preços'!$A:$F,6,0)</f>
        <v>DILUENTE</v>
      </c>
      <c r="X2951" t="str">
        <f>VLOOKUP(L2951,'[2]tabela de preços'!$A:$G,7,0)</f>
        <v>AUTOMOTIVO</v>
      </c>
    </row>
    <row r="2952" spans="1:24" x14ac:dyDescent="0.3">
      <c r="A2952" t="s">
        <v>2610</v>
      </c>
      <c r="C2952" t="s">
        <v>2768</v>
      </c>
      <c r="D2952" s="1">
        <v>46059</v>
      </c>
      <c r="E2952" t="s">
        <v>2769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372</v>
      </c>
      <c r="K2952" t="s">
        <v>2613</v>
      </c>
      <c r="L2952">
        <v>84928</v>
      </c>
      <c r="M2952" t="s">
        <v>36</v>
      </c>
      <c r="O2952" t="s">
        <v>11</v>
      </c>
      <c r="P2952">
        <v>5102</v>
      </c>
      <c r="Q2952">
        <v>35</v>
      </c>
      <c r="R2952">
        <v>9.7200000000000006</v>
      </c>
      <c r="S2952">
        <v>340.2</v>
      </c>
      <c r="T2952">
        <v>249.55</v>
      </c>
      <c r="U2952">
        <v>26.65</v>
      </c>
      <c r="V2952" t="str">
        <f>VLOOKUP(L2952,'[2]tabela de preços'!$A:$D,4,0)</f>
        <v>ADERE</v>
      </c>
      <c r="W2952" t="str">
        <f>VLOOKUP(L2952,'[2]tabela de preços'!$A:$F,6,0)</f>
        <v xml:space="preserve">FITA DE USO GERAL </v>
      </c>
      <c r="X2952" t="str">
        <f>VLOOKUP(L2952,'[2]tabela de preços'!$A:$G,7,0)</f>
        <v>IMOBILIÁRIO</v>
      </c>
    </row>
    <row r="2953" spans="1:24" x14ac:dyDescent="0.3">
      <c r="A2953" t="s">
        <v>2610</v>
      </c>
      <c r="C2953" t="s">
        <v>2768</v>
      </c>
      <c r="D2953" s="1">
        <v>46059</v>
      </c>
      <c r="E2953" t="s">
        <v>2769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372</v>
      </c>
      <c r="K2953" t="s">
        <v>2613</v>
      </c>
      <c r="L2953">
        <v>23878</v>
      </c>
      <c r="M2953" t="s">
        <v>851</v>
      </c>
      <c r="O2953" t="s">
        <v>11</v>
      </c>
      <c r="P2953">
        <v>5102</v>
      </c>
      <c r="Q2953">
        <v>23</v>
      </c>
      <c r="R2953">
        <v>8.6999999999999993</v>
      </c>
      <c r="S2953">
        <v>200.1</v>
      </c>
      <c r="T2953">
        <v>134.32</v>
      </c>
      <c r="U2953">
        <v>32.869999999999997</v>
      </c>
      <c r="V2953" t="str">
        <f>VLOOKUP(L2953,'[2]tabela de preços'!$A:$D,4,0)</f>
        <v>ATLAS</v>
      </c>
      <c r="W2953" t="str">
        <f>VLOOKUP(L2953,'[2]tabela de preços'!$A:$F,6,0)</f>
        <v>ROLOS / TRINCHAS / PINCÉIS / ESPÁTULAS</v>
      </c>
      <c r="X2953" t="str">
        <f>VLOOKUP(L2953,'[2]tabela de preços'!$A:$G,7,0)</f>
        <v>IMOBILIÁRIO</v>
      </c>
    </row>
    <row r="2954" spans="1:24" x14ac:dyDescent="0.3">
      <c r="A2954" t="s">
        <v>2610</v>
      </c>
      <c r="C2954" t="s">
        <v>2768</v>
      </c>
      <c r="D2954" s="1">
        <v>46059</v>
      </c>
      <c r="E2954" t="s">
        <v>2769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372</v>
      </c>
      <c r="K2954" t="s">
        <v>2613</v>
      </c>
      <c r="L2954">
        <v>84785</v>
      </c>
      <c r="M2954" t="s">
        <v>944</v>
      </c>
      <c r="O2954" t="s">
        <v>11</v>
      </c>
      <c r="P2954">
        <v>5403</v>
      </c>
      <c r="Q2954">
        <v>24</v>
      </c>
      <c r="R2954">
        <v>178.31</v>
      </c>
      <c r="S2954" s="2">
        <v>4279.4399999999996</v>
      </c>
      <c r="T2954" s="2">
        <v>3137.28</v>
      </c>
      <c r="U2954">
        <v>26.69</v>
      </c>
      <c r="V2954" t="str">
        <f>VLOOKUP(L2954,'[2]tabela de preços'!$A:$D,4,0)</f>
        <v>BRASILUX</v>
      </c>
      <c r="W2954" t="str">
        <f>VLOOKUP(L2954,'[2]tabela de preços'!$A:$F,6,0)</f>
        <v>EPOXI</v>
      </c>
      <c r="X2954" t="str">
        <f>VLOOKUP(L2954,'[2]tabela de preços'!$A:$G,7,0)</f>
        <v>INDUSTRIAL</v>
      </c>
    </row>
    <row r="2955" spans="1:24" x14ac:dyDescent="0.3">
      <c r="A2955" t="s">
        <v>2610</v>
      </c>
      <c r="C2955" t="s">
        <v>2768</v>
      </c>
      <c r="D2955" s="1">
        <v>46059</v>
      </c>
      <c r="E2955" t="s">
        <v>2769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372</v>
      </c>
      <c r="K2955" t="s">
        <v>2613</v>
      </c>
      <c r="L2955">
        <v>84423</v>
      </c>
      <c r="M2955" t="s">
        <v>1198</v>
      </c>
      <c r="O2955" t="s">
        <v>11</v>
      </c>
      <c r="P2955">
        <v>5102</v>
      </c>
      <c r="Q2955">
        <v>10</v>
      </c>
      <c r="R2955">
        <v>18.440000000000001</v>
      </c>
      <c r="S2955">
        <v>184.4</v>
      </c>
      <c r="T2955">
        <v>135.19999999999999</v>
      </c>
      <c r="U2955">
        <v>26.68</v>
      </c>
      <c r="V2955" t="str">
        <f>VLOOKUP(L2955,'[2]tabela de preços'!$A:$D,4,0)</f>
        <v>ATLAS</v>
      </c>
      <c r="W2955" t="str">
        <f>VLOOKUP(L2955,'[2]tabela de preços'!$A:$F,6,0)</f>
        <v>ROLOS / TRINCHAS / PINCÉIS / ESPÁTULAS</v>
      </c>
      <c r="X2955" t="str">
        <f>VLOOKUP(L2955,'[2]tabela de preços'!$A:$G,7,0)</f>
        <v>IMOBILIÁRIO</v>
      </c>
    </row>
    <row r="2956" spans="1:24" x14ac:dyDescent="0.3">
      <c r="A2956" t="s">
        <v>2610</v>
      </c>
      <c r="C2956" t="s">
        <v>2768</v>
      </c>
      <c r="D2956" s="1">
        <v>46059</v>
      </c>
      <c r="E2956" t="s">
        <v>2769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372</v>
      </c>
      <c r="K2956" t="s">
        <v>2613</v>
      </c>
      <c r="L2956">
        <v>84422</v>
      </c>
      <c r="M2956" t="s">
        <v>569</v>
      </c>
      <c r="O2956" t="s">
        <v>11</v>
      </c>
      <c r="P2956">
        <v>5102</v>
      </c>
      <c r="Q2956">
        <v>4</v>
      </c>
      <c r="R2956">
        <v>9.65</v>
      </c>
      <c r="S2956">
        <v>38.6</v>
      </c>
      <c r="T2956">
        <v>28.32</v>
      </c>
      <c r="U2956">
        <v>26.63</v>
      </c>
      <c r="V2956" t="str">
        <f>VLOOKUP(L2956,'[2]tabela de preços'!$A:$D,4,0)</f>
        <v>ATLAS</v>
      </c>
      <c r="W2956" t="str">
        <f>VLOOKUP(L2956,'[2]tabela de preços'!$A:$F,6,0)</f>
        <v>ROLOS / TRINCHAS / PINCÉIS / ESPÁTULAS</v>
      </c>
      <c r="X2956" t="str">
        <f>VLOOKUP(L2956,'[2]tabela de preços'!$A:$G,7,0)</f>
        <v>IMOBILIÁRIO</v>
      </c>
    </row>
    <row r="2957" spans="1:24" x14ac:dyDescent="0.3">
      <c r="A2957" t="s">
        <v>2610</v>
      </c>
      <c r="C2957" t="s">
        <v>2768</v>
      </c>
      <c r="D2957" s="1">
        <v>46059</v>
      </c>
      <c r="E2957" t="s">
        <v>2769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372</v>
      </c>
      <c r="K2957" t="s">
        <v>2613</v>
      </c>
      <c r="L2957">
        <v>84897</v>
      </c>
      <c r="M2957" t="s">
        <v>852</v>
      </c>
      <c r="O2957" t="s">
        <v>11</v>
      </c>
      <c r="P2957">
        <v>5403</v>
      </c>
      <c r="Q2957">
        <v>6</v>
      </c>
      <c r="R2957">
        <v>239.02</v>
      </c>
      <c r="S2957" s="2">
        <v>1434.12</v>
      </c>
      <c r="T2957" s="2">
        <v>1051.3800000000001</v>
      </c>
      <c r="U2957">
        <v>26.69</v>
      </c>
      <c r="V2957" t="str">
        <f>VLOOKUP(L2957,'[2]tabela de preços'!$A:$D,4,0)</f>
        <v>BRASILUX</v>
      </c>
      <c r="W2957" t="str">
        <f>VLOOKUP(L2957,'[2]tabela de preços'!$A:$F,6,0)</f>
        <v>EPOXI</v>
      </c>
      <c r="X2957" t="str">
        <f>VLOOKUP(L2957,'[2]tabela de preços'!$A:$G,7,0)</f>
        <v>INDUSTRIAL</v>
      </c>
    </row>
    <row r="2958" spans="1:24" x14ac:dyDescent="0.3">
      <c r="A2958" t="s">
        <v>2610</v>
      </c>
      <c r="C2958" t="s">
        <v>2768</v>
      </c>
      <c r="D2958" s="1">
        <v>46059</v>
      </c>
      <c r="E2958" t="s">
        <v>2769</v>
      </c>
      <c r="F2958">
        <v>9</v>
      </c>
      <c r="G2958">
        <v>174</v>
      </c>
      <c r="H2958" t="str">
        <f>VLOOKUP(G2958,[1]OPERADORES!$A:$B,2,0)</f>
        <v>MIRIÃ LOBATO RODRIGUES</v>
      </c>
      <c r="I2958" t="s">
        <v>21</v>
      </c>
      <c r="J2958" t="s">
        <v>372</v>
      </c>
      <c r="K2958" t="s">
        <v>2613</v>
      </c>
      <c r="L2958">
        <v>84898</v>
      </c>
      <c r="M2958" t="s">
        <v>853</v>
      </c>
      <c r="O2958" t="s">
        <v>11</v>
      </c>
      <c r="P2958">
        <v>5403</v>
      </c>
      <c r="Q2958">
        <v>9</v>
      </c>
      <c r="R2958">
        <v>216.41</v>
      </c>
      <c r="S2958" s="2">
        <v>1947.69</v>
      </c>
      <c r="T2958" s="2">
        <v>1157.1300000000001</v>
      </c>
      <c r="U2958">
        <v>40.590000000000003</v>
      </c>
      <c r="V2958" t="str">
        <f>VLOOKUP(L2958,'[2]tabela de preços'!$A:$D,4,0)</f>
        <v>BRASILUX</v>
      </c>
      <c r="W2958" t="str">
        <f>VLOOKUP(L2958,'[2]tabela de preços'!$A:$F,6,0)</f>
        <v>EPOXI</v>
      </c>
      <c r="X2958" t="str">
        <f>VLOOKUP(L2958,'[2]tabela de preços'!$A:$G,7,0)</f>
        <v>INDUSTRIAL</v>
      </c>
    </row>
    <row r="2959" spans="1:24" x14ac:dyDescent="0.3">
      <c r="A2959" t="s">
        <v>2610</v>
      </c>
      <c r="C2959" t="s">
        <v>2768</v>
      </c>
      <c r="D2959" s="1">
        <v>46059</v>
      </c>
      <c r="E2959" t="s">
        <v>2769</v>
      </c>
      <c r="F2959">
        <v>9</v>
      </c>
      <c r="G2959">
        <v>174</v>
      </c>
      <c r="H2959" t="str">
        <f>VLOOKUP(G2959,[1]OPERADORES!$A:$B,2,0)</f>
        <v>MIRIÃ LOBATO RODRIGUES</v>
      </c>
      <c r="I2959" t="s">
        <v>21</v>
      </c>
      <c r="J2959" t="s">
        <v>372</v>
      </c>
      <c r="K2959" t="s">
        <v>2613</v>
      </c>
      <c r="L2959">
        <v>84899</v>
      </c>
      <c r="M2959" t="s">
        <v>854</v>
      </c>
      <c r="O2959" t="s">
        <v>11</v>
      </c>
      <c r="P2959">
        <v>5403</v>
      </c>
      <c r="Q2959">
        <v>3</v>
      </c>
      <c r="R2959">
        <v>175.37</v>
      </c>
      <c r="S2959">
        <v>526.11</v>
      </c>
      <c r="T2959">
        <v>385.71</v>
      </c>
      <c r="U2959">
        <v>26.69</v>
      </c>
      <c r="V2959" t="str">
        <f>VLOOKUP(L2959,'[2]tabela de preços'!$A:$D,4,0)</f>
        <v>BRASILUX</v>
      </c>
      <c r="W2959" t="str">
        <f>VLOOKUP(L2959,'[2]tabela de preços'!$A:$F,6,0)</f>
        <v>EPOXI</v>
      </c>
      <c r="X2959" t="str">
        <f>VLOOKUP(L2959,'[2]tabela de preços'!$A:$G,7,0)</f>
        <v>INDUSTRIAL</v>
      </c>
    </row>
    <row r="2960" spans="1:24" x14ac:dyDescent="0.3">
      <c r="A2960" t="s">
        <v>2610</v>
      </c>
      <c r="C2960" t="s">
        <v>2768</v>
      </c>
      <c r="D2960" s="1">
        <v>46059</v>
      </c>
      <c r="E2960" t="s">
        <v>2769</v>
      </c>
      <c r="F2960">
        <v>9</v>
      </c>
      <c r="G2960">
        <v>174</v>
      </c>
      <c r="H2960" t="str">
        <f>VLOOKUP(G2960,[1]OPERADORES!$A:$B,2,0)</f>
        <v>MIRIÃ LOBATO RODRIGUES</v>
      </c>
      <c r="I2960" t="s">
        <v>21</v>
      </c>
      <c r="J2960" t="s">
        <v>372</v>
      </c>
      <c r="K2960" t="s">
        <v>2613</v>
      </c>
      <c r="L2960">
        <v>84900</v>
      </c>
      <c r="M2960" t="s">
        <v>1261</v>
      </c>
      <c r="O2960" t="s">
        <v>11</v>
      </c>
      <c r="P2960">
        <v>5403</v>
      </c>
      <c r="Q2960">
        <v>24</v>
      </c>
      <c r="R2960">
        <v>175.37</v>
      </c>
      <c r="S2960" s="2">
        <v>4208.88</v>
      </c>
      <c r="T2960" s="2">
        <v>3085.68</v>
      </c>
      <c r="U2960">
        <v>26.69</v>
      </c>
      <c r="V2960" t="str">
        <f>VLOOKUP(L2960,'[2]tabela de preços'!$A:$D,4,0)</f>
        <v>BRASILUX</v>
      </c>
      <c r="W2960" t="str">
        <f>VLOOKUP(L2960,'[2]tabela de preços'!$A:$F,6,0)</f>
        <v>EPOXI</v>
      </c>
      <c r="X2960" t="str">
        <f>VLOOKUP(L2960,'[2]tabela de preços'!$A:$G,7,0)</f>
        <v>INDUSTRIAL</v>
      </c>
    </row>
    <row r="2961" spans="1:24" x14ac:dyDescent="0.3">
      <c r="A2961" t="s">
        <v>2610</v>
      </c>
      <c r="C2961" t="s">
        <v>2768</v>
      </c>
      <c r="D2961" s="1">
        <v>46059</v>
      </c>
      <c r="E2961" t="s">
        <v>2769</v>
      </c>
      <c r="F2961">
        <v>9</v>
      </c>
      <c r="G2961">
        <v>174</v>
      </c>
      <c r="H2961" t="str">
        <f>VLOOKUP(G2961,[1]OPERADORES!$A:$B,2,0)</f>
        <v>MIRIÃ LOBATO RODRIGUES</v>
      </c>
      <c r="I2961" t="s">
        <v>21</v>
      </c>
      <c r="J2961" t="s">
        <v>372</v>
      </c>
      <c r="K2961" t="s">
        <v>2613</v>
      </c>
      <c r="L2961">
        <v>84901</v>
      </c>
      <c r="M2961" t="s">
        <v>2432</v>
      </c>
      <c r="O2961" t="s">
        <v>11</v>
      </c>
      <c r="P2961">
        <v>5403</v>
      </c>
      <c r="Q2961">
        <v>16</v>
      </c>
      <c r="R2961">
        <v>223.23</v>
      </c>
      <c r="S2961" s="2">
        <v>3571.68</v>
      </c>
      <c r="T2961" s="2">
        <v>2618.56</v>
      </c>
      <c r="U2961">
        <v>26.69</v>
      </c>
      <c r="V2961" t="str">
        <f>VLOOKUP(L2961,'[2]tabela de preços'!$A:$D,4,0)</f>
        <v>BRASILUX</v>
      </c>
      <c r="W2961" t="str">
        <f>VLOOKUP(L2961,'[2]tabela de preços'!$A:$F,6,0)</f>
        <v>EPOXI</v>
      </c>
      <c r="X2961" t="str">
        <f>VLOOKUP(L2961,'[2]tabela de preços'!$A:$G,7,0)</f>
        <v>INDUSTRIAL</v>
      </c>
    </row>
    <row r="2962" spans="1:24" x14ac:dyDescent="0.3">
      <c r="A2962" t="s">
        <v>2610</v>
      </c>
      <c r="C2962" t="s">
        <v>2770</v>
      </c>
      <c r="D2962" s="1">
        <v>46059</v>
      </c>
      <c r="E2962" t="s">
        <v>2771</v>
      </c>
      <c r="F2962">
        <v>9</v>
      </c>
      <c r="G2962">
        <v>174</v>
      </c>
      <c r="H2962" t="str">
        <f>VLOOKUP(G2962,[1]OPERADORES!$A:$B,2,0)</f>
        <v>MIRIÃ LOBATO RODRIGUES</v>
      </c>
      <c r="I2962" t="s">
        <v>21</v>
      </c>
      <c r="J2962" t="s">
        <v>372</v>
      </c>
      <c r="K2962" t="s">
        <v>2613</v>
      </c>
      <c r="L2962">
        <v>84382</v>
      </c>
      <c r="M2962" t="s">
        <v>835</v>
      </c>
      <c r="O2962" t="s">
        <v>11</v>
      </c>
      <c r="P2962">
        <v>5403</v>
      </c>
      <c r="Q2962">
        <v>5</v>
      </c>
      <c r="R2962">
        <v>159.9</v>
      </c>
      <c r="S2962">
        <v>799.5</v>
      </c>
      <c r="T2962">
        <v>688.05</v>
      </c>
      <c r="U2962">
        <v>13.94</v>
      </c>
      <c r="V2962" t="str">
        <f>VLOOKUP(L2962,'[2]tabela de preços'!$A:$D,4,0)</f>
        <v>BRASILUX</v>
      </c>
      <c r="W2962" t="str">
        <f>VLOOKUP(L2962,'[2]tabela de preços'!$A:$F,6,0)</f>
        <v>TINTA PARA PISO</v>
      </c>
      <c r="X2962" t="str">
        <f>VLOOKUP(L2962,'[2]tabela de preços'!$A:$G,7,0)</f>
        <v>IMOBILIÁRIO</v>
      </c>
    </row>
    <row r="2963" spans="1:24" x14ac:dyDescent="0.3">
      <c r="A2963" t="s">
        <v>2610</v>
      </c>
      <c r="C2963" t="s">
        <v>2770</v>
      </c>
      <c r="D2963" s="1">
        <v>46059</v>
      </c>
      <c r="E2963" t="s">
        <v>2771</v>
      </c>
      <c r="F2963">
        <v>9</v>
      </c>
      <c r="G2963">
        <v>174</v>
      </c>
      <c r="H2963" t="str">
        <f>VLOOKUP(G2963,[1]OPERADORES!$A:$B,2,0)</f>
        <v>MIRIÃ LOBATO RODRIGUES</v>
      </c>
      <c r="I2963" t="s">
        <v>21</v>
      </c>
      <c r="J2963" t="s">
        <v>372</v>
      </c>
      <c r="K2963" t="s">
        <v>2613</v>
      </c>
      <c r="L2963">
        <v>84824</v>
      </c>
      <c r="M2963" t="s">
        <v>1242</v>
      </c>
      <c r="O2963" t="s">
        <v>11</v>
      </c>
      <c r="P2963">
        <v>5102</v>
      </c>
      <c r="Q2963">
        <v>3</v>
      </c>
      <c r="R2963">
        <v>335.76</v>
      </c>
      <c r="S2963" s="2">
        <v>1007.28</v>
      </c>
      <c r="T2963">
        <v>738.48</v>
      </c>
      <c r="U2963">
        <v>26.69</v>
      </c>
      <c r="V2963" t="str">
        <f>VLOOKUP(L2963,'[2]tabela de preços'!$A:$D,4,0)</f>
        <v>BRASILUX</v>
      </c>
      <c r="W2963" t="str">
        <f>VLOOKUP(L2963,'[2]tabela de preços'!$A:$F,6,0)</f>
        <v>DILUENTE</v>
      </c>
      <c r="X2963" t="str">
        <f>VLOOKUP(L2963,'[2]tabela de preços'!$A:$G,7,0)</f>
        <v>AUTOMOTIVO</v>
      </c>
    </row>
    <row r="2964" spans="1:24" x14ac:dyDescent="0.3">
      <c r="A2964" t="s">
        <v>2610</v>
      </c>
      <c r="C2964" t="s">
        <v>2770</v>
      </c>
      <c r="D2964" s="1">
        <v>46059</v>
      </c>
      <c r="E2964" t="s">
        <v>2771</v>
      </c>
      <c r="F2964">
        <v>9</v>
      </c>
      <c r="G2964">
        <v>174</v>
      </c>
      <c r="H2964" t="str">
        <f>VLOOKUP(G2964,[1]OPERADORES!$A:$B,2,0)</f>
        <v>MIRIÃ LOBATO RODRIGUES</v>
      </c>
      <c r="I2964" t="s">
        <v>21</v>
      </c>
      <c r="J2964" t="s">
        <v>372</v>
      </c>
      <c r="K2964" t="s">
        <v>2613</v>
      </c>
      <c r="L2964">
        <v>84928</v>
      </c>
      <c r="M2964" t="s">
        <v>36</v>
      </c>
      <c r="O2964" t="s">
        <v>11</v>
      </c>
      <c r="P2964">
        <v>5102</v>
      </c>
      <c r="Q2964">
        <v>35</v>
      </c>
      <c r="R2964">
        <v>9.7200000000000006</v>
      </c>
      <c r="S2964">
        <v>340.2</v>
      </c>
      <c r="T2964">
        <v>249.55</v>
      </c>
      <c r="U2964">
        <v>26.65</v>
      </c>
      <c r="V2964" t="str">
        <f>VLOOKUP(L2964,'[2]tabela de preços'!$A:$D,4,0)</f>
        <v>ADERE</v>
      </c>
      <c r="W2964" t="str">
        <f>VLOOKUP(L2964,'[2]tabela de preços'!$A:$F,6,0)</f>
        <v xml:space="preserve">FITA DE USO GERAL </v>
      </c>
      <c r="X2964" t="str">
        <f>VLOOKUP(L2964,'[2]tabela de preços'!$A:$G,7,0)</f>
        <v>IMOBILIÁRIO</v>
      </c>
    </row>
    <row r="2965" spans="1:24" x14ac:dyDescent="0.3">
      <c r="A2965" t="s">
        <v>2610</v>
      </c>
      <c r="C2965" t="s">
        <v>2770</v>
      </c>
      <c r="D2965" s="1">
        <v>46059</v>
      </c>
      <c r="E2965" t="s">
        <v>2771</v>
      </c>
      <c r="F2965">
        <v>9</v>
      </c>
      <c r="G2965">
        <v>174</v>
      </c>
      <c r="H2965" t="str">
        <f>VLOOKUP(G2965,[1]OPERADORES!$A:$B,2,0)</f>
        <v>MIRIÃ LOBATO RODRIGUES</v>
      </c>
      <c r="I2965" t="s">
        <v>21</v>
      </c>
      <c r="J2965" t="s">
        <v>372</v>
      </c>
      <c r="K2965" t="s">
        <v>2613</v>
      </c>
      <c r="L2965">
        <v>23878</v>
      </c>
      <c r="M2965" t="s">
        <v>851</v>
      </c>
      <c r="O2965" t="s">
        <v>11</v>
      </c>
      <c r="P2965">
        <v>5102</v>
      </c>
      <c r="Q2965">
        <v>23</v>
      </c>
      <c r="R2965">
        <v>8.6999999999999993</v>
      </c>
      <c r="S2965">
        <v>200.1</v>
      </c>
      <c r="T2965">
        <v>134.32</v>
      </c>
      <c r="U2965">
        <v>32.869999999999997</v>
      </c>
      <c r="V2965" t="str">
        <f>VLOOKUP(L2965,'[2]tabela de preços'!$A:$D,4,0)</f>
        <v>ATLAS</v>
      </c>
      <c r="W2965" t="str">
        <f>VLOOKUP(L2965,'[2]tabela de preços'!$A:$F,6,0)</f>
        <v>ROLOS / TRINCHAS / PINCÉIS / ESPÁTULAS</v>
      </c>
      <c r="X2965" t="str">
        <f>VLOOKUP(L2965,'[2]tabela de preços'!$A:$G,7,0)</f>
        <v>IMOBILIÁRIO</v>
      </c>
    </row>
    <row r="2966" spans="1:24" x14ac:dyDescent="0.3">
      <c r="A2966" t="s">
        <v>2610</v>
      </c>
      <c r="C2966" t="s">
        <v>2770</v>
      </c>
      <c r="D2966" s="1">
        <v>46059</v>
      </c>
      <c r="E2966" t="s">
        <v>2771</v>
      </c>
      <c r="F2966">
        <v>9</v>
      </c>
      <c r="G2966">
        <v>174</v>
      </c>
      <c r="H2966" t="str">
        <f>VLOOKUP(G2966,[1]OPERADORES!$A:$B,2,0)</f>
        <v>MIRIÃ LOBATO RODRIGUES</v>
      </c>
      <c r="I2966" t="s">
        <v>21</v>
      </c>
      <c r="J2966" t="s">
        <v>372</v>
      </c>
      <c r="K2966" t="s">
        <v>2613</v>
      </c>
      <c r="L2966">
        <v>84785</v>
      </c>
      <c r="M2966" t="s">
        <v>944</v>
      </c>
      <c r="O2966" t="s">
        <v>11</v>
      </c>
      <c r="P2966">
        <v>5403</v>
      </c>
      <c r="Q2966">
        <v>24</v>
      </c>
      <c r="R2966">
        <v>178.31</v>
      </c>
      <c r="S2966" s="2">
        <v>4279.4399999999996</v>
      </c>
      <c r="T2966" s="2">
        <v>3137.28</v>
      </c>
      <c r="U2966">
        <v>26.69</v>
      </c>
      <c r="V2966" t="str">
        <f>VLOOKUP(L2966,'[2]tabela de preços'!$A:$D,4,0)</f>
        <v>BRASILUX</v>
      </c>
      <c r="W2966" t="str">
        <f>VLOOKUP(L2966,'[2]tabela de preços'!$A:$F,6,0)</f>
        <v>EPOXI</v>
      </c>
      <c r="X2966" t="str">
        <f>VLOOKUP(L2966,'[2]tabela de preços'!$A:$G,7,0)</f>
        <v>INDUSTRIAL</v>
      </c>
    </row>
    <row r="2967" spans="1:24" x14ac:dyDescent="0.3">
      <c r="A2967" t="s">
        <v>2610</v>
      </c>
      <c r="C2967" t="s">
        <v>2770</v>
      </c>
      <c r="D2967" s="1">
        <v>46059</v>
      </c>
      <c r="E2967" t="s">
        <v>2771</v>
      </c>
      <c r="F2967">
        <v>9</v>
      </c>
      <c r="G2967">
        <v>174</v>
      </c>
      <c r="H2967" t="str">
        <f>VLOOKUP(G2967,[1]OPERADORES!$A:$B,2,0)</f>
        <v>MIRIÃ LOBATO RODRIGUES</v>
      </c>
      <c r="I2967" t="s">
        <v>21</v>
      </c>
      <c r="J2967" t="s">
        <v>372</v>
      </c>
      <c r="K2967" t="s">
        <v>2613</v>
      </c>
      <c r="L2967">
        <v>84423</v>
      </c>
      <c r="M2967" t="s">
        <v>1198</v>
      </c>
      <c r="O2967" t="s">
        <v>11</v>
      </c>
      <c r="P2967">
        <v>5102</v>
      </c>
      <c r="Q2967">
        <v>10</v>
      </c>
      <c r="R2967">
        <v>18.440000000000001</v>
      </c>
      <c r="S2967">
        <v>184.4</v>
      </c>
      <c r="T2967">
        <v>135.19999999999999</v>
      </c>
      <c r="U2967">
        <v>26.68</v>
      </c>
      <c r="V2967" t="str">
        <f>VLOOKUP(L2967,'[2]tabela de preços'!$A:$D,4,0)</f>
        <v>ATLAS</v>
      </c>
      <c r="W2967" t="str">
        <f>VLOOKUP(L2967,'[2]tabela de preços'!$A:$F,6,0)</f>
        <v>ROLOS / TRINCHAS / PINCÉIS / ESPÁTULAS</v>
      </c>
      <c r="X2967" t="str">
        <f>VLOOKUP(L2967,'[2]tabela de preços'!$A:$G,7,0)</f>
        <v>IMOBILIÁRIO</v>
      </c>
    </row>
    <row r="2968" spans="1:24" x14ac:dyDescent="0.3">
      <c r="A2968" t="s">
        <v>2610</v>
      </c>
      <c r="C2968" t="s">
        <v>2770</v>
      </c>
      <c r="D2968" s="1">
        <v>46059</v>
      </c>
      <c r="E2968" t="s">
        <v>2771</v>
      </c>
      <c r="F2968">
        <v>9</v>
      </c>
      <c r="G2968">
        <v>174</v>
      </c>
      <c r="H2968" t="str">
        <f>VLOOKUP(G2968,[1]OPERADORES!$A:$B,2,0)</f>
        <v>MIRIÃ LOBATO RODRIGUES</v>
      </c>
      <c r="I2968" t="s">
        <v>21</v>
      </c>
      <c r="J2968" t="s">
        <v>372</v>
      </c>
      <c r="K2968" t="s">
        <v>2613</v>
      </c>
      <c r="L2968">
        <v>84422</v>
      </c>
      <c r="M2968" t="s">
        <v>569</v>
      </c>
      <c r="O2968" t="s">
        <v>11</v>
      </c>
      <c r="P2968">
        <v>5102</v>
      </c>
      <c r="Q2968">
        <v>4</v>
      </c>
      <c r="R2968">
        <v>9.65</v>
      </c>
      <c r="S2968">
        <v>38.6</v>
      </c>
      <c r="T2968">
        <v>28.32</v>
      </c>
      <c r="U2968">
        <v>26.63</v>
      </c>
      <c r="V2968" t="str">
        <f>VLOOKUP(L2968,'[2]tabela de preços'!$A:$D,4,0)</f>
        <v>ATLAS</v>
      </c>
      <c r="W2968" t="str">
        <f>VLOOKUP(L2968,'[2]tabela de preços'!$A:$F,6,0)</f>
        <v>ROLOS / TRINCHAS / PINCÉIS / ESPÁTULAS</v>
      </c>
      <c r="X2968" t="str">
        <f>VLOOKUP(L2968,'[2]tabela de preços'!$A:$G,7,0)</f>
        <v>IMOBILIÁRIO</v>
      </c>
    </row>
    <row r="2969" spans="1:24" x14ac:dyDescent="0.3">
      <c r="A2969" t="s">
        <v>2610</v>
      </c>
      <c r="C2969" t="s">
        <v>2770</v>
      </c>
      <c r="D2969" s="1">
        <v>46059</v>
      </c>
      <c r="E2969" t="s">
        <v>2771</v>
      </c>
      <c r="F2969">
        <v>9</v>
      </c>
      <c r="G2969">
        <v>174</v>
      </c>
      <c r="H2969" t="str">
        <f>VLOOKUP(G2969,[1]OPERADORES!$A:$B,2,0)</f>
        <v>MIRIÃ LOBATO RODRIGUES</v>
      </c>
      <c r="I2969" t="s">
        <v>21</v>
      </c>
      <c r="J2969" t="s">
        <v>372</v>
      </c>
      <c r="K2969" t="s">
        <v>2613</v>
      </c>
      <c r="L2969">
        <v>84897</v>
      </c>
      <c r="M2969" t="s">
        <v>852</v>
      </c>
      <c r="O2969" t="s">
        <v>11</v>
      </c>
      <c r="P2969">
        <v>5403</v>
      </c>
      <c r="Q2969">
        <v>6</v>
      </c>
      <c r="R2969">
        <v>239.02</v>
      </c>
      <c r="S2969" s="2">
        <v>1434.12</v>
      </c>
      <c r="T2969" s="2">
        <v>1051.3800000000001</v>
      </c>
      <c r="U2969">
        <v>26.69</v>
      </c>
      <c r="V2969" t="str">
        <f>VLOOKUP(L2969,'[2]tabela de preços'!$A:$D,4,0)</f>
        <v>BRASILUX</v>
      </c>
      <c r="W2969" t="str">
        <f>VLOOKUP(L2969,'[2]tabela de preços'!$A:$F,6,0)</f>
        <v>EPOXI</v>
      </c>
      <c r="X2969" t="str">
        <f>VLOOKUP(L2969,'[2]tabela de preços'!$A:$G,7,0)</f>
        <v>INDUSTRIAL</v>
      </c>
    </row>
    <row r="2970" spans="1:24" x14ac:dyDescent="0.3">
      <c r="A2970" t="s">
        <v>2610</v>
      </c>
      <c r="C2970" t="s">
        <v>2770</v>
      </c>
      <c r="D2970" s="1">
        <v>46059</v>
      </c>
      <c r="E2970" t="s">
        <v>2771</v>
      </c>
      <c r="F2970">
        <v>9</v>
      </c>
      <c r="G2970">
        <v>174</v>
      </c>
      <c r="H2970" t="str">
        <f>VLOOKUP(G2970,[1]OPERADORES!$A:$B,2,0)</f>
        <v>MIRIÃ LOBATO RODRIGUES</v>
      </c>
      <c r="I2970" t="s">
        <v>21</v>
      </c>
      <c r="J2970" t="s">
        <v>372</v>
      </c>
      <c r="K2970" t="s">
        <v>2613</v>
      </c>
      <c r="L2970">
        <v>84898</v>
      </c>
      <c r="M2970" t="s">
        <v>853</v>
      </c>
      <c r="O2970" t="s">
        <v>11</v>
      </c>
      <c r="P2970">
        <v>5403</v>
      </c>
      <c r="Q2970">
        <v>9</v>
      </c>
      <c r="R2970">
        <v>216.41</v>
      </c>
      <c r="S2970" s="2">
        <v>1947.69</v>
      </c>
      <c r="T2970" s="2">
        <v>1157.1300000000001</v>
      </c>
      <c r="U2970">
        <v>40.590000000000003</v>
      </c>
      <c r="V2970" t="str">
        <f>VLOOKUP(L2970,'[2]tabela de preços'!$A:$D,4,0)</f>
        <v>BRASILUX</v>
      </c>
      <c r="W2970" t="str">
        <f>VLOOKUP(L2970,'[2]tabela de preços'!$A:$F,6,0)</f>
        <v>EPOXI</v>
      </c>
      <c r="X2970" t="str">
        <f>VLOOKUP(L2970,'[2]tabela de preços'!$A:$G,7,0)</f>
        <v>INDUSTRIAL</v>
      </c>
    </row>
    <row r="2971" spans="1:24" x14ac:dyDescent="0.3">
      <c r="A2971" t="s">
        <v>2610</v>
      </c>
      <c r="C2971" t="s">
        <v>2770</v>
      </c>
      <c r="D2971" s="1">
        <v>46059</v>
      </c>
      <c r="E2971" t="s">
        <v>2771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21</v>
      </c>
      <c r="J2971" t="s">
        <v>372</v>
      </c>
      <c r="K2971" t="s">
        <v>2613</v>
      </c>
      <c r="L2971">
        <v>84899</v>
      </c>
      <c r="M2971" t="s">
        <v>854</v>
      </c>
      <c r="O2971" t="s">
        <v>11</v>
      </c>
      <c r="P2971">
        <v>5403</v>
      </c>
      <c r="Q2971">
        <v>3</v>
      </c>
      <c r="R2971">
        <v>175.37</v>
      </c>
      <c r="S2971">
        <v>526.11</v>
      </c>
      <c r="T2971">
        <v>385.71</v>
      </c>
      <c r="U2971">
        <v>26.69</v>
      </c>
      <c r="V2971" t="str">
        <f>VLOOKUP(L2971,'[2]tabela de preços'!$A:$D,4,0)</f>
        <v>BRASILUX</v>
      </c>
      <c r="W2971" t="str">
        <f>VLOOKUP(L2971,'[2]tabela de preços'!$A:$F,6,0)</f>
        <v>EPOXI</v>
      </c>
      <c r="X2971" t="str">
        <f>VLOOKUP(L2971,'[2]tabela de preços'!$A:$G,7,0)</f>
        <v>INDUSTRIAL</v>
      </c>
    </row>
    <row r="2972" spans="1:24" x14ac:dyDescent="0.3">
      <c r="A2972" t="s">
        <v>2610</v>
      </c>
      <c r="C2972" t="s">
        <v>2770</v>
      </c>
      <c r="D2972" s="1">
        <v>46059</v>
      </c>
      <c r="E2972" t="s">
        <v>2771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21</v>
      </c>
      <c r="J2972" t="s">
        <v>372</v>
      </c>
      <c r="K2972" t="s">
        <v>2613</v>
      </c>
      <c r="L2972">
        <v>84900</v>
      </c>
      <c r="M2972" t="s">
        <v>1261</v>
      </c>
      <c r="O2972" t="s">
        <v>11</v>
      </c>
      <c r="P2972">
        <v>5403</v>
      </c>
      <c r="Q2972">
        <v>24</v>
      </c>
      <c r="R2972">
        <v>175.37</v>
      </c>
      <c r="S2972" s="2">
        <v>4208.88</v>
      </c>
      <c r="T2972" s="2">
        <v>3085.68</v>
      </c>
      <c r="U2972">
        <v>26.69</v>
      </c>
      <c r="V2972" t="str">
        <f>VLOOKUP(L2972,'[2]tabela de preços'!$A:$D,4,0)</f>
        <v>BRASILUX</v>
      </c>
      <c r="W2972" t="str">
        <f>VLOOKUP(L2972,'[2]tabela de preços'!$A:$F,6,0)</f>
        <v>EPOXI</v>
      </c>
      <c r="X2972" t="str">
        <f>VLOOKUP(L2972,'[2]tabela de preços'!$A:$G,7,0)</f>
        <v>INDUSTRIAL</v>
      </c>
    </row>
    <row r="2973" spans="1:24" x14ac:dyDescent="0.3">
      <c r="A2973" t="s">
        <v>2610</v>
      </c>
      <c r="C2973" t="s">
        <v>2770</v>
      </c>
      <c r="D2973" s="1">
        <v>46059</v>
      </c>
      <c r="E2973" t="s">
        <v>2771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21</v>
      </c>
      <c r="J2973" t="s">
        <v>372</v>
      </c>
      <c r="K2973" t="s">
        <v>2613</v>
      </c>
      <c r="L2973">
        <v>84901</v>
      </c>
      <c r="M2973" t="s">
        <v>2432</v>
      </c>
      <c r="O2973" t="s">
        <v>11</v>
      </c>
      <c r="P2973">
        <v>5403</v>
      </c>
      <c r="Q2973">
        <v>16</v>
      </c>
      <c r="R2973">
        <v>223.23</v>
      </c>
      <c r="S2973" s="2">
        <v>3571.68</v>
      </c>
      <c r="T2973" s="2">
        <v>2618.56</v>
      </c>
      <c r="U2973">
        <v>26.69</v>
      </c>
      <c r="V2973" t="str">
        <f>VLOOKUP(L2973,'[2]tabela de preços'!$A:$D,4,0)</f>
        <v>BRASILUX</v>
      </c>
      <c r="W2973" t="str">
        <f>VLOOKUP(L2973,'[2]tabela de preços'!$A:$F,6,0)</f>
        <v>EPOXI</v>
      </c>
      <c r="X2973" t="str">
        <f>VLOOKUP(L2973,'[2]tabela de preços'!$A:$G,7,0)</f>
        <v>INDUSTRIAL</v>
      </c>
    </row>
    <row r="2974" spans="1:24" x14ac:dyDescent="0.3">
      <c r="A2974" t="s">
        <v>2610</v>
      </c>
      <c r="C2974" t="s">
        <v>2772</v>
      </c>
      <c r="D2974" s="1">
        <v>46059</v>
      </c>
      <c r="E2974" t="s">
        <v>2773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21</v>
      </c>
      <c r="J2974" t="s">
        <v>372</v>
      </c>
      <c r="K2974" t="s">
        <v>2613</v>
      </c>
      <c r="L2974">
        <v>84382</v>
      </c>
      <c r="M2974" t="s">
        <v>835</v>
      </c>
      <c r="O2974" t="s">
        <v>11</v>
      </c>
      <c r="P2974">
        <v>5403</v>
      </c>
      <c r="Q2974">
        <v>5</v>
      </c>
      <c r="R2974">
        <v>159.9</v>
      </c>
      <c r="S2974">
        <v>799.5</v>
      </c>
      <c r="T2974">
        <v>688.05</v>
      </c>
      <c r="U2974">
        <v>13.94</v>
      </c>
      <c r="V2974" t="str">
        <f>VLOOKUP(L2974,'[2]tabela de preços'!$A:$D,4,0)</f>
        <v>BRASILUX</v>
      </c>
      <c r="W2974" t="str">
        <f>VLOOKUP(L2974,'[2]tabela de preços'!$A:$F,6,0)</f>
        <v>TINTA PARA PISO</v>
      </c>
      <c r="X2974" t="str">
        <f>VLOOKUP(L2974,'[2]tabela de preços'!$A:$G,7,0)</f>
        <v>IMOBILIÁRIO</v>
      </c>
    </row>
    <row r="2975" spans="1:24" x14ac:dyDescent="0.3">
      <c r="A2975" t="s">
        <v>2610</v>
      </c>
      <c r="C2975" t="s">
        <v>2772</v>
      </c>
      <c r="D2975" s="1">
        <v>46059</v>
      </c>
      <c r="E2975" t="s">
        <v>2773</v>
      </c>
      <c r="F2975">
        <v>9</v>
      </c>
      <c r="G2975">
        <v>174</v>
      </c>
      <c r="H2975" t="str">
        <f>VLOOKUP(G2975,[1]OPERADORES!$A:$B,2,0)</f>
        <v>MIRIÃ LOBATO RODRIGUES</v>
      </c>
      <c r="I2975" t="s">
        <v>21</v>
      </c>
      <c r="J2975" t="s">
        <v>372</v>
      </c>
      <c r="K2975" t="s">
        <v>2613</v>
      </c>
      <c r="L2975">
        <v>84824</v>
      </c>
      <c r="M2975" t="s">
        <v>1242</v>
      </c>
      <c r="O2975" t="s">
        <v>11</v>
      </c>
      <c r="P2975">
        <v>5102</v>
      </c>
      <c r="Q2975">
        <v>3</v>
      </c>
      <c r="R2975">
        <v>335.76</v>
      </c>
      <c r="S2975" s="2">
        <v>1007.28</v>
      </c>
      <c r="T2975">
        <v>738.48</v>
      </c>
      <c r="U2975">
        <v>26.69</v>
      </c>
      <c r="V2975" t="str">
        <f>VLOOKUP(L2975,'[2]tabela de preços'!$A:$D,4,0)</f>
        <v>BRASILUX</v>
      </c>
      <c r="W2975" t="str">
        <f>VLOOKUP(L2975,'[2]tabela de preços'!$A:$F,6,0)</f>
        <v>DILUENTE</v>
      </c>
      <c r="X2975" t="str">
        <f>VLOOKUP(L2975,'[2]tabela de preços'!$A:$G,7,0)</f>
        <v>AUTOMOTIVO</v>
      </c>
    </row>
    <row r="2976" spans="1:24" x14ac:dyDescent="0.3">
      <c r="A2976" t="s">
        <v>2610</v>
      </c>
      <c r="C2976" t="s">
        <v>2772</v>
      </c>
      <c r="D2976" s="1">
        <v>46059</v>
      </c>
      <c r="E2976" t="s">
        <v>2773</v>
      </c>
      <c r="F2976">
        <v>9</v>
      </c>
      <c r="G2976">
        <v>174</v>
      </c>
      <c r="H2976" t="str">
        <f>VLOOKUP(G2976,[1]OPERADORES!$A:$B,2,0)</f>
        <v>MIRIÃ LOBATO RODRIGUES</v>
      </c>
      <c r="I2976" t="s">
        <v>21</v>
      </c>
      <c r="J2976" t="s">
        <v>372</v>
      </c>
      <c r="K2976" t="s">
        <v>2613</v>
      </c>
      <c r="L2976">
        <v>84928</v>
      </c>
      <c r="M2976" t="s">
        <v>36</v>
      </c>
      <c r="O2976" t="s">
        <v>11</v>
      </c>
      <c r="P2976">
        <v>5102</v>
      </c>
      <c r="Q2976">
        <v>35</v>
      </c>
      <c r="R2976">
        <v>9.39</v>
      </c>
      <c r="S2976">
        <v>328.65</v>
      </c>
      <c r="T2976">
        <v>249.55</v>
      </c>
      <c r="U2976">
        <v>24.07</v>
      </c>
      <c r="V2976" t="str">
        <f>VLOOKUP(L2976,'[2]tabela de preços'!$A:$D,4,0)</f>
        <v>ADERE</v>
      </c>
      <c r="W2976" t="str">
        <f>VLOOKUP(L2976,'[2]tabela de preços'!$A:$F,6,0)</f>
        <v xml:space="preserve">FITA DE USO GERAL </v>
      </c>
      <c r="X2976" t="str">
        <f>VLOOKUP(L2976,'[2]tabela de preços'!$A:$G,7,0)</f>
        <v>IMOBILIÁRIO</v>
      </c>
    </row>
    <row r="2977" spans="1:24" x14ac:dyDescent="0.3">
      <c r="A2977" t="s">
        <v>2610</v>
      </c>
      <c r="C2977" t="s">
        <v>2772</v>
      </c>
      <c r="D2977" s="1">
        <v>46059</v>
      </c>
      <c r="E2977" t="s">
        <v>2773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372</v>
      </c>
      <c r="K2977" t="s">
        <v>2613</v>
      </c>
      <c r="L2977">
        <v>23878</v>
      </c>
      <c r="M2977" t="s">
        <v>851</v>
      </c>
      <c r="O2977" t="s">
        <v>11</v>
      </c>
      <c r="P2977">
        <v>5102</v>
      </c>
      <c r="Q2977">
        <v>10</v>
      </c>
      <c r="R2977">
        <v>8.6999999999999993</v>
      </c>
      <c r="S2977">
        <v>87</v>
      </c>
      <c r="T2977">
        <v>58.4</v>
      </c>
      <c r="U2977">
        <v>32.869999999999997</v>
      </c>
      <c r="V2977" t="str">
        <f>VLOOKUP(L2977,'[2]tabela de preços'!$A:$D,4,0)</f>
        <v>ATLAS</v>
      </c>
      <c r="W2977" t="str">
        <f>VLOOKUP(L2977,'[2]tabela de preços'!$A:$F,6,0)</f>
        <v>ROLOS / TRINCHAS / PINCÉIS / ESPÁTULAS</v>
      </c>
      <c r="X2977" t="str">
        <f>VLOOKUP(L2977,'[2]tabela de preços'!$A:$G,7,0)</f>
        <v>IMOBILIÁRIO</v>
      </c>
    </row>
    <row r="2978" spans="1:24" x14ac:dyDescent="0.3">
      <c r="A2978" t="s">
        <v>2610</v>
      </c>
      <c r="C2978" t="s">
        <v>2772</v>
      </c>
      <c r="D2978" s="1">
        <v>46059</v>
      </c>
      <c r="E2978" t="s">
        <v>2773</v>
      </c>
      <c r="F2978">
        <v>9</v>
      </c>
      <c r="G2978">
        <v>174</v>
      </c>
      <c r="H2978" t="str">
        <f>VLOOKUP(G2978,[1]OPERADORES!$A:$B,2,0)</f>
        <v>MIRIÃ LOBATO RODRIGUES</v>
      </c>
      <c r="I2978" t="s">
        <v>21</v>
      </c>
      <c r="J2978" t="s">
        <v>372</v>
      </c>
      <c r="K2978" t="s">
        <v>2613</v>
      </c>
      <c r="L2978">
        <v>84785</v>
      </c>
      <c r="M2978" t="s">
        <v>944</v>
      </c>
      <c r="O2978" t="s">
        <v>11</v>
      </c>
      <c r="P2978">
        <v>5403</v>
      </c>
      <c r="Q2978">
        <v>24</v>
      </c>
      <c r="R2978">
        <v>182.36</v>
      </c>
      <c r="S2978" s="2">
        <v>4376.6400000000003</v>
      </c>
      <c r="T2978" s="2">
        <v>3137.28</v>
      </c>
      <c r="U2978">
        <v>28.32</v>
      </c>
      <c r="V2978" t="str">
        <f>VLOOKUP(L2978,'[2]tabela de preços'!$A:$D,4,0)</f>
        <v>BRASILUX</v>
      </c>
      <c r="W2978" t="str">
        <f>VLOOKUP(L2978,'[2]tabela de preços'!$A:$F,6,0)</f>
        <v>EPOXI</v>
      </c>
      <c r="X2978" t="str">
        <f>VLOOKUP(L2978,'[2]tabela de preços'!$A:$G,7,0)</f>
        <v>INDUSTRIAL</v>
      </c>
    </row>
    <row r="2979" spans="1:24" x14ac:dyDescent="0.3">
      <c r="A2979" t="s">
        <v>2610</v>
      </c>
      <c r="C2979" t="s">
        <v>2772</v>
      </c>
      <c r="D2979" s="1">
        <v>46059</v>
      </c>
      <c r="E2979" t="s">
        <v>2773</v>
      </c>
      <c r="F2979">
        <v>9</v>
      </c>
      <c r="G2979">
        <v>174</v>
      </c>
      <c r="H2979" t="str">
        <f>VLOOKUP(G2979,[1]OPERADORES!$A:$B,2,0)</f>
        <v>MIRIÃ LOBATO RODRIGUES</v>
      </c>
      <c r="I2979" t="s">
        <v>21</v>
      </c>
      <c r="J2979" t="s">
        <v>372</v>
      </c>
      <c r="K2979" t="s">
        <v>2613</v>
      </c>
      <c r="L2979">
        <v>84423</v>
      </c>
      <c r="M2979" t="s">
        <v>1198</v>
      </c>
      <c r="O2979" t="s">
        <v>11</v>
      </c>
      <c r="P2979">
        <v>5102</v>
      </c>
      <c r="Q2979">
        <v>10</v>
      </c>
      <c r="R2979">
        <v>18.86</v>
      </c>
      <c r="S2979">
        <v>188.6</v>
      </c>
      <c r="T2979">
        <v>135.19999999999999</v>
      </c>
      <c r="U2979">
        <v>28.31</v>
      </c>
      <c r="V2979" t="str">
        <f>VLOOKUP(L2979,'[2]tabela de preços'!$A:$D,4,0)</f>
        <v>ATLAS</v>
      </c>
      <c r="W2979" t="str">
        <f>VLOOKUP(L2979,'[2]tabela de preços'!$A:$F,6,0)</f>
        <v>ROLOS / TRINCHAS / PINCÉIS / ESPÁTULAS</v>
      </c>
      <c r="X2979" t="str">
        <f>VLOOKUP(L2979,'[2]tabela de preços'!$A:$G,7,0)</f>
        <v>IMOBILIÁRIO</v>
      </c>
    </row>
    <row r="2980" spans="1:24" x14ac:dyDescent="0.3">
      <c r="A2980" t="s">
        <v>2610</v>
      </c>
      <c r="C2980" t="s">
        <v>2772</v>
      </c>
      <c r="D2980" s="1">
        <v>46059</v>
      </c>
      <c r="E2980" t="s">
        <v>2773</v>
      </c>
      <c r="F2980">
        <v>9</v>
      </c>
      <c r="G2980">
        <v>174</v>
      </c>
      <c r="H2980" t="str">
        <f>VLOOKUP(G2980,[1]OPERADORES!$A:$B,2,0)</f>
        <v>MIRIÃ LOBATO RODRIGUES</v>
      </c>
      <c r="I2980" t="s">
        <v>21</v>
      </c>
      <c r="J2980" t="s">
        <v>372</v>
      </c>
      <c r="K2980" t="s">
        <v>2613</v>
      </c>
      <c r="L2980">
        <v>84422</v>
      </c>
      <c r="M2980" t="s">
        <v>569</v>
      </c>
      <c r="O2980" t="s">
        <v>11</v>
      </c>
      <c r="P2980">
        <v>5102</v>
      </c>
      <c r="Q2980">
        <v>4</v>
      </c>
      <c r="R2980">
        <v>9.8699999999999992</v>
      </c>
      <c r="S2980">
        <v>39.479999999999997</v>
      </c>
      <c r="T2980">
        <v>28.32</v>
      </c>
      <c r="U2980">
        <v>28.27</v>
      </c>
      <c r="V2980" t="str">
        <f>VLOOKUP(L2980,'[2]tabela de preços'!$A:$D,4,0)</f>
        <v>ATLAS</v>
      </c>
      <c r="W2980" t="str">
        <f>VLOOKUP(L2980,'[2]tabela de preços'!$A:$F,6,0)</f>
        <v>ROLOS / TRINCHAS / PINCÉIS / ESPÁTULAS</v>
      </c>
      <c r="X2980" t="str">
        <f>VLOOKUP(L2980,'[2]tabela de preços'!$A:$G,7,0)</f>
        <v>IMOBILIÁRIO</v>
      </c>
    </row>
    <row r="2981" spans="1:24" x14ac:dyDescent="0.3">
      <c r="A2981" t="s">
        <v>2610</v>
      </c>
      <c r="C2981" t="s">
        <v>2772</v>
      </c>
      <c r="D2981" s="1">
        <v>46059</v>
      </c>
      <c r="E2981" t="s">
        <v>2773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372</v>
      </c>
      <c r="K2981" t="s">
        <v>2613</v>
      </c>
      <c r="L2981">
        <v>84897</v>
      </c>
      <c r="M2981" t="s">
        <v>852</v>
      </c>
      <c r="O2981" t="s">
        <v>11</v>
      </c>
      <c r="P2981">
        <v>5403</v>
      </c>
      <c r="Q2981">
        <v>6</v>
      </c>
      <c r="R2981">
        <v>239.02</v>
      </c>
      <c r="S2981" s="2">
        <v>1434.12</v>
      </c>
      <c r="T2981" s="2">
        <v>1051.3800000000001</v>
      </c>
      <c r="U2981">
        <v>26.69</v>
      </c>
      <c r="V2981" t="str">
        <f>VLOOKUP(L2981,'[2]tabela de preços'!$A:$D,4,0)</f>
        <v>BRASILUX</v>
      </c>
      <c r="W2981" t="str">
        <f>VLOOKUP(L2981,'[2]tabela de preços'!$A:$F,6,0)</f>
        <v>EPOXI</v>
      </c>
      <c r="X2981" t="str">
        <f>VLOOKUP(L2981,'[2]tabela de preços'!$A:$G,7,0)</f>
        <v>INDUSTRIAL</v>
      </c>
    </row>
    <row r="2982" spans="1:24" x14ac:dyDescent="0.3">
      <c r="A2982" t="s">
        <v>2610</v>
      </c>
      <c r="C2982" t="s">
        <v>2772</v>
      </c>
      <c r="D2982" s="1">
        <v>46059</v>
      </c>
      <c r="E2982" t="s">
        <v>2773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372</v>
      </c>
      <c r="K2982" t="s">
        <v>2613</v>
      </c>
      <c r="L2982">
        <v>84898</v>
      </c>
      <c r="M2982" t="s">
        <v>853</v>
      </c>
      <c r="O2982" t="s">
        <v>11</v>
      </c>
      <c r="P2982">
        <v>5403</v>
      </c>
      <c r="Q2982">
        <v>9</v>
      </c>
      <c r="R2982">
        <v>216.41</v>
      </c>
      <c r="S2982" s="2">
        <v>1947.69</v>
      </c>
      <c r="T2982" s="2">
        <v>1157.1300000000001</v>
      </c>
      <c r="U2982">
        <v>40.590000000000003</v>
      </c>
      <c r="V2982" t="str">
        <f>VLOOKUP(L2982,'[2]tabela de preços'!$A:$D,4,0)</f>
        <v>BRASILUX</v>
      </c>
      <c r="W2982" t="str">
        <f>VLOOKUP(L2982,'[2]tabela de preços'!$A:$F,6,0)</f>
        <v>EPOXI</v>
      </c>
      <c r="X2982" t="str">
        <f>VLOOKUP(L2982,'[2]tabela de preços'!$A:$G,7,0)</f>
        <v>INDUSTRIAL</v>
      </c>
    </row>
    <row r="2983" spans="1:24" x14ac:dyDescent="0.3">
      <c r="A2983" t="s">
        <v>2610</v>
      </c>
      <c r="C2983" t="s">
        <v>2772</v>
      </c>
      <c r="D2983" s="1">
        <v>46059</v>
      </c>
      <c r="E2983" t="s">
        <v>2773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372</v>
      </c>
      <c r="K2983" t="s">
        <v>2613</v>
      </c>
      <c r="L2983">
        <v>84899</v>
      </c>
      <c r="M2983" t="s">
        <v>854</v>
      </c>
      <c r="O2983" t="s">
        <v>11</v>
      </c>
      <c r="P2983">
        <v>5403</v>
      </c>
      <c r="Q2983">
        <v>3</v>
      </c>
      <c r="R2983">
        <v>175.37</v>
      </c>
      <c r="S2983">
        <v>526.11</v>
      </c>
      <c r="T2983">
        <v>385.71</v>
      </c>
      <c r="U2983">
        <v>26.69</v>
      </c>
      <c r="V2983" t="str">
        <f>VLOOKUP(L2983,'[2]tabela de preços'!$A:$D,4,0)</f>
        <v>BRASILUX</v>
      </c>
      <c r="W2983" t="str">
        <f>VLOOKUP(L2983,'[2]tabela de preços'!$A:$F,6,0)</f>
        <v>EPOXI</v>
      </c>
      <c r="X2983" t="str">
        <f>VLOOKUP(L2983,'[2]tabela de preços'!$A:$G,7,0)</f>
        <v>INDUSTRIAL</v>
      </c>
    </row>
    <row r="2984" spans="1:24" x14ac:dyDescent="0.3">
      <c r="A2984" t="s">
        <v>2610</v>
      </c>
      <c r="C2984" t="s">
        <v>2772</v>
      </c>
      <c r="D2984" s="1">
        <v>46059</v>
      </c>
      <c r="E2984" t="s">
        <v>2773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372</v>
      </c>
      <c r="K2984" t="s">
        <v>2613</v>
      </c>
      <c r="L2984">
        <v>84900</v>
      </c>
      <c r="M2984" t="s">
        <v>1261</v>
      </c>
      <c r="O2984" t="s">
        <v>11</v>
      </c>
      <c r="P2984">
        <v>5403</v>
      </c>
      <c r="Q2984">
        <v>24</v>
      </c>
      <c r="R2984">
        <v>175.37</v>
      </c>
      <c r="S2984" s="2">
        <v>4208.88</v>
      </c>
      <c r="T2984" s="2">
        <v>3085.68</v>
      </c>
      <c r="U2984">
        <v>26.69</v>
      </c>
      <c r="V2984" t="str">
        <f>VLOOKUP(L2984,'[2]tabela de preços'!$A:$D,4,0)</f>
        <v>BRASILUX</v>
      </c>
      <c r="W2984" t="str">
        <f>VLOOKUP(L2984,'[2]tabela de preços'!$A:$F,6,0)</f>
        <v>EPOXI</v>
      </c>
      <c r="X2984" t="str">
        <f>VLOOKUP(L2984,'[2]tabela de preços'!$A:$G,7,0)</f>
        <v>INDUSTRIAL</v>
      </c>
    </row>
    <row r="2985" spans="1:24" x14ac:dyDescent="0.3">
      <c r="A2985" t="s">
        <v>2610</v>
      </c>
      <c r="C2985" t="s">
        <v>2772</v>
      </c>
      <c r="D2985" s="1">
        <v>46059</v>
      </c>
      <c r="E2985" t="s">
        <v>2773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372</v>
      </c>
      <c r="K2985" t="s">
        <v>2613</v>
      </c>
      <c r="L2985">
        <v>84901</v>
      </c>
      <c r="M2985" t="s">
        <v>2432</v>
      </c>
      <c r="O2985" t="s">
        <v>11</v>
      </c>
      <c r="P2985">
        <v>5403</v>
      </c>
      <c r="Q2985">
        <v>16</v>
      </c>
      <c r="R2985">
        <v>223.23</v>
      </c>
      <c r="S2985" s="2">
        <v>3571.68</v>
      </c>
      <c r="T2985" s="2">
        <v>2618.56</v>
      </c>
      <c r="U2985">
        <v>26.69</v>
      </c>
      <c r="V2985" t="str">
        <f>VLOOKUP(L2985,'[2]tabela de preços'!$A:$D,4,0)</f>
        <v>BRASILUX</v>
      </c>
      <c r="W2985" t="str">
        <f>VLOOKUP(L2985,'[2]tabela de preços'!$A:$F,6,0)</f>
        <v>EPOXI</v>
      </c>
      <c r="X2985" t="str">
        <f>VLOOKUP(L2985,'[2]tabela de preços'!$A:$G,7,0)</f>
        <v>INDUSTRIAL</v>
      </c>
    </row>
    <row r="2986" spans="1:24" x14ac:dyDescent="0.3">
      <c r="A2986" t="s">
        <v>2774</v>
      </c>
      <c r="C2986" t="s">
        <v>2775</v>
      </c>
      <c r="D2986" s="1">
        <v>46059</v>
      </c>
      <c r="E2986" t="s">
        <v>2776</v>
      </c>
      <c r="F2986">
        <v>9</v>
      </c>
      <c r="G2986">
        <v>231</v>
      </c>
      <c r="H2986" t="str">
        <f>VLOOKUP(G2986,[1]OPERADORES!$A:$B,2,0)</f>
        <v>EDIJANE</v>
      </c>
      <c r="I2986" t="s">
        <v>21</v>
      </c>
      <c r="J2986" t="s">
        <v>531</v>
      </c>
      <c r="K2986" t="s">
        <v>2777</v>
      </c>
      <c r="L2986">
        <v>10298</v>
      </c>
      <c r="M2986" t="s">
        <v>85</v>
      </c>
      <c r="O2986" t="s">
        <v>11</v>
      </c>
      <c r="P2986">
        <v>5102</v>
      </c>
      <c r="Q2986">
        <v>1</v>
      </c>
      <c r="R2986">
        <v>56.89</v>
      </c>
      <c r="S2986">
        <v>56.89</v>
      </c>
      <c r="T2986">
        <v>47.38</v>
      </c>
      <c r="U2986">
        <v>16.72</v>
      </c>
      <c r="V2986" t="str">
        <f>VLOOKUP(L2986,'[2]tabela de preços'!$A:$D,4,0)</f>
        <v>ANJO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2774</v>
      </c>
      <c r="C2987" t="s">
        <v>2775</v>
      </c>
      <c r="D2987" s="1">
        <v>46059</v>
      </c>
      <c r="E2987" t="s">
        <v>2776</v>
      </c>
      <c r="F2987">
        <v>9</v>
      </c>
      <c r="G2987">
        <v>231</v>
      </c>
      <c r="H2987" t="str">
        <f>VLOOKUP(G2987,[1]OPERADORES!$A:$B,2,0)</f>
        <v>EDIJANE</v>
      </c>
      <c r="I2987" t="s">
        <v>21</v>
      </c>
      <c r="J2987" t="s">
        <v>531</v>
      </c>
      <c r="K2987" t="s">
        <v>2777</v>
      </c>
      <c r="L2987">
        <v>85424</v>
      </c>
      <c r="M2987" t="s">
        <v>2644</v>
      </c>
      <c r="O2987" t="s">
        <v>11</v>
      </c>
      <c r="P2987">
        <v>5102</v>
      </c>
      <c r="Q2987">
        <v>1</v>
      </c>
      <c r="R2987">
        <v>530.51</v>
      </c>
      <c r="S2987">
        <v>530.51</v>
      </c>
      <c r="T2987">
        <v>378.26</v>
      </c>
      <c r="U2987">
        <v>28.7</v>
      </c>
      <c r="V2987" t="str">
        <f>VLOOKUP(L2987,'[2]tabela de preços'!$A:$D,4,0)</f>
        <v>BRASILUX</v>
      </c>
      <c r="W2987" t="str">
        <f>VLOOKUP(L2987,'[2]tabela de preços'!$A:$F,6,0)</f>
        <v>TINTA EM PÓ</v>
      </c>
      <c r="X2987" t="str">
        <f>VLOOKUP(L2987,'[2]tabela de preços'!$A:$G,7,0)</f>
        <v>INDUSTRIAL</v>
      </c>
    </row>
    <row r="2988" spans="1:24" x14ac:dyDescent="0.3">
      <c r="A2988" t="s">
        <v>923</v>
      </c>
      <c r="C2988" t="s">
        <v>2778</v>
      </c>
      <c r="D2988" s="1">
        <v>46059</v>
      </c>
      <c r="E2988" t="s">
        <v>2779</v>
      </c>
      <c r="F2988">
        <v>9</v>
      </c>
      <c r="G2988">
        <v>236</v>
      </c>
      <c r="H2988" t="str">
        <f>VLOOKUP(G2988,[1]OPERADORES!$A:$B,2,0)</f>
        <v>DANIEL</v>
      </c>
      <c r="I2988" t="s">
        <v>21</v>
      </c>
      <c r="J2988" t="s">
        <v>211</v>
      </c>
      <c r="K2988" t="s">
        <v>926</v>
      </c>
      <c r="L2988">
        <v>23926</v>
      </c>
      <c r="M2988" t="s">
        <v>645</v>
      </c>
      <c r="O2988" t="s">
        <v>11</v>
      </c>
      <c r="P2988">
        <v>5403</v>
      </c>
      <c r="Q2988">
        <v>1</v>
      </c>
      <c r="R2988">
        <v>159.22</v>
      </c>
      <c r="S2988">
        <v>159.22</v>
      </c>
      <c r="T2988">
        <v>98.89</v>
      </c>
      <c r="U2988">
        <v>37.89</v>
      </c>
      <c r="V2988" t="str">
        <f>VLOOKUP(L2988,'[2]tabela de preços'!$A:$D,4,0)</f>
        <v>SIKKENS</v>
      </c>
      <c r="W2988" t="str">
        <f>VLOOKUP(L2988,'[2]tabela de preços'!$A:$F,6,0)</f>
        <v>PRIMER AUTOMOTIVO</v>
      </c>
      <c r="X2988" t="str">
        <f>VLOOKUP(L2988,'[2]tabela de preços'!$A:$G,7,0)</f>
        <v>AUTOMOTIVO</v>
      </c>
    </row>
    <row r="2989" spans="1:24" x14ac:dyDescent="0.3">
      <c r="A2989" t="s">
        <v>923</v>
      </c>
      <c r="C2989" t="s">
        <v>2778</v>
      </c>
      <c r="D2989" s="1">
        <v>46059</v>
      </c>
      <c r="E2989" t="s">
        <v>2779</v>
      </c>
      <c r="F2989">
        <v>9</v>
      </c>
      <c r="G2989">
        <v>236</v>
      </c>
      <c r="H2989" t="str">
        <f>VLOOKUP(G2989,[1]OPERADORES!$A:$B,2,0)</f>
        <v>DANIEL</v>
      </c>
      <c r="I2989" t="s">
        <v>21</v>
      </c>
      <c r="J2989" t="s">
        <v>211</v>
      </c>
      <c r="K2989" t="s">
        <v>926</v>
      </c>
      <c r="L2989">
        <v>20414</v>
      </c>
      <c r="M2989" t="s">
        <v>112</v>
      </c>
      <c r="O2989" t="s">
        <v>11</v>
      </c>
      <c r="P2989">
        <v>5102</v>
      </c>
      <c r="Q2989">
        <v>5</v>
      </c>
      <c r="R2989">
        <v>21.89</v>
      </c>
      <c r="S2989">
        <v>109.45</v>
      </c>
      <c r="T2989">
        <v>90</v>
      </c>
      <c r="U2989">
        <v>17.77</v>
      </c>
      <c r="V2989" t="str">
        <f>VLOOKUP(L2989,'[2]tabela de preços'!$A:$D,4,0)</f>
        <v>SHERWIN WILLIAMS</v>
      </c>
      <c r="W2989" t="str">
        <f>VLOOKUP(L2989,'[2]tabela de preços'!$A:$F,6,0)</f>
        <v>DILUENTE</v>
      </c>
      <c r="X2989" t="str">
        <f>VLOOKUP(L2989,'[2]tabela de preços'!$A:$G,7,0)</f>
        <v>AUTOMOTIVO</v>
      </c>
    </row>
    <row r="2990" spans="1:24" x14ac:dyDescent="0.3">
      <c r="A2990" t="s">
        <v>974</v>
      </c>
      <c r="C2990" t="s">
        <v>2780</v>
      </c>
      <c r="D2990" s="1">
        <v>46059</v>
      </c>
      <c r="E2990" t="s">
        <v>2781</v>
      </c>
      <c r="F2990">
        <v>9</v>
      </c>
      <c r="G2990">
        <v>197</v>
      </c>
      <c r="H2990" t="str">
        <f>VLOOKUP(G2990,[1]OPERADORES!$A:$B,2,0)</f>
        <v xml:space="preserve">POLIANA LORRANE DE AMORIM </v>
      </c>
      <c r="I2990" t="s">
        <v>21</v>
      </c>
      <c r="J2990" t="s">
        <v>397</v>
      </c>
      <c r="K2990" t="s">
        <v>977</v>
      </c>
      <c r="L2990">
        <v>84325</v>
      </c>
      <c r="M2990" t="s">
        <v>678</v>
      </c>
      <c r="O2990" t="s">
        <v>11</v>
      </c>
      <c r="P2990">
        <v>5403</v>
      </c>
      <c r="Q2990">
        <v>6</v>
      </c>
      <c r="R2990">
        <v>59.98</v>
      </c>
      <c r="S2990">
        <v>359.88</v>
      </c>
      <c r="T2990">
        <v>312</v>
      </c>
      <c r="U2990">
        <v>13.3</v>
      </c>
      <c r="V2990" t="str">
        <f>VLOOKUP(L2990,'[2]tabela de preços'!$A:$D,4,0)</f>
        <v>BRASILUX</v>
      </c>
      <c r="W2990" t="str">
        <f>VLOOKUP(L2990,'[2]tabela de preços'!$A:$F,6,0)</f>
        <v>ESMALTES</v>
      </c>
      <c r="X2990" t="str">
        <f>VLOOKUP(L2990,'[2]tabela de preços'!$A:$G,7,0)</f>
        <v>INDUSTRIAL</v>
      </c>
    </row>
    <row r="2991" spans="1:24" x14ac:dyDescent="0.3">
      <c r="A2991" t="s">
        <v>974</v>
      </c>
      <c r="C2991" t="s">
        <v>2780</v>
      </c>
      <c r="D2991" s="1">
        <v>46059</v>
      </c>
      <c r="E2991" t="s">
        <v>2781</v>
      </c>
      <c r="F2991">
        <v>9</v>
      </c>
      <c r="G2991">
        <v>197</v>
      </c>
      <c r="H2991" t="str">
        <f>VLOOKUP(G2991,[1]OPERADORES!$A:$B,2,0)</f>
        <v xml:space="preserve">POLIANA LORRANE DE AMORIM </v>
      </c>
      <c r="I2991" t="s">
        <v>21</v>
      </c>
      <c r="J2991" t="s">
        <v>397</v>
      </c>
      <c r="K2991" t="s">
        <v>977</v>
      </c>
      <c r="L2991">
        <v>84354</v>
      </c>
      <c r="M2991" t="s">
        <v>2782</v>
      </c>
      <c r="O2991" t="s">
        <v>11</v>
      </c>
      <c r="P2991">
        <v>5403</v>
      </c>
      <c r="Q2991">
        <v>4</v>
      </c>
      <c r="R2991">
        <v>17.100000000000001</v>
      </c>
      <c r="S2991">
        <v>68.400000000000006</v>
      </c>
      <c r="T2991">
        <v>51.92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ESMALTES</v>
      </c>
      <c r="X2991" t="str">
        <f>VLOOKUP(L2991,'[2]tabela de preços'!$A:$G,7,0)</f>
        <v>INDUSTRIAL</v>
      </c>
    </row>
    <row r="2992" spans="1:24" x14ac:dyDescent="0.3">
      <c r="A2992" t="s">
        <v>974</v>
      </c>
      <c r="C2992" t="s">
        <v>2780</v>
      </c>
      <c r="D2992" s="1">
        <v>46059</v>
      </c>
      <c r="E2992" t="s">
        <v>2781</v>
      </c>
      <c r="F2992">
        <v>9</v>
      </c>
      <c r="G2992">
        <v>197</v>
      </c>
      <c r="H2992" t="str">
        <f>VLOOKUP(G2992,[1]OPERADORES!$A:$B,2,0)</f>
        <v xml:space="preserve">POLIANA LORRANE DE AMORIM </v>
      </c>
      <c r="I2992" t="s">
        <v>21</v>
      </c>
      <c r="J2992" t="s">
        <v>397</v>
      </c>
      <c r="K2992" t="s">
        <v>977</v>
      </c>
      <c r="L2992">
        <v>84331</v>
      </c>
      <c r="M2992" t="s">
        <v>497</v>
      </c>
      <c r="O2992" t="s">
        <v>11</v>
      </c>
      <c r="P2992">
        <v>5403</v>
      </c>
      <c r="Q2992">
        <v>3</v>
      </c>
      <c r="R2992">
        <v>59.98</v>
      </c>
      <c r="S2992">
        <v>179.94</v>
      </c>
      <c r="T2992">
        <v>156</v>
      </c>
      <c r="U2992">
        <v>13.3</v>
      </c>
      <c r="V2992" t="str">
        <f>VLOOKUP(L2992,'[2]tabela de preços'!$A:$D,4,0)</f>
        <v>BRASILUX</v>
      </c>
      <c r="W2992" t="str">
        <f>VLOOKUP(L2992,'[2]tabela de preços'!$A:$F,6,0)</f>
        <v>ESMALTES</v>
      </c>
      <c r="X2992" t="str">
        <f>VLOOKUP(L2992,'[2]tabela de preços'!$A:$G,7,0)</f>
        <v>INDUSTRIAL</v>
      </c>
    </row>
    <row r="2993" spans="1:24" x14ac:dyDescent="0.3">
      <c r="A2993" t="s">
        <v>974</v>
      </c>
      <c r="C2993" t="s">
        <v>2780</v>
      </c>
      <c r="D2993" s="1">
        <v>46059</v>
      </c>
      <c r="E2993" t="s">
        <v>2781</v>
      </c>
      <c r="F2993">
        <v>9</v>
      </c>
      <c r="G2993">
        <v>197</v>
      </c>
      <c r="H2993" t="str">
        <f>VLOOKUP(G2993,[1]OPERADORES!$A:$B,2,0)</f>
        <v xml:space="preserve">POLIANA LORRANE DE AMORIM </v>
      </c>
      <c r="I2993" t="s">
        <v>21</v>
      </c>
      <c r="J2993" t="s">
        <v>397</v>
      </c>
      <c r="K2993" t="s">
        <v>977</v>
      </c>
      <c r="L2993">
        <v>84335</v>
      </c>
      <c r="M2993" t="s">
        <v>269</v>
      </c>
      <c r="O2993" t="s">
        <v>11</v>
      </c>
      <c r="P2993">
        <v>5403</v>
      </c>
      <c r="Q2993">
        <v>2</v>
      </c>
      <c r="R2993">
        <v>59.98</v>
      </c>
      <c r="S2993">
        <v>119.96</v>
      </c>
      <c r="T2993">
        <v>101.3</v>
      </c>
      <c r="U2993">
        <v>15.56</v>
      </c>
      <c r="V2993" t="str">
        <f>VLOOKUP(L2993,'[2]tabela de preços'!$A:$D,4,0)</f>
        <v>BRASILUX</v>
      </c>
      <c r="W2993" t="str">
        <f>VLOOKUP(L2993,'[2]tabela de preços'!$A:$F,6,0)</f>
        <v>ESMALTES</v>
      </c>
      <c r="X2993" t="str">
        <f>VLOOKUP(L2993,'[2]tabela de preços'!$A:$G,7,0)</f>
        <v>INDUSTRIAL</v>
      </c>
    </row>
    <row r="2994" spans="1:24" x14ac:dyDescent="0.3">
      <c r="A2994" t="s">
        <v>974</v>
      </c>
      <c r="C2994" t="s">
        <v>2780</v>
      </c>
      <c r="D2994" s="1">
        <v>46059</v>
      </c>
      <c r="E2994" t="s">
        <v>2781</v>
      </c>
      <c r="F2994">
        <v>9</v>
      </c>
      <c r="G2994">
        <v>197</v>
      </c>
      <c r="H2994" t="str">
        <f>VLOOKUP(G2994,[1]OPERADORES!$A:$B,2,0)</f>
        <v xml:space="preserve">POLIANA LORRANE DE AMORIM </v>
      </c>
      <c r="I2994" t="s">
        <v>21</v>
      </c>
      <c r="J2994" t="s">
        <v>397</v>
      </c>
      <c r="K2994" t="s">
        <v>977</v>
      </c>
      <c r="L2994">
        <v>84145</v>
      </c>
      <c r="M2994" t="s">
        <v>301</v>
      </c>
      <c r="O2994" t="s">
        <v>11</v>
      </c>
      <c r="P2994">
        <v>5403</v>
      </c>
      <c r="Q2994">
        <v>2</v>
      </c>
      <c r="R2994">
        <v>59.98</v>
      </c>
      <c r="S2994">
        <v>119.96</v>
      </c>
      <c r="T2994">
        <v>104.02</v>
      </c>
      <c r="U2994">
        <v>13.29</v>
      </c>
      <c r="V2994" t="str">
        <f>VLOOKUP(L2994,'[2]tabela de preços'!$A:$D,4,0)</f>
        <v>BRASILUX</v>
      </c>
      <c r="W2994" t="str">
        <f>VLOOKUP(L2994,'[2]tabela de preços'!$A:$F,6,0)</f>
        <v>ESMALTES</v>
      </c>
      <c r="X2994" t="str">
        <f>VLOOKUP(L2994,'[2]tabela de preços'!$A:$G,7,0)</f>
        <v>INDUSTRIAL</v>
      </c>
    </row>
    <row r="2995" spans="1:24" x14ac:dyDescent="0.3">
      <c r="A2995" t="s">
        <v>974</v>
      </c>
      <c r="C2995" t="s">
        <v>2780</v>
      </c>
      <c r="D2995" s="1">
        <v>46059</v>
      </c>
      <c r="E2995" t="s">
        <v>2781</v>
      </c>
      <c r="F2995">
        <v>9</v>
      </c>
      <c r="G2995">
        <v>197</v>
      </c>
      <c r="H2995" t="str">
        <f>VLOOKUP(G2995,[1]OPERADORES!$A:$B,2,0)</f>
        <v xml:space="preserve">POLIANA LORRANE DE AMORIM </v>
      </c>
      <c r="I2995" t="s">
        <v>21</v>
      </c>
      <c r="J2995" t="s">
        <v>397</v>
      </c>
      <c r="K2995" t="s">
        <v>977</v>
      </c>
      <c r="L2995">
        <v>84344</v>
      </c>
      <c r="M2995" t="s">
        <v>1000</v>
      </c>
      <c r="O2995" t="s">
        <v>11</v>
      </c>
      <c r="P2995">
        <v>5403</v>
      </c>
      <c r="Q2995">
        <v>2</v>
      </c>
      <c r="R2995">
        <v>59.98</v>
      </c>
      <c r="S2995">
        <v>119.96</v>
      </c>
      <c r="T2995">
        <v>99.32</v>
      </c>
      <c r="U2995">
        <v>17.21</v>
      </c>
      <c r="V2995" t="str">
        <f>VLOOKUP(L2995,'[2]tabela de preços'!$A:$D,4,0)</f>
        <v>BRASILUX</v>
      </c>
      <c r="W2995" t="str">
        <f>VLOOKUP(L2995,'[2]tabela de preços'!$A:$F,6,0)</f>
        <v>ESMALTES</v>
      </c>
      <c r="X2995" t="str">
        <f>VLOOKUP(L2995,'[2]tabela de preços'!$A:$G,7,0)</f>
        <v>INDUSTRIAL</v>
      </c>
    </row>
    <row r="2996" spans="1:24" x14ac:dyDescent="0.3">
      <c r="A2996" t="s">
        <v>974</v>
      </c>
      <c r="C2996" t="s">
        <v>2780</v>
      </c>
      <c r="D2996" s="1">
        <v>46059</v>
      </c>
      <c r="E2996" t="s">
        <v>2781</v>
      </c>
      <c r="F2996">
        <v>9</v>
      </c>
      <c r="G2996">
        <v>197</v>
      </c>
      <c r="H2996" t="str">
        <f>VLOOKUP(G2996,[1]OPERADORES!$A:$B,2,0)</f>
        <v xml:space="preserve">POLIANA LORRANE DE AMORIM </v>
      </c>
      <c r="I2996" t="s">
        <v>21</v>
      </c>
      <c r="J2996" t="s">
        <v>397</v>
      </c>
      <c r="K2996" t="s">
        <v>977</v>
      </c>
      <c r="L2996">
        <v>84347</v>
      </c>
      <c r="M2996" t="s">
        <v>1150</v>
      </c>
      <c r="O2996" t="s">
        <v>11</v>
      </c>
      <c r="P2996">
        <v>5403</v>
      </c>
      <c r="Q2996">
        <v>2</v>
      </c>
      <c r="R2996">
        <v>59.98</v>
      </c>
      <c r="S2996">
        <v>119.96</v>
      </c>
      <c r="T2996">
        <v>104</v>
      </c>
      <c r="U2996">
        <v>13.3</v>
      </c>
      <c r="V2996" t="str">
        <f>VLOOKUP(L2996,'[2]tabela de preços'!$A:$D,4,0)</f>
        <v>BRASILUX</v>
      </c>
      <c r="W2996" t="str">
        <f>VLOOKUP(L2996,'[2]tabela de preços'!$A:$F,6,0)</f>
        <v>ESMALTES</v>
      </c>
      <c r="X2996" t="str">
        <f>VLOOKUP(L2996,'[2]tabela de preços'!$A:$G,7,0)</f>
        <v>INDUSTRIAL</v>
      </c>
    </row>
    <row r="2997" spans="1:24" x14ac:dyDescent="0.3">
      <c r="A2997" t="s">
        <v>974</v>
      </c>
      <c r="C2997" t="s">
        <v>2780</v>
      </c>
      <c r="D2997" s="1">
        <v>46059</v>
      </c>
      <c r="E2997" t="s">
        <v>2781</v>
      </c>
      <c r="F2997">
        <v>9</v>
      </c>
      <c r="G2997">
        <v>197</v>
      </c>
      <c r="H2997" t="str">
        <f>VLOOKUP(G2997,[1]OPERADORES!$A:$B,2,0)</f>
        <v xml:space="preserve">POLIANA LORRANE DE AMORIM </v>
      </c>
      <c r="I2997" t="s">
        <v>21</v>
      </c>
      <c r="J2997" t="s">
        <v>397</v>
      </c>
      <c r="K2997" t="s">
        <v>977</v>
      </c>
      <c r="L2997">
        <v>84250</v>
      </c>
      <c r="M2997" t="s">
        <v>922</v>
      </c>
      <c r="O2997" t="s">
        <v>11</v>
      </c>
      <c r="P2997">
        <v>5403</v>
      </c>
      <c r="Q2997">
        <v>6</v>
      </c>
      <c r="R2997">
        <v>112.9</v>
      </c>
      <c r="S2997">
        <v>677.4</v>
      </c>
      <c r="T2997">
        <v>567.96</v>
      </c>
      <c r="U2997">
        <v>16.16</v>
      </c>
      <c r="V2997" t="str">
        <f>VLOOKUP(L2997,'[2]tabela de preços'!$A:$D,4,0)</f>
        <v>BRASILUX</v>
      </c>
      <c r="W2997" t="str">
        <f>VLOOKUP(L2997,'[2]tabela de preços'!$A:$F,6,0)</f>
        <v>TINTA PAREDE</v>
      </c>
      <c r="X2997" t="str">
        <f>VLOOKUP(L2997,'[2]tabela de preços'!$A:$G,7,0)</f>
        <v>IMOBILIÁRIO</v>
      </c>
    </row>
    <row r="2998" spans="1:24" x14ac:dyDescent="0.3">
      <c r="A2998" t="s">
        <v>974</v>
      </c>
      <c r="C2998" t="s">
        <v>2780</v>
      </c>
      <c r="D2998" s="1">
        <v>46059</v>
      </c>
      <c r="E2998" t="s">
        <v>2781</v>
      </c>
      <c r="F2998">
        <v>9</v>
      </c>
      <c r="G2998">
        <v>197</v>
      </c>
      <c r="H2998" t="str">
        <f>VLOOKUP(G2998,[1]OPERADORES!$A:$B,2,0)</f>
        <v xml:space="preserve">POLIANA LORRANE DE AMORIM </v>
      </c>
      <c r="I2998" t="s">
        <v>21</v>
      </c>
      <c r="J2998" t="s">
        <v>397</v>
      </c>
      <c r="K2998" t="s">
        <v>977</v>
      </c>
      <c r="L2998">
        <v>84557</v>
      </c>
      <c r="M2998" t="s">
        <v>116</v>
      </c>
      <c r="O2998" t="s">
        <v>11</v>
      </c>
      <c r="P2998">
        <v>5102</v>
      </c>
      <c r="Q2998">
        <v>8</v>
      </c>
      <c r="R2998">
        <v>17.489999999999998</v>
      </c>
      <c r="S2998">
        <v>139.91999999999999</v>
      </c>
      <c r="T2998">
        <v>111.68</v>
      </c>
      <c r="U2998">
        <v>20.18</v>
      </c>
      <c r="V2998" t="str">
        <f>VLOOKUP(L2998,'[2]tabela de preços'!$A:$D,4,0)</f>
        <v>BRASILUX</v>
      </c>
      <c r="W2998" t="str">
        <f>VLOOKUP(L2998,'[2]tabela de preços'!$A:$F,6,0)</f>
        <v>DILUENTE</v>
      </c>
      <c r="X2998" t="str">
        <f>VLOOKUP(L2998,'[2]tabela de preços'!$A:$G,7,0)</f>
        <v>AUTOMOTIVO</v>
      </c>
    </row>
    <row r="2999" spans="1:24" x14ac:dyDescent="0.3">
      <c r="A2999" t="s">
        <v>974</v>
      </c>
      <c r="C2999" t="s">
        <v>2780</v>
      </c>
      <c r="D2999" s="1">
        <v>46059</v>
      </c>
      <c r="E2999" t="s">
        <v>2781</v>
      </c>
      <c r="F2999">
        <v>9</v>
      </c>
      <c r="G2999">
        <v>197</v>
      </c>
      <c r="H2999" t="str">
        <f>VLOOKUP(G2999,[1]OPERADORES!$A:$B,2,0)</f>
        <v xml:space="preserve">POLIANA LORRANE DE AMORIM </v>
      </c>
      <c r="I2999" t="s">
        <v>21</v>
      </c>
      <c r="J2999" t="s">
        <v>397</v>
      </c>
      <c r="K2999" t="s">
        <v>977</v>
      </c>
      <c r="L2999">
        <v>84047</v>
      </c>
      <c r="M2999" t="s">
        <v>222</v>
      </c>
      <c r="O2999" t="s">
        <v>11</v>
      </c>
      <c r="P2999">
        <v>5102</v>
      </c>
      <c r="Q2999">
        <v>2</v>
      </c>
      <c r="R2999">
        <v>20.149999999999999</v>
      </c>
      <c r="S2999">
        <v>40.299999999999997</v>
      </c>
      <c r="T2999">
        <v>30.6</v>
      </c>
      <c r="U2999">
        <v>24.07</v>
      </c>
      <c r="V2999" t="str">
        <f>VLOOKUP(L2999,'[2]tabela de preços'!$A:$D,4,0)</f>
        <v>BRASILUX</v>
      </c>
      <c r="W2999" t="str">
        <f>VLOOKUP(L2999,'[2]tabela de preços'!$A:$F,6,0)</f>
        <v>MASSA DE POLIR</v>
      </c>
      <c r="X2999" t="str">
        <f>VLOOKUP(L2999,'[2]tabela de preços'!$A:$G,7,0)</f>
        <v>AUTOMOTIVO</v>
      </c>
    </row>
    <row r="3000" spans="1:24" x14ac:dyDescent="0.3">
      <c r="A3000" t="s">
        <v>974</v>
      </c>
      <c r="C3000" t="s">
        <v>2780</v>
      </c>
      <c r="D3000" s="1">
        <v>46059</v>
      </c>
      <c r="E3000" t="s">
        <v>2781</v>
      </c>
      <c r="F3000">
        <v>9</v>
      </c>
      <c r="G3000">
        <v>197</v>
      </c>
      <c r="H3000" t="str">
        <f>VLOOKUP(G3000,[1]OPERADORES!$A:$B,2,0)</f>
        <v xml:space="preserve">POLIANA LORRANE DE AMORIM </v>
      </c>
      <c r="I3000" t="s">
        <v>21</v>
      </c>
      <c r="J3000" t="s">
        <v>397</v>
      </c>
      <c r="K3000" t="s">
        <v>977</v>
      </c>
      <c r="L3000">
        <v>85164</v>
      </c>
      <c r="M3000" t="s">
        <v>278</v>
      </c>
      <c r="O3000" t="s">
        <v>11</v>
      </c>
      <c r="P3000">
        <v>5102</v>
      </c>
      <c r="Q3000">
        <v>8</v>
      </c>
      <c r="R3000">
        <v>13.29</v>
      </c>
      <c r="S3000">
        <v>106.32</v>
      </c>
      <c r="T3000">
        <v>80.72</v>
      </c>
      <c r="U3000">
        <v>24.08</v>
      </c>
      <c r="V3000" t="str">
        <f>VLOOKUP(L3000,'[2]tabela de preços'!$A:$D,4,0)</f>
        <v>BRASILUX</v>
      </c>
      <c r="W3000" t="str">
        <f>VLOOKUP(L3000,'[2]tabela de preços'!$A:$F,6,0)</f>
        <v>QUEROSENE</v>
      </c>
      <c r="X3000" t="str">
        <f>VLOOKUP(L3000,'[2]tabela de preços'!$A:$G,7,0)</f>
        <v>AUTOMOTIVO</v>
      </c>
    </row>
    <row r="3001" spans="1:24" x14ac:dyDescent="0.3">
      <c r="A3001" t="s">
        <v>1222</v>
      </c>
      <c r="C3001" t="s">
        <v>2783</v>
      </c>
      <c r="D3001" s="1">
        <v>46059</v>
      </c>
      <c r="E3001" t="s">
        <v>2784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1225</v>
      </c>
      <c r="K3001" t="s">
        <v>1226</v>
      </c>
      <c r="L3001">
        <v>23602</v>
      </c>
      <c r="M3001" t="s">
        <v>215</v>
      </c>
      <c r="O3001" t="s">
        <v>11</v>
      </c>
      <c r="P3001">
        <v>5405</v>
      </c>
      <c r="Q3001">
        <v>135</v>
      </c>
      <c r="R3001">
        <v>35.89</v>
      </c>
      <c r="S3001" s="2">
        <v>4845.1499999999996</v>
      </c>
      <c r="T3001" s="2">
        <v>3948.75</v>
      </c>
      <c r="U3001">
        <v>18.5</v>
      </c>
      <c r="V3001" t="str">
        <f>VLOOKUP(L3001,'[2]tabela de preços'!$A:$D,4,0)</f>
        <v>SHERWIN WILLIAMS</v>
      </c>
      <c r="W3001" t="str">
        <f>VLOOKUP(L3001,'[2]tabela de preços'!$A:$F,6,0)</f>
        <v>VERNIZ AUTOMOTIVO</v>
      </c>
      <c r="X3001" t="str">
        <f>VLOOKUP(L3001,'[2]tabela de preços'!$A:$G,7,0)</f>
        <v>AUTOMOTIVO</v>
      </c>
    </row>
    <row r="3002" spans="1:24" x14ac:dyDescent="0.3">
      <c r="A3002" t="s">
        <v>2785</v>
      </c>
      <c r="B3002" t="s">
        <v>2786</v>
      </c>
      <c r="C3002" t="s">
        <v>2787</v>
      </c>
      <c r="D3002" s="1">
        <v>46059</v>
      </c>
      <c r="E3002" t="s">
        <v>2788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1691</v>
      </c>
      <c r="K3002" t="s">
        <v>2789</v>
      </c>
      <c r="L3002">
        <v>85319</v>
      </c>
      <c r="M3002" t="s">
        <v>1388</v>
      </c>
      <c r="O3002" t="s">
        <v>11</v>
      </c>
      <c r="P3002">
        <v>5102</v>
      </c>
      <c r="Q3002">
        <v>1</v>
      </c>
      <c r="R3002" s="2">
        <v>1400</v>
      </c>
      <c r="S3002" s="2">
        <v>1400</v>
      </c>
      <c r="T3002" s="2">
        <v>1049.08</v>
      </c>
      <c r="U3002">
        <v>25.07</v>
      </c>
      <c r="V3002" t="str">
        <f>VLOOKUP(L3002,'[2]tabela de preços'!$A:$D,4,0)</f>
        <v>BRASILUX</v>
      </c>
      <c r="W3002" t="str">
        <f>VLOOKUP(L3002,'[2]tabela de preços'!$A:$F,6,0)</f>
        <v>TINTA EM PÓ</v>
      </c>
      <c r="X3002" t="str">
        <f>VLOOKUP(L3002,'[2]tabela de preços'!$A:$G,7,0)</f>
        <v>INDUSTRIAL</v>
      </c>
    </row>
    <row r="3003" spans="1:24" x14ac:dyDescent="0.3">
      <c r="A3003" t="s">
        <v>2790</v>
      </c>
      <c r="C3003" t="s">
        <v>2791</v>
      </c>
      <c r="D3003" s="1">
        <v>46059</v>
      </c>
      <c r="E3003" t="s">
        <v>2792</v>
      </c>
      <c r="F3003">
        <v>9</v>
      </c>
      <c r="G3003">
        <v>145</v>
      </c>
      <c r="H3003" t="str">
        <f>VLOOKUP(G3003,[1]OPERADORES!$A:$B,2,0)</f>
        <v xml:space="preserve">FABRICIA </v>
      </c>
      <c r="I3003" t="s">
        <v>21</v>
      </c>
      <c r="J3003" t="s">
        <v>750</v>
      </c>
      <c r="K3003" t="s">
        <v>2793</v>
      </c>
      <c r="L3003">
        <v>20431</v>
      </c>
      <c r="M3003" t="s">
        <v>202</v>
      </c>
      <c r="O3003" t="s">
        <v>11</v>
      </c>
      <c r="P3003">
        <v>5403</v>
      </c>
      <c r="Q3003">
        <v>1</v>
      </c>
      <c r="R3003">
        <v>36.89</v>
      </c>
      <c r="S3003">
        <v>36.89</v>
      </c>
      <c r="T3003">
        <v>30.26</v>
      </c>
      <c r="U3003">
        <v>17.97</v>
      </c>
      <c r="V3003" t="str">
        <f>VLOOKUP(L3003,'[2]tabela de preços'!$A:$D,4,0)</f>
        <v>SHERWIN WILLIAMS</v>
      </c>
      <c r="W3003" t="str">
        <f>VLOOKUP(L3003,'[2]tabela de preços'!$A:$F,6,0)</f>
        <v>VERNIZ AUTOMOTIVO</v>
      </c>
      <c r="X3003" t="str">
        <f>VLOOKUP(L3003,'[2]tabela de preços'!$A:$G,7,0)</f>
        <v>AUTOMOTIVO</v>
      </c>
    </row>
    <row r="3004" spans="1:24" x14ac:dyDescent="0.3">
      <c r="A3004" t="s">
        <v>2790</v>
      </c>
      <c r="C3004" t="s">
        <v>2791</v>
      </c>
      <c r="D3004" s="1">
        <v>46059</v>
      </c>
      <c r="E3004" t="s">
        <v>2792</v>
      </c>
      <c r="F3004">
        <v>9</v>
      </c>
      <c r="G3004">
        <v>145</v>
      </c>
      <c r="H3004" t="str">
        <f>VLOOKUP(G3004,[1]OPERADORES!$A:$B,2,0)</f>
        <v xml:space="preserve">FABRICIA </v>
      </c>
      <c r="I3004" t="s">
        <v>21</v>
      </c>
      <c r="J3004" t="s">
        <v>750</v>
      </c>
      <c r="K3004" t="s">
        <v>2793</v>
      </c>
      <c r="L3004">
        <v>21037</v>
      </c>
      <c r="M3004" t="s">
        <v>108</v>
      </c>
      <c r="O3004" t="s">
        <v>11</v>
      </c>
      <c r="P3004">
        <v>5102</v>
      </c>
      <c r="Q3004">
        <v>1</v>
      </c>
      <c r="R3004">
        <v>17.03</v>
      </c>
      <c r="S3004">
        <v>17.03</v>
      </c>
      <c r="T3004">
        <v>12.92</v>
      </c>
      <c r="U3004">
        <v>24.13</v>
      </c>
      <c r="V3004" t="str">
        <f>VLOOKUP(L3004,'[2]tabela de preços'!$A:$D,4,0)</f>
        <v>SHERWIN WILLIAMS</v>
      </c>
      <c r="W3004" t="str">
        <f>VLOOKUP(L3004,'[2]tabela de preços'!$A:$F,6,0)</f>
        <v>CATALISADORES INDIVIDUAS</v>
      </c>
      <c r="X3004" t="str">
        <f>VLOOKUP(L3004,'[2]tabela de preços'!$A:$G,7,0)</f>
        <v>AUTOMOTIVO</v>
      </c>
    </row>
    <row r="3005" spans="1:24" x14ac:dyDescent="0.3">
      <c r="A3005" t="s">
        <v>2790</v>
      </c>
      <c r="C3005" t="s">
        <v>2791</v>
      </c>
      <c r="D3005" s="1">
        <v>46059</v>
      </c>
      <c r="E3005" t="s">
        <v>2792</v>
      </c>
      <c r="F3005">
        <v>9</v>
      </c>
      <c r="G3005">
        <v>145</v>
      </c>
      <c r="H3005" t="str">
        <f>VLOOKUP(G3005,[1]OPERADORES!$A:$B,2,0)</f>
        <v xml:space="preserve">FABRICIA </v>
      </c>
      <c r="I3005" t="s">
        <v>21</v>
      </c>
      <c r="J3005" t="s">
        <v>750</v>
      </c>
      <c r="K3005" t="s">
        <v>2793</v>
      </c>
      <c r="L3005">
        <v>87109</v>
      </c>
      <c r="M3005" t="s">
        <v>2201</v>
      </c>
      <c r="O3005" t="s">
        <v>11</v>
      </c>
      <c r="P3005">
        <v>5102</v>
      </c>
      <c r="Q3005">
        <v>1</v>
      </c>
      <c r="R3005">
        <v>41.35</v>
      </c>
      <c r="S3005">
        <v>41.35</v>
      </c>
      <c r="T3005">
        <v>31.39</v>
      </c>
      <c r="U3005">
        <v>24.09</v>
      </c>
      <c r="V3005" t="str">
        <f>VLOOKUP(L3005,'[2]tabela de preços'!$A:$D,4,0)</f>
        <v>SHERWIN WILLIAMS</v>
      </c>
      <c r="W3005" t="str">
        <f>VLOOKUP(L3005,'[2]tabela de preços'!$A:$F,6,0)</f>
        <v>TINTAS PU</v>
      </c>
      <c r="X3005" t="str">
        <f>VLOOKUP(L3005,'[2]tabela de preços'!$A:$G,7,0)</f>
        <v>AUTOMOTIVO</v>
      </c>
    </row>
    <row r="3006" spans="1:24" x14ac:dyDescent="0.3">
      <c r="A3006" t="s">
        <v>2790</v>
      </c>
      <c r="C3006" t="s">
        <v>2794</v>
      </c>
      <c r="D3006" s="1">
        <v>46059</v>
      </c>
      <c r="E3006" t="s">
        <v>2795</v>
      </c>
      <c r="F3006">
        <v>9</v>
      </c>
      <c r="G3006">
        <v>231</v>
      </c>
      <c r="H3006" t="str">
        <f>VLOOKUP(G3006,[1]OPERADORES!$A:$B,2,0)</f>
        <v>EDIJANE</v>
      </c>
      <c r="I3006" t="s">
        <v>21</v>
      </c>
      <c r="J3006" t="s">
        <v>750</v>
      </c>
      <c r="K3006" t="s">
        <v>2793</v>
      </c>
      <c r="L3006">
        <v>84557</v>
      </c>
      <c r="M3006" t="s">
        <v>116</v>
      </c>
      <c r="O3006" t="s">
        <v>11</v>
      </c>
      <c r="P3006">
        <v>5102</v>
      </c>
      <c r="Q3006">
        <v>1</v>
      </c>
      <c r="R3006">
        <v>17.489999999999998</v>
      </c>
      <c r="S3006">
        <v>17.489999999999998</v>
      </c>
      <c r="T3006">
        <v>13.96</v>
      </c>
      <c r="U3006">
        <v>20.18</v>
      </c>
      <c r="V3006" t="str">
        <f>VLOOKUP(L3006,'[2]tabela de preços'!$A:$D,4,0)</f>
        <v>BRASILUX</v>
      </c>
      <c r="W3006" t="str">
        <f>VLOOKUP(L3006,'[2]tabela de preços'!$A:$F,6,0)</f>
        <v>DILUENTE</v>
      </c>
      <c r="X3006" t="str">
        <f>VLOOKUP(L3006,'[2]tabela de preços'!$A:$G,7,0)</f>
        <v>AUTOMOTIVO</v>
      </c>
    </row>
    <row r="3007" spans="1:24" x14ac:dyDescent="0.3">
      <c r="A3007" t="s">
        <v>2790</v>
      </c>
      <c r="C3007" t="s">
        <v>2794</v>
      </c>
      <c r="D3007" s="1">
        <v>46059</v>
      </c>
      <c r="E3007" t="s">
        <v>2795</v>
      </c>
      <c r="F3007">
        <v>9</v>
      </c>
      <c r="G3007">
        <v>231</v>
      </c>
      <c r="H3007" t="str">
        <f>VLOOKUP(G3007,[1]OPERADORES!$A:$B,2,0)</f>
        <v>EDIJANE</v>
      </c>
      <c r="I3007" t="s">
        <v>21</v>
      </c>
      <c r="J3007" t="s">
        <v>750</v>
      </c>
      <c r="K3007" t="s">
        <v>2793</v>
      </c>
      <c r="L3007">
        <v>24248</v>
      </c>
      <c r="M3007" t="s">
        <v>107</v>
      </c>
      <c r="O3007" t="s">
        <v>11</v>
      </c>
      <c r="P3007">
        <v>5102</v>
      </c>
      <c r="Q3007">
        <v>1</v>
      </c>
      <c r="R3007">
        <v>8</v>
      </c>
      <c r="S3007">
        <v>8</v>
      </c>
      <c r="T3007">
        <v>6.5</v>
      </c>
      <c r="U3007">
        <v>18.75</v>
      </c>
      <c r="V3007" t="str">
        <f>VLOOKUP(L3007,'[2]tabela de preços'!$A:$D,4,0)</f>
        <v>SHERWIN WILLIAMS</v>
      </c>
      <c r="W3007" t="str">
        <f>VLOOKUP(L3007,'[2]tabela de preços'!$A:$F,6,0)</f>
        <v>PRIMER AUTOMOTIVO</v>
      </c>
      <c r="X3007" t="str">
        <f>VLOOKUP(L3007,'[2]tabela de preços'!$A:$G,7,0)</f>
        <v>AUTOMOTIVO</v>
      </c>
    </row>
    <row r="3008" spans="1:24" x14ac:dyDescent="0.3">
      <c r="A3008" t="s">
        <v>2790</v>
      </c>
      <c r="C3008" t="s">
        <v>2794</v>
      </c>
      <c r="D3008" s="1">
        <v>46059</v>
      </c>
      <c r="E3008" t="s">
        <v>2795</v>
      </c>
      <c r="F3008">
        <v>9</v>
      </c>
      <c r="G3008">
        <v>231</v>
      </c>
      <c r="H3008" t="str">
        <f>VLOOKUP(G3008,[1]OPERADORES!$A:$B,2,0)</f>
        <v>EDIJANE</v>
      </c>
      <c r="I3008" t="s">
        <v>21</v>
      </c>
      <c r="J3008" t="s">
        <v>750</v>
      </c>
      <c r="K3008" t="s">
        <v>2793</v>
      </c>
      <c r="L3008">
        <v>22684</v>
      </c>
      <c r="M3008" t="s">
        <v>73</v>
      </c>
      <c r="O3008" t="s">
        <v>11</v>
      </c>
      <c r="P3008">
        <v>5102</v>
      </c>
      <c r="Q3008">
        <v>1</v>
      </c>
      <c r="R3008">
        <v>3.65</v>
      </c>
      <c r="S3008">
        <v>3.65</v>
      </c>
      <c r="T3008">
        <v>3.08</v>
      </c>
      <c r="U3008">
        <v>15.62</v>
      </c>
      <c r="V3008" t="str">
        <f>VLOOKUP(L3008,'[2]tabela de preços'!$A:$D,4,0)</f>
        <v>3M</v>
      </c>
      <c r="W3008" t="str">
        <f>VLOOKUP(L3008,'[2]tabela de preços'!$A:$F,6,0)</f>
        <v>FITA AUTOMOTIVA</v>
      </c>
      <c r="X3008" t="str">
        <f>VLOOKUP(L3008,'[2]tabela de preços'!$A:$G,7,0)</f>
        <v>AUTOMOTIVO</v>
      </c>
    </row>
    <row r="3009" spans="1:24" x14ac:dyDescent="0.3">
      <c r="A3009" t="s">
        <v>2790</v>
      </c>
      <c r="C3009" t="s">
        <v>2794</v>
      </c>
      <c r="D3009" s="1">
        <v>46059</v>
      </c>
      <c r="E3009" t="s">
        <v>2795</v>
      </c>
      <c r="F3009">
        <v>9</v>
      </c>
      <c r="G3009">
        <v>231</v>
      </c>
      <c r="H3009" t="str">
        <f>VLOOKUP(G3009,[1]OPERADORES!$A:$B,2,0)</f>
        <v>EDIJANE</v>
      </c>
      <c r="I3009" t="s">
        <v>21</v>
      </c>
      <c r="J3009" t="s">
        <v>750</v>
      </c>
      <c r="K3009" t="s">
        <v>2793</v>
      </c>
      <c r="L3009">
        <v>23425</v>
      </c>
      <c r="M3009" t="s">
        <v>2544</v>
      </c>
      <c r="O3009" t="s">
        <v>11</v>
      </c>
      <c r="P3009">
        <v>5102</v>
      </c>
      <c r="Q3009">
        <v>1</v>
      </c>
      <c r="R3009">
        <v>17.760000000000002</v>
      </c>
      <c r="S3009">
        <v>17.760000000000002</v>
      </c>
      <c r="T3009">
        <v>13.48</v>
      </c>
      <c r="U3009">
        <v>24.1</v>
      </c>
      <c r="V3009" t="str">
        <f>VLOOKUP(L3009,'[2]tabela de preços'!$A:$D,4,0)</f>
        <v>NORTON</v>
      </c>
      <c r="W3009" t="str">
        <f>VLOOKUP(L3009,'[2]tabela de preços'!$A:$F,6,0)</f>
        <v xml:space="preserve">OUTROS DISCOS </v>
      </c>
      <c r="X3009" t="str">
        <f>VLOOKUP(L3009,'[2]tabela de preços'!$A:$G,7,0)</f>
        <v>AUTOMOTIVO</v>
      </c>
    </row>
    <row r="3010" spans="1:24" x14ac:dyDescent="0.3">
      <c r="A3010" t="s">
        <v>2790</v>
      </c>
      <c r="C3010" t="s">
        <v>2794</v>
      </c>
      <c r="D3010" s="1">
        <v>46059</v>
      </c>
      <c r="E3010" t="s">
        <v>2795</v>
      </c>
      <c r="F3010">
        <v>9</v>
      </c>
      <c r="G3010">
        <v>231</v>
      </c>
      <c r="H3010" t="str">
        <f>VLOOKUP(G3010,[1]OPERADORES!$A:$B,2,0)</f>
        <v>EDIJANE</v>
      </c>
      <c r="I3010" t="s">
        <v>21</v>
      </c>
      <c r="J3010" t="s">
        <v>750</v>
      </c>
      <c r="K3010" t="s">
        <v>2793</v>
      </c>
      <c r="L3010">
        <v>23385</v>
      </c>
      <c r="M3010" t="s">
        <v>638</v>
      </c>
      <c r="O3010" t="s">
        <v>11</v>
      </c>
      <c r="P3010">
        <v>5403</v>
      </c>
      <c r="Q3010">
        <v>1</v>
      </c>
      <c r="R3010">
        <v>60.78</v>
      </c>
      <c r="S3010">
        <v>60.78</v>
      </c>
      <c r="T3010">
        <v>39.21</v>
      </c>
      <c r="U3010">
        <v>35.49</v>
      </c>
      <c r="V3010" t="str">
        <f>VLOOKUP(L3010,'[2]tabela de preços'!$A:$D,4,0)</f>
        <v>WANDA</v>
      </c>
      <c r="W3010" t="str">
        <f>VLOOKUP(L3010,'[2]tabela de preços'!$A:$F,6,0)</f>
        <v>TINTAS PU</v>
      </c>
      <c r="X3010" t="str">
        <f>VLOOKUP(L3010,'[2]tabela de preços'!$A:$G,7,0)</f>
        <v>AUTOMOTIVO</v>
      </c>
    </row>
    <row r="3011" spans="1:24" x14ac:dyDescent="0.3">
      <c r="A3011" t="s">
        <v>2790</v>
      </c>
      <c r="C3011" t="s">
        <v>2794</v>
      </c>
      <c r="D3011" s="1">
        <v>46059</v>
      </c>
      <c r="E3011" t="s">
        <v>2795</v>
      </c>
      <c r="F3011">
        <v>9</v>
      </c>
      <c r="G3011">
        <v>231</v>
      </c>
      <c r="H3011" t="str">
        <f>VLOOKUP(G3011,[1]OPERADORES!$A:$B,2,0)</f>
        <v>EDIJANE</v>
      </c>
      <c r="I3011" t="s">
        <v>21</v>
      </c>
      <c r="J3011" t="s">
        <v>750</v>
      </c>
      <c r="K3011" t="s">
        <v>2793</v>
      </c>
      <c r="L3011">
        <v>23100</v>
      </c>
      <c r="M3011" t="s">
        <v>99</v>
      </c>
      <c r="O3011" t="s">
        <v>11</v>
      </c>
      <c r="P3011">
        <v>5102</v>
      </c>
      <c r="Q3011">
        <v>3</v>
      </c>
      <c r="R3011">
        <v>2.35</v>
      </c>
      <c r="S3011">
        <v>7.05</v>
      </c>
      <c r="T3011">
        <v>5.07</v>
      </c>
      <c r="U3011">
        <v>28.09</v>
      </c>
      <c r="V3011" t="str">
        <f>VLOOKUP(L3011,'[2]tabela de preços'!$A:$D,4,0)</f>
        <v>3M</v>
      </c>
      <c r="W3011" t="str">
        <f>VLOOKUP(L3011,'[2]tabela de preços'!$A:$F,6,0)</f>
        <v xml:space="preserve">DISCOS / LIXAS / ABRASIVOS </v>
      </c>
      <c r="X3011" t="str">
        <f>VLOOKUP(L3011,'[2]tabela de preços'!$A:$G,7,0)</f>
        <v>AUTOMOTIVO</v>
      </c>
    </row>
    <row r="3012" spans="1:24" x14ac:dyDescent="0.3">
      <c r="A3012" t="s">
        <v>2790</v>
      </c>
      <c r="C3012" t="s">
        <v>2794</v>
      </c>
      <c r="D3012" s="1">
        <v>46059</v>
      </c>
      <c r="E3012" t="s">
        <v>2795</v>
      </c>
      <c r="F3012">
        <v>9</v>
      </c>
      <c r="G3012">
        <v>231</v>
      </c>
      <c r="H3012" t="str">
        <f>VLOOKUP(G3012,[1]OPERADORES!$A:$B,2,0)</f>
        <v>EDIJANE</v>
      </c>
      <c r="I3012" t="s">
        <v>21</v>
      </c>
      <c r="J3012" t="s">
        <v>750</v>
      </c>
      <c r="K3012" t="s">
        <v>2793</v>
      </c>
      <c r="L3012">
        <v>23096</v>
      </c>
      <c r="M3012" t="s">
        <v>656</v>
      </c>
      <c r="O3012" t="s">
        <v>411</v>
      </c>
      <c r="P3012">
        <v>5102</v>
      </c>
      <c r="Q3012">
        <v>3</v>
      </c>
      <c r="R3012">
        <v>2.35</v>
      </c>
      <c r="S3012">
        <v>7.05</v>
      </c>
      <c r="T3012">
        <v>5.07</v>
      </c>
      <c r="U3012">
        <v>28.09</v>
      </c>
      <c r="V3012" t="str">
        <f>VLOOKUP(L3012,'[2]tabela de preços'!$A:$D,4,0)</f>
        <v>3M</v>
      </c>
      <c r="W3012" t="str">
        <f>VLOOKUP(L3012,'[2]tabela de preços'!$A:$F,6,0)</f>
        <v xml:space="preserve">DISCOS / LIXAS / ABRASIVOS </v>
      </c>
      <c r="X3012" t="str">
        <f>VLOOKUP(L3012,'[2]tabela de preços'!$A:$G,7,0)</f>
        <v>AUTOMOTIVO</v>
      </c>
    </row>
    <row r="3013" spans="1:24" x14ac:dyDescent="0.3">
      <c r="A3013" t="s">
        <v>2790</v>
      </c>
      <c r="C3013" t="s">
        <v>2794</v>
      </c>
      <c r="D3013" s="1">
        <v>46059</v>
      </c>
      <c r="E3013" t="s">
        <v>2795</v>
      </c>
      <c r="F3013">
        <v>9</v>
      </c>
      <c r="G3013">
        <v>231</v>
      </c>
      <c r="H3013" t="str">
        <f>VLOOKUP(G3013,[1]OPERADORES!$A:$B,2,0)</f>
        <v>EDIJANE</v>
      </c>
      <c r="I3013" t="s">
        <v>21</v>
      </c>
      <c r="J3013" t="s">
        <v>750</v>
      </c>
      <c r="K3013" t="s">
        <v>2793</v>
      </c>
      <c r="L3013">
        <v>23097</v>
      </c>
      <c r="M3013" t="s">
        <v>412</v>
      </c>
      <c r="O3013" t="s">
        <v>411</v>
      </c>
      <c r="P3013">
        <v>5102</v>
      </c>
      <c r="Q3013">
        <v>2</v>
      </c>
      <c r="R3013">
        <v>2.35</v>
      </c>
      <c r="S3013">
        <v>4.7</v>
      </c>
      <c r="T3013">
        <v>2.72</v>
      </c>
      <c r="U3013">
        <v>42.13</v>
      </c>
      <c r="V3013" t="str">
        <f>VLOOKUP(L3013,'[2]tabela de preços'!$A:$D,4,0)</f>
        <v>3M</v>
      </c>
      <c r="W3013" t="str">
        <f>VLOOKUP(L3013,'[2]tabela de preços'!$A:$F,6,0)</f>
        <v xml:space="preserve">DISCOS / LIXAS / ABRASIVOS </v>
      </c>
      <c r="X3013" t="str">
        <f>VLOOKUP(L3013,'[2]tabela de preços'!$A:$G,7,0)</f>
        <v>AUTOMOTIVO</v>
      </c>
    </row>
    <row r="3014" spans="1:24" x14ac:dyDescent="0.3">
      <c r="A3014" t="s">
        <v>2790</v>
      </c>
      <c r="C3014" t="s">
        <v>2794</v>
      </c>
      <c r="D3014" s="1">
        <v>46059</v>
      </c>
      <c r="E3014" t="s">
        <v>2795</v>
      </c>
      <c r="F3014">
        <v>9</v>
      </c>
      <c r="G3014">
        <v>231</v>
      </c>
      <c r="H3014" t="str">
        <f>VLOOKUP(G3014,[1]OPERADORES!$A:$B,2,0)</f>
        <v>EDIJANE</v>
      </c>
      <c r="I3014" t="s">
        <v>21</v>
      </c>
      <c r="J3014" t="s">
        <v>750</v>
      </c>
      <c r="K3014" t="s">
        <v>2793</v>
      </c>
      <c r="L3014">
        <v>23267</v>
      </c>
      <c r="M3014" t="s">
        <v>164</v>
      </c>
      <c r="O3014" t="s">
        <v>11</v>
      </c>
      <c r="P3014">
        <v>5102</v>
      </c>
      <c r="Q3014">
        <v>1</v>
      </c>
      <c r="R3014">
        <v>22.89</v>
      </c>
      <c r="S3014">
        <v>22.89</v>
      </c>
      <c r="T3014">
        <v>19.54</v>
      </c>
      <c r="U3014">
        <v>14.64</v>
      </c>
      <c r="V3014" t="str">
        <f>VLOOKUP(L3014,'[2]tabela de preços'!$A:$D,4,0)</f>
        <v>ANJO</v>
      </c>
      <c r="W3014" t="str">
        <f>VLOOKUP(L3014,'[2]tabela de preços'!$A:$F,6,0)</f>
        <v>MASSA POLIÉSTER</v>
      </c>
      <c r="X3014" t="str">
        <f>VLOOKUP(L3014,'[2]tabela de preços'!$A:$G,7,0)</f>
        <v>AUTOMOTIVO</v>
      </c>
    </row>
    <row r="3015" spans="1:24" x14ac:dyDescent="0.3">
      <c r="A3015" t="s">
        <v>2790</v>
      </c>
      <c r="C3015" t="s">
        <v>2794</v>
      </c>
      <c r="D3015" s="1">
        <v>46059</v>
      </c>
      <c r="E3015" t="s">
        <v>2795</v>
      </c>
      <c r="F3015">
        <v>9</v>
      </c>
      <c r="G3015">
        <v>231</v>
      </c>
      <c r="H3015" t="str">
        <f>VLOOKUP(G3015,[1]OPERADORES!$A:$B,2,0)</f>
        <v>EDIJANE</v>
      </c>
      <c r="I3015" t="s">
        <v>21</v>
      </c>
      <c r="J3015" t="s">
        <v>750</v>
      </c>
      <c r="K3015" t="s">
        <v>2793</v>
      </c>
      <c r="L3015">
        <v>24247</v>
      </c>
      <c r="M3015" t="s">
        <v>160</v>
      </c>
      <c r="O3015" t="s">
        <v>11</v>
      </c>
      <c r="P3015">
        <v>5403</v>
      </c>
      <c r="Q3015">
        <v>1</v>
      </c>
      <c r="R3015">
        <v>21</v>
      </c>
      <c r="S3015">
        <v>21</v>
      </c>
      <c r="T3015">
        <v>16.87</v>
      </c>
      <c r="U3015">
        <v>19.670000000000002</v>
      </c>
      <c r="V3015" t="str">
        <f>VLOOKUP(L3015,'[2]tabela de preços'!$A:$D,4,0)</f>
        <v>SHERWIN WILLIAMS</v>
      </c>
      <c r="W3015" t="str">
        <f>VLOOKUP(L3015,'[2]tabela de preços'!$A:$F,6,0)</f>
        <v>PRIMER AUTOMOTIVO</v>
      </c>
      <c r="X3015" t="str">
        <f>VLOOKUP(L3015,'[2]tabela de preços'!$A:$G,7,0)</f>
        <v>AUTOMOTIVO</v>
      </c>
    </row>
    <row r="3016" spans="1:24" x14ac:dyDescent="0.3">
      <c r="A3016" t="s">
        <v>2796</v>
      </c>
      <c r="C3016" t="s">
        <v>2797</v>
      </c>
      <c r="D3016" s="1">
        <v>46059</v>
      </c>
      <c r="E3016" t="s">
        <v>2798</v>
      </c>
      <c r="F3016">
        <v>9</v>
      </c>
      <c r="G3016">
        <v>236</v>
      </c>
      <c r="H3016" t="str">
        <f>VLOOKUP(G3016,[1]OPERADORES!$A:$B,2,0)</f>
        <v>DANIEL</v>
      </c>
      <c r="I3016" t="s">
        <v>21</v>
      </c>
      <c r="J3016" t="s">
        <v>211</v>
      </c>
      <c r="K3016" t="s">
        <v>2799</v>
      </c>
      <c r="L3016">
        <v>10298</v>
      </c>
      <c r="M3016" t="s">
        <v>85</v>
      </c>
      <c r="O3016" t="s">
        <v>11</v>
      </c>
      <c r="P3016">
        <v>5102</v>
      </c>
      <c r="Q3016">
        <v>1</v>
      </c>
      <c r="R3016">
        <v>56.89</v>
      </c>
      <c r="S3016">
        <v>56.89</v>
      </c>
      <c r="T3016">
        <v>47.38</v>
      </c>
      <c r="U3016">
        <v>16.72</v>
      </c>
      <c r="V3016" t="str">
        <f>VLOOKUP(L3016,'[2]tabela de preços'!$A:$D,4,0)</f>
        <v>ANJO</v>
      </c>
      <c r="W3016" t="str">
        <f>VLOOKUP(L3016,'[2]tabela de preços'!$A:$F,6,0)</f>
        <v>THINNER DE LIMPEZA</v>
      </c>
      <c r="X3016" t="str">
        <f>VLOOKUP(L3016,'[2]tabela de preços'!$A:$G,7,0)</f>
        <v>THINNER</v>
      </c>
    </row>
    <row r="3017" spans="1:24" x14ac:dyDescent="0.3">
      <c r="A3017" t="s">
        <v>2796</v>
      </c>
      <c r="C3017" t="s">
        <v>2797</v>
      </c>
      <c r="D3017" s="1">
        <v>46059</v>
      </c>
      <c r="E3017" t="s">
        <v>2798</v>
      </c>
      <c r="F3017">
        <v>9</v>
      </c>
      <c r="G3017">
        <v>236</v>
      </c>
      <c r="H3017" t="str">
        <f>VLOOKUP(G3017,[1]OPERADORES!$A:$B,2,0)</f>
        <v>DANIEL</v>
      </c>
      <c r="I3017" t="s">
        <v>21</v>
      </c>
      <c r="J3017" t="s">
        <v>211</v>
      </c>
      <c r="K3017" t="s">
        <v>2799</v>
      </c>
      <c r="L3017">
        <v>84560</v>
      </c>
      <c r="M3017" t="s">
        <v>118</v>
      </c>
      <c r="O3017" t="s">
        <v>11</v>
      </c>
      <c r="P3017">
        <v>5102</v>
      </c>
      <c r="Q3017">
        <v>1</v>
      </c>
      <c r="R3017">
        <v>47.89</v>
      </c>
      <c r="S3017">
        <v>47.89</v>
      </c>
      <c r="T3017">
        <v>39.159999999999997</v>
      </c>
      <c r="U3017">
        <v>18.23</v>
      </c>
      <c r="V3017" t="str">
        <f>VLOOKUP(L3017,'[2]tabela de preços'!$A:$D,4,0)</f>
        <v>BRASILUX</v>
      </c>
      <c r="W3017" t="str">
        <f>VLOOKUP(L3017,'[2]tabela de preços'!$A:$F,6,0)</f>
        <v>THINNER DE LIMPEZA</v>
      </c>
      <c r="X3017" t="str">
        <f>VLOOKUP(L3017,'[2]tabela de preços'!$A:$G,7,0)</f>
        <v>THINNER</v>
      </c>
    </row>
    <row r="3018" spans="1:24" x14ac:dyDescent="0.3">
      <c r="A3018" t="s">
        <v>1979</v>
      </c>
      <c r="C3018" t="s">
        <v>2800</v>
      </c>
      <c r="D3018" s="1">
        <v>46059</v>
      </c>
      <c r="E3018" t="s">
        <v>2801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762</v>
      </c>
      <c r="K3018" t="s">
        <v>1982</v>
      </c>
      <c r="L3018">
        <v>84331</v>
      </c>
      <c r="M3018" t="s">
        <v>497</v>
      </c>
      <c r="O3018" t="s">
        <v>11</v>
      </c>
      <c r="P3018">
        <v>5403</v>
      </c>
      <c r="Q3018">
        <v>3</v>
      </c>
      <c r="R3018">
        <v>59.98</v>
      </c>
      <c r="S3018">
        <v>179.94</v>
      </c>
      <c r="T3018">
        <v>156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1979</v>
      </c>
      <c r="C3019" t="s">
        <v>2800</v>
      </c>
      <c r="D3019" s="1">
        <v>46059</v>
      </c>
      <c r="E3019" t="s">
        <v>2801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762</v>
      </c>
      <c r="K3019" t="s">
        <v>1982</v>
      </c>
      <c r="L3019">
        <v>84560</v>
      </c>
      <c r="M3019" t="s">
        <v>118</v>
      </c>
      <c r="O3019" t="s">
        <v>11</v>
      </c>
      <c r="P3019">
        <v>5102</v>
      </c>
      <c r="Q3019">
        <v>1</v>
      </c>
      <c r="R3019">
        <v>47.89</v>
      </c>
      <c r="S3019">
        <v>47.89</v>
      </c>
      <c r="T3019">
        <v>39.159999999999997</v>
      </c>
      <c r="U3019">
        <v>18.23</v>
      </c>
      <c r="V3019" t="str">
        <f>VLOOKUP(L3019,'[2]tabela de preços'!$A:$D,4,0)</f>
        <v>BRASILUX</v>
      </c>
      <c r="W3019" t="str">
        <f>VLOOKUP(L3019,'[2]tabela de preços'!$A:$F,6,0)</f>
        <v>THINNER DE LIMPEZA</v>
      </c>
      <c r="X3019" t="str">
        <f>VLOOKUP(L3019,'[2]tabela de preços'!$A:$G,7,0)</f>
        <v>THINNER</v>
      </c>
    </row>
    <row r="3020" spans="1:24" x14ac:dyDescent="0.3">
      <c r="A3020" t="s">
        <v>2213</v>
      </c>
      <c r="C3020" t="s">
        <v>2802</v>
      </c>
      <c r="D3020" s="1">
        <v>46059</v>
      </c>
      <c r="E3020" t="s">
        <v>2803</v>
      </c>
      <c r="F3020">
        <v>9</v>
      </c>
      <c r="G3020">
        <v>236</v>
      </c>
      <c r="H3020" t="str">
        <f>VLOOKUP(G3020,[1]OPERADORES!$A:$B,2,0)</f>
        <v>DANIEL</v>
      </c>
      <c r="I3020" t="s">
        <v>21</v>
      </c>
      <c r="J3020" t="s">
        <v>1816</v>
      </c>
      <c r="K3020" t="s">
        <v>2216</v>
      </c>
      <c r="L3020">
        <v>85271</v>
      </c>
      <c r="M3020" t="s">
        <v>850</v>
      </c>
      <c r="O3020" t="s">
        <v>11</v>
      </c>
      <c r="P3020">
        <v>5403</v>
      </c>
      <c r="Q3020">
        <v>1</v>
      </c>
      <c r="R3020">
        <v>166.31</v>
      </c>
      <c r="S3020">
        <v>166.31</v>
      </c>
      <c r="T3020">
        <v>112.94</v>
      </c>
      <c r="U3020">
        <v>32.090000000000003</v>
      </c>
      <c r="V3020" t="str">
        <f>VLOOKUP(L3020,'[2]tabela de preços'!$A:$D,4,0)</f>
        <v>BRASILUX</v>
      </c>
      <c r="W3020" t="str">
        <f>VLOOKUP(L3020,'[2]tabela de preços'!$A:$F,6,0)</f>
        <v>TINTA PARA PISO</v>
      </c>
      <c r="X3020" t="str">
        <f>VLOOKUP(L3020,'[2]tabela de preços'!$A:$G,7,0)</f>
        <v>IMOBILIÁRIO</v>
      </c>
    </row>
    <row r="3021" spans="1:24" x14ac:dyDescent="0.3">
      <c r="A3021" t="s">
        <v>426</v>
      </c>
      <c r="B3021" t="s">
        <v>427</v>
      </c>
      <c r="C3021" t="s">
        <v>2804</v>
      </c>
      <c r="D3021" s="1">
        <v>46062</v>
      </c>
      <c r="E3021" t="s">
        <v>2805</v>
      </c>
      <c r="F3021">
        <v>9</v>
      </c>
      <c r="G3021">
        <v>236</v>
      </c>
      <c r="H3021" t="str">
        <f>VLOOKUP(G3021,[1]OPERADORES!$A:$B,2,0)</f>
        <v>DANIEL</v>
      </c>
      <c r="I3021" t="s">
        <v>21</v>
      </c>
      <c r="J3021" t="s">
        <v>430</v>
      </c>
      <c r="K3021" t="s">
        <v>431</v>
      </c>
      <c r="L3021">
        <v>21953</v>
      </c>
      <c r="M3021" t="s">
        <v>2806</v>
      </c>
      <c r="O3021" t="s">
        <v>11</v>
      </c>
      <c r="P3021">
        <v>5405</v>
      </c>
      <c r="Q3021">
        <v>1</v>
      </c>
      <c r="R3021">
        <v>17.43</v>
      </c>
      <c r="S3021">
        <v>17.43</v>
      </c>
      <c r="T3021">
        <v>12.36</v>
      </c>
      <c r="U3021">
        <v>29.09</v>
      </c>
      <c r="V3021" t="str">
        <f>VLOOKUP(L3021,'[2]tabela de preços'!$A:$D,4,0)</f>
        <v>SHERWIN WILLIAMS</v>
      </c>
      <c r="W3021" t="str">
        <f>VLOOKUP(L3021,'[2]tabela de preços'!$A:$F,6,0)</f>
        <v xml:space="preserve">SPRAYS </v>
      </c>
      <c r="X3021" t="str">
        <f>VLOOKUP(L3021,'[2]tabela de preços'!$A:$G,7,0)</f>
        <v>AUTOMOTIVO</v>
      </c>
    </row>
    <row r="3022" spans="1:24" x14ac:dyDescent="0.3">
      <c r="A3022" t="s">
        <v>501</v>
      </c>
      <c r="C3022" t="s">
        <v>2807</v>
      </c>
      <c r="D3022" s="1">
        <v>46062</v>
      </c>
      <c r="E3022" t="s">
        <v>2808</v>
      </c>
      <c r="F3022">
        <v>9</v>
      </c>
      <c r="G3022">
        <v>197</v>
      </c>
      <c r="H3022" t="str">
        <f>VLOOKUP(G3022,[1]OPERADORES!$A:$B,2,0)</f>
        <v xml:space="preserve">POLIANA LORRANE DE AMORIM </v>
      </c>
      <c r="I3022" t="s">
        <v>21</v>
      </c>
      <c r="J3022" t="s">
        <v>504</v>
      </c>
      <c r="K3022" t="s">
        <v>505</v>
      </c>
      <c r="L3022">
        <v>23076</v>
      </c>
      <c r="M3022" t="s">
        <v>97</v>
      </c>
      <c r="O3022" t="s">
        <v>11</v>
      </c>
      <c r="P3022">
        <v>5403</v>
      </c>
      <c r="Q3022">
        <v>30</v>
      </c>
      <c r="R3022">
        <v>34.89</v>
      </c>
      <c r="S3022" s="2">
        <v>1046.7</v>
      </c>
      <c r="T3022">
        <v>795.9</v>
      </c>
      <c r="U3022">
        <v>23.96</v>
      </c>
      <c r="V3022" t="str">
        <f>VLOOKUP(L3022,'[2]tabela de preços'!$A:$D,4,0)</f>
        <v>WANDA</v>
      </c>
      <c r="W3022" t="str">
        <f>VLOOKUP(L3022,'[2]tabela de preços'!$A:$F,6,0)</f>
        <v>PRIMER AUTOMOTIVO</v>
      </c>
      <c r="X3022" t="str">
        <f>VLOOKUP(L3022,'[2]tabela de preços'!$A:$G,7,0)</f>
        <v>AUTOMOTIVO</v>
      </c>
    </row>
    <row r="3023" spans="1:24" x14ac:dyDescent="0.3">
      <c r="A3023" t="s">
        <v>626</v>
      </c>
      <c r="B3023" t="s">
        <v>627</v>
      </c>
      <c r="C3023" t="s">
        <v>2809</v>
      </c>
      <c r="D3023" s="1">
        <v>46062</v>
      </c>
      <c r="E3023" t="s">
        <v>2810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630</v>
      </c>
      <c r="K3023" t="s">
        <v>631</v>
      </c>
      <c r="L3023">
        <v>23259</v>
      </c>
      <c r="M3023" t="s">
        <v>632</v>
      </c>
      <c r="O3023" t="s">
        <v>11</v>
      </c>
      <c r="P3023">
        <v>5403</v>
      </c>
      <c r="Q3023">
        <v>2</v>
      </c>
      <c r="R3023">
        <v>42.56</v>
      </c>
      <c r="S3023">
        <v>85.12</v>
      </c>
      <c r="T3023">
        <v>61.02</v>
      </c>
      <c r="U3023">
        <v>28.31</v>
      </c>
      <c r="V3023" t="str">
        <f>VLOOKUP(L3023,'[2]tabela de preços'!$A:$D,4,0)</f>
        <v>WANDA</v>
      </c>
      <c r="W3023" t="str">
        <f>VLOOKUP(L3023,'[2]tabela de preços'!$A:$F,6,0)</f>
        <v>TINTAS POLIÉSTER</v>
      </c>
      <c r="X3023" t="str">
        <f>VLOOKUP(L3023,'[2]tabela de preços'!$A:$G,7,0)</f>
        <v>AUTOMOTIVO</v>
      </c>
    </row>
    <row r="3024" spans="1:24" x14ac:dyDescent="0.3">
      <c r="A3024" t="s">
        <v>626</v>
      </c>
      <c r="B3024" t="s">
        <v>627</v>
      </c>
      <c r="C3024" t="s">
        <v>2809</v>
      </c>
      <c r="D3024" s="1">
        <v>46062</v>
      </c>
      <c r="E3024" t="s">
        <v>2810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630</v>
      </c>
      <c r="K3024" t="s">
        <v>631</v>
      </c>
      <c r="L3024">
        <v>84487</v>
      </c>
      <c r="M3024" t="s">
        <v>633</v>
      </c>
      <c r="O3024" t="s">
        <v>11</v>
      </c>
      <c r="P3024">
        <v>5403</v>
      </c>
      <c r="Q3024">
        <v>6</v>
      </c>
      <c r="R3024">
        <v>28.84</v>
      </c>
      <c r="S3024">
        <v>173.04</v>
      </c>
      <c r="T3024">
        <v>131.34</v>
      </c>
      <c r="U3024">
        <v>24.1</v>
      </c>
      <c r="V3024" t="str">
        <f>VLOOKUP(L3024,'[2]tabela de preços'!$A:$D,4,0)</f>
        <v>BRASILUX</v>
      </c>
      <c r="W3024" t="str">
        <f>VLOOKUP(L3024,'[2]tabela de preços'!$A:$F,6,0)</f>
        <v>TINTAS LACA</v>
      </c>
      <c r="X3024" t="str">
        <f>VLOOKUP(L3024,'[2]tabela de preços'!$A:$G,7,0)</f>
        <v>AUTOMOTIVO</v>
      </c>
    </row>
    <row r="3025" spans="1:24" x14ac:dyDescent="0.3">
      <c r="A3025" t="s">
        <v>626</v>
      </c>
      <c r="B3025" t="s">
        <v>627</v>
      </c>
      <c r="C3025" t="s">
        <v>2809</v>
      </c>
      <c r="D3025" s="1">
        <v>46062</v>
      </c>
      <c r="E3025" t="s">
        <v>2810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630</v>
      </c>
      <c r="K3025" t="s">
        <v>631</v>
      </c>
      <c r="L3025">
        <v>84108</v>
      </c>
      <c r="M3025" t="s">
        <v>144</v>
      </c>
      <c r="O3025" t="s">
        <v>11</v>
      </c>
      <c r="P3025">
        <v>5403</v>
      </c>
      <c r="Q3025">
        <v>6</v>
      </c>
      <c r="R3025">
        <v>27.29</v>
      </c>
      <c r="S3025">
        <v>163.74</v>
      </c>
      <c r="T3025">
        <v>124.26</v>
      </c>
      <c r="U3025">
        <v>24.11</v>
      </c>
      <c r="V3025" t="str">
        <f>VLOOKUP(L3025,'[2]tabela de preços'!$A:$D,4,0)</f>
        <v>BRASILUX</v>
      </c>
      <c r="W3025" t="str">
        <f>VLOOKUP(L3025,'[2]tabela de preços'!$A:$F,6,0)</f>
        <v>TINTAS LACA</v>
      </c>
      <c r="X3025" t="str">
        <f>VLOOKUP(L3025,'[2]tabela de preços'!$A:$G,7,0)</f>
        <v>AUTOMOTIVO</v>
      </c>
    </row>
    <row r="3026" spans="1:24" x14ac:dyDescent="0.3">
      <c r="A3026" t="s">
        <v>626</v>
      </c>
      <c r="B3026" t="s">
        <v>627</v>
      </c>
      <c r="C3026" t="s">
        <v>2809</v>
      </c>
      <c r="D3026" s="1">
        <v>46062</v>
      </c>
      <c r="E3026" t="s">
        <v>2810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630</v>
      </c>
      <c r="K3026" t="s">
        <v>631</v>
      </c>
      <c r="L3026">
        <v>24248</v>
      </c>
      <c r="M3026" t="s">
        <v>107</v>
      </c>
      <c r="O3026" t="s">
        <v>11</v>
      </c>
      <c r="P3026">
        <v>5102</v>
      </c>
      <c r="Q3026">
        <v>24</v>
      </c>
      <c r="R3026">
        <v>8</v>
      </c>
      <c r="S3026">
        <v>192</v>
      </c>
      <c r="T3026">
        <v>156</v>
      </c>
      <c r="U3026">
        <v>18.75</v>
      </c>
      <c r="V3026" t="str">
        <f>VLOOKUP(L3026,'[2]tabela de preços'!$A:$D,4,0)</f>
        <v>SHERWIN WILLIAMS</v>
      </c>
      <c r="W3026" t="str">
        <f>VLOOKUP(L3026,'[2]tabela de preços'!$A:$F,6,0)</f>
        <v>PRIMER AUTOMOTIVO</v>
      </c>
      <c r="X3026" t="str">
        <f>VLOOKUP(L3026,'[2]tabela de preços'!$A:$G,7,0)</f>
        <v>AUTOMOTIVO</v>
      </c>
    </row>
    <row r="3027" spans="1:24" x14ac:dyDescent="0.3">
      <c r="A3027" t="s">
        <v>626</v>
      </c>
      <c r="B3027" t="s">
        <v>627</v>
      </c>
      <c r="C3027" t="s">
        <v>2809</v>
      </c>
      <c r="D3027" s="1">
        <v>46062</v>
      </c>
      <c r="E3027" t="s">
        <v>2810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630</v>
      </c>
      <c r="K3027" t="s">
        <v>631</v>
      </c>
      <c r="L3027">
        <v>85621</v>
      </c>
      <c r="M3027" t="s">
        <v>1656</v>
      </c>
      <c r="O3027" t="s">
        <v>11</v>
      </c>
      <c r="P3027">
        <v>5102</v>
      </c>
      <c r="Q3027">
        <v>10</v>
      </c>
      <c r="R3027">
        <v>15.99</v>
      </c>
      <c r="S3027">
        <v>159.9</v>
      </c>
      <c r="T3027">
        <v>122.8</v>
      </c>
      <c r="U3027">
        <v>23.2</v>
      </c>
      <c r="V3027" t="str">
        <f>VLOOKUP(L3027,'[2]tabela de preços'!$A:$D,4,0)</f>
        <v>ADERE</v>
      </c>
      <c r="W3027" t="str">
        <f>VLOOKUP(L3027,'[2]tabela de preços'!$A:$F,6,0)</f>
        <v xml:space="preserve">FITA DE USO GERAL </v>
      </c>
      <c r="X3027" t="str">
        <f>VLOOKUP(L3027,'[2]tabela de preços'!$A:$G,7,0)</f>
        <v>IMOBILIÁRIO</v>
      </c>
    </row>
    <row r="3028" spans="1:24" x14ac:dyDescent="0.3">
      <c r="A3028" t="s">
        <v>626</v>
      </c>
      <c r="B3028" t="s">
        <v>627</v>
      </c>
      <c r="C3028" t="s">
        <v>2809</v>
      </c>
      <c r="D3028" s="1">
        <v>46062</v>
      </c>
      <c r="E3028" t="s">
        <v>2810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630</v>
      </c>
      <c r="K3028" t="s">
        <v>631</v>
      </c>
      <c r="L3028">
        <v>23690</v>
      </c>
      <c r="M3028" t="s">
        <v>98</v>
      </c>
      <c r="O3028" t="s">
        <v>11</v>
      </c>
      <c r="P3028">
        <v>5403</v>
      </c>
      <c r="Q3028">
        <v>6</v>
      </c>
      <c r="R3028">
        <v>39.89</v>
      </c>
      <c r="S3028">
        <v>239.34</v>
      </c>
      <c r="T3028">
        <v>189.66</v>
      </c>
      <c r="U3028">
        <v>20.76</v>
      </c>
      <c r="V3028" t="str">
        <f>VLOOKUP(L3028,'[2]tabela de preços'!$A:$D,4,0)</f>
        <v>WANDA</v>
      </c>
      <c r="W3028" t="str">
        <f>VLOOKUP(L3028,'[2]tabela de preços'!$A:$F,6,0)</f>
        <v>VERNIZ AUTOMOTIVO</v>
      </c>
      <c r="X3028" t="str">
        <f>VLOOKUP(L3028,'[2]tabela de preços'!$A:$G,7,0)</f>
        <v>AUTOMOTIVO</v>
      </c>
    </row>
    <row r="3029" spans="1:24" x14ac:dyDescent="0.3">
      <c r="A3029" t="s">
        <v>626</v>
      </c>
      <c r="B3029" t="s">
        <v>627</v>
      </c>
      <c r="C3029" t="s">
        <v>2809</v>
      </c>
      <c r="D3029" s="1">
        <v>46062</v>
      </c>
      <c r="E3029" t="s">
        <v>2810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630</v>
      </c>
      <c r="K3029" t="s">
        <v>631</v>
      </c>
      <c r="L3029">
        <v>87043</v>
      </c>
      <c r="M3029" t="s">
        <v>217</v>
      </c>
      <c r="O3029" t="s">
        <v>11</v>
      </c>
      <c r="P3029">
        <v>5102</v>
      </c>
      <c r="Q3029">
        <v>16</v>
      </c>
      <c r="R3029">
        <v>21.95</v>
      </c>
      <c r="S3029">
        <v>351.2</v>
      </c>
      <c r="T3029">
        <v>288.32</v>
      </c>
      <c r="U3029">
        <v>17.899999999999999</v>
      </c>
      <c r="V3029" t="str">
        <f>VLOOKUP(L3029,'[2]tabela de preços'!$A:$D,4,0)</f>
        <v>ROBERLO</v>
      </c>
      <c r="W3029" t="str">
        <f>VLOOKUP(L3029,'[2]tabela de preços'!$A:$F,6,0)</f>
        <v>MASSA POLIÉSTER</v>
      </c>
      <c r="X3029" t="str">
        <f>VLOOKUP(L3029,'[2]tabela de preços'!$A:$G,7,0)</f>
        <v>AUTOMOTIVO</v>
      </c>
    </row>
    <row r="3030" spans="1:24" x14ac:dyDescent="0.3">
      <c r="A3030" t="s">
        <v>626</v>
      </c>
      <c r="B3030" t="s">
        <v>627</v>
      </c>
      <c r="C3030" t="s">
        <v>2809</v>
      </c>
      <c r="D3030" s="1">
        <v>46062</v>
      </c>
      <c r="E3030" t="s">
        <v>2810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630</v>
      </c>
      <c r="K3030" t="s">
        <v>631</v>
      </c>
      <c r="L3030">
        <v>24247</v>
      </c>
      <c r="M3030" t="s">
        <v>160</v>
      </c>
      <c r="O3030" t="s">
        <v>11</v>
      </c>
      <c r="P3030">
        <v>5403</v>
      </c>
      <c r="Q3030">
        <v>24</v>
      </c>
      <c r="R3030">
        <v>21</v>
      </c>
      <c r="S3030">
        <v>504</v>
      </c>
      <c r="T3030">
        <v>404.88</v>
      </c>
      <c r="U3030">
        <v>19.670000000000002</v>
      </c>
      <c r="V3030" t="str">
        <f>VLOOKUP(L3030,'[2]tabela de preços'!$A:$D,4,0)</f>
        <v>SHERWIN WILLIAMS</v>
      </c>
      <c r="W3030" t="str">
        <f>VLOOKUP(L3030,'[2]tabela de preços'!$A:$F,6,0)</f>
        <v>PRIMER AUTOMOTIVO</v>
      </c>
      <c r="X3030" t="str">
        <f>VLOOKUP(L3030,'[2]tabela de preços'!$A:$G,7,0)</f>
        <v>AUTOMOTIVO</v>
      </c>
    </row>
    <row r="3031" spans="1:24" x14ac:dyDescent="0.3">
      <c r="A3031" t="s">
        <v>626</v>
      </c>
      <c r="B3031" t="s">
        <v>627</v>
      </c>
      <c r="C3031" t="s">
        <v>2809</v>
      </c>
      <c r="D3031" s="1">
        <v>46062</v>
      </c>
      <c r="E3031" t="s">
        <v>2810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630</v>
      </c>
      <c r="K3031" t="s">
        <v>631</v>
      </c>
      <c r="L3031">
        <v>10297</v>
      </c>
      <c r="M3031" t="s">
        <v>41</v>
      </c>
      <c r="O3031" t="s">
        <v>11</v>
      </c>
      <c r="P3031">
        <v>5102</v>
      </c>
      <c r="Q3031">
        <v>12</v>
      </c>
      <c r="R3031">
        <v>10.89</v>
      </c>
      <c r="S3031">
        <v>130.68</v>
      </c>
      <c r="T3031">
        <v>110.04</v>
      </c>
      <c r="U3031">
        <v>15.79</v>
      </c>
      <c r="V3031" t="str">
        <f>VLOOKUP(L3031,'[2]tabela de preços'!$A:$D,4,0)</f>
        <v>ANJO</v>
      </c>
      <c r="W3031" t="str">
        <f>VLOOKUP(L3031,'[2]tabela de preços'!$A:$F,6,0)</f>
        <v>THINNER DE LIMPEZA</v>
      </c>
      <c r="X3031" t="str">
        <f>VLOOKUP(L3031,'[2]tabela de preços'!$A:$G,7,0)</f>
        <v>THINNER</v>
      </c>
    </row>
    <row r="3032" spans="1:24" x14ac:dyDescent="0.3">
      <c r="A3032" t="s">
        <v>626</v>
      </c>
      <c r="B3032" t="s">
        <v>627</v>
      </c>
      <c r="C3032" t="s">
        <v>2811</v>
      </c>
      <c r="D3032" s="1">
        <v>46062</v>
      </c>
      <c r="E3032" t="s">
        <v>2812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630</v>
      </c>
      <c r="K3032" t="s">
        <v>631</v>
      </c>
      <c r="L3032">
        <v>5</v>
      </c>
      <c r="M3032" t="s">
        <v>147</v>
      </c>
      <c r="O3032" t="s">
        <v>11</v>
      </c>
      <c r="P3032">
        <v>5102</v>
      </c>
      <c r="Q3032">
        <v>5</v>
      </c>
      <c r="R3032">
        <v>5.15</v>
      </c>
      <c r="S3032">
        <v>25.75</v>
      </c>
      <c r="T3032">
        <v>19.55</v>
      </c>
      <c r="U3032">
        <v>24.08</v>
      </c>
      <c r="V3032" t="str">
        <f>VLOOKUP(L3032,'[2]tabela de preços'!$A:$D,4,0)</f>
        <v>BRILHO ESTOPA</v>
      </c>
      <c r="W3032" t="str">
        <f>VLOOKUP(L3032,'[2]tabela de preços'!$A:$F,6,0)</f>
        <v>ESTOPAS</v>
      </c>
      <c r="X3032" t="str">
        <f>VLOOKUP(L3032,'[2]tabela de preços'!$A:$G,7,0)</f>
        <v>AUTOMOTIVO</v>
      </c>
    </row>
    <row r="3033" spans="1:24" x14ac:dyDescent="0.3">
      <c r="A3033" t="s">
        <v>626</v>
      </c>
      <c r="B3033" t="s">
        <v>627</v>
      </c>
      <c r="C3033" t="s">
        <v>2811</v>
      </c>
      <c r="D3033" s="1">
        <v>46062</v>
      </c>
      <c r="E3033" t="s">
        <v>2812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630</v>
      </c>
      <c r="K3033" t="s">
        <v>631</v>
      </c>
      <c r="L3033">
        <v>20383</v>
      </c>
      <c r="M3033" t="s">
        <v>129</v>
      </c>
      <c r="O3033" t="s">
        <v>11</v>
      </c>
      <c r="P3033">
        <v>5403</v>
      </c>
      <c r="Q3033">
        <v>2</v>
      </c>
      <c r="R3033">
        <v>33.79</v>
      </c>
      <c r="S3033">
        <v>67.58</v>
      </c>
      <c r="T3033">
        <v>48.18</v>
      </c>
      <c r="U3033">
        <v>28.71</v>
      </c>
      <c r="V3033" t="str">
        <f>VLOOKUP(L3033,'[2]tabela de preços'!$A:$D,4,0)</f>
        <v>SHERWIN WILLIAMS</v>
      </c>
      <c r="W3033" t="str">
        <f>VLOOKUP(L3033,'[2]tabela de preços'!$A:$F,6,0)</f>
        <v>TINTAS POLIÉSTER</v>
      </c>
      <c r="X3033" t="str">
        <f>VLOOKUP(L3033,'[2]tabela de preços'!$A:$G,7,0)</f>
        <v>AUTOMOTIVO</v>
      </c>
    </row>
    <row r="3034" spans="1:24" x14ac:dyDescent="0.3">
      <c r="A3034" t="s">
        <v>626</v>
      </c>
      <c r="B3034" t="s">
        <v>627</v>
      </c>
      <c r="C3034" t="s">
        <v>2811</v>
      </c>
      <c r="D3034" s="1">
        <v>46062</v>
      </c>
      <c r="E3034" t="s">
        <v>2812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630</v>
      </c>
      <c r="K3034" t="s">
        <v>631</v>
      </c>
      <c r="L3034">
        <v>10240</v>
      </c>
      <c r="M3034" t="s">
        <v>81</v>
      </c>
      <c r="O3034" t="s">
        <v>11</v>
      </c>
      <c r="P3034">
        <v>5102</v>
      </c>
      <c r="Q3034">
        <v>10</v>
      </c>
      <c r="R3034">
        <v>2.79</v>
      </c>
      <c r="S3034">
        <v>27.9</v>
      </c>
      <c r="T3034">
        <v>22.4</v>
      </c>
      <c r="U3034">
        <v>19.71</v>
      </c>
      <c r="V3034" t="str">
        <f>VLOOKUP(L3034,'[2]tabela de preços'!$A:$D,4,0)</f>
        <v>NORTON</v>
      </c>
      <c r="W3034" t="str">
        <f>VLOOKUP(L3034,'[2]tabela de preços'!$A:$F,6,0)</f>
        <v xml:space="preserve">DISCOS / LIXAS / ABRASIVOS </v>
      </c>
      <c r="X3034" t="str">
        <f>VLOOKUP(L3034,'[2]tabela de preços'!$A:$G,7,0)</f>
        <v>AUTOMOTIVO</v>
      </c>
    </row>
    <row r="3035" spans="1:24" x14ac:dyDescent="0.3">
      <c r="A3035" t="s">
        <v>626</v>
      </c>
      <c r="B3035" t="s">
        <v>627</v>
      </c>
      <c r="C3035" t="s">
        <v>2811</v>
      </c>
      <c r="D3035" s="1">
        <v>46062</v>
      </c>
      <c r="E3035" t="s">
        <v>2812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630</v>
      </c>
      <c r="K3035" t="s">
        <v>631</v>
      </c>
      <c r="L3035">
        <v>10242</v>
      </c>
      <c r="M3035" t="s">
        <v>82</v>
      </c>
      <c r="O3035" t="s">
        <v>11</v>
      </c>
      <c r="P3035">
        <v>5102</v>
      </c>
      <c r="Q3035">
        <v>10</v>
      </c>
      <c r="R3035">
        <v>2.79</v>
      </c>
      <c r="S3035">
        <v>27.9</v>
      </c>
      <c r="T3035">
        <v>22.4</v>
      </c>
      <c r="U3035">
        <v>19.71</v>
      </c>
      <c r="V3035" t="str">
        <f>VLOOKUP(L3035,'[2]tabela de preços'!$A:$D,4,0)</f>
        <v>NORTON</v>
      </c>
      <c r="W3035" t="str">
        <f>VLOOKUP(L3035,'[2]tabela de preços'!$A:$F,6,0)</f>
        <v xml:space="preserve">DISCOS / LIXAS / ABRASIVOS </v>
      </c>
      <c r="X3035" t="str">
        <f>VLOOKUP(L3035,'[2]tabela de preços'!$A:$G,7,0)</f>
        <v>AUTOMOTIVO</v>
      </c>
    </row>
    <row r="3036" spans="1:24" x14ac:dyDescent="0.3">
      <c r="A3036" t="s">
        <v>626</v>
      </c>
      <c r="B3036" t="s">
        <v>627</v>
      </c>
      <c r="C3036" t="s">
        <v>2811</v>
      </c>
      <c r="D3036" s="1">
        <v>46062</v>
      </c>
      <c r="E3036" t="s">
        <v>2812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630</v>
      </c>
      <c r="K3036" t="s">
        <v>631</v>
      </c>
      <c r="L3036">
        <v>85189</v>
      </c>
      <c r="M3036" t="s">
        <v>197</v>
      </c>
      <c r="O3036" t="s">
        <v>11</v>
      </c>
      <c r="P3036">
        <v>5102</v>
      </c>
      <c r="Q3036">
        <v>2</v>
      </c>
      <c r="R3036">
        <v>177.9</v>
      </c>
      <c r="S3036">
        <v>355.8</v>
      </c>
      <c r="T3036">
        <v>276.3</v>
      </c>
      <c r="U3036">
        <v>22.34</v>
      </c>
      <c r="V3036" t="str">
        <f>VLOOKUP(L3036,'[2]tabela de preços'!$A:$D,4,0)</f>
        <v>PDR</v>
      </c>
      <c r="W3036" t="str">
        <f>VLOOKUP(L3036,'[2]tabela de preços'!$A:$F,6,0)</f>
        <v>PISTOLAS</v>
      </c>
      <c r="X3036" t="str">
        <f>VLOOKUP(L3036,'[2]tabela de preços'!$A:$G,7,0)</f>
        <v>AUTOMOTIVO</v>
      </c>
    </row>
    <row r="3037" spans="1:24" x14ac:dyDescent="0.3">
      <c r="A3037" t="s">
        <v>626</v>
      </c>
      <c r="B3037" t="s">
        <v>627</v>
      </c>
      <c r="C3037" t="s">
        <v>2811</v>
      </c>
      <c r="D3037" s="1">
        <v>46062</v>
      </c>
      <c r="E3037" t="s">
        <v>2812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630</v>
      </c>
      <c r="K3037" t="s">
        <v>631</v>
      </c>
      <c r="L3037">
        <v>20414</v>
      </c>
      <c r="M3037" t="s">
        <v>112</v>
      </c>
      <c r="O3037" t="s">
        <v>11</v>
      </c>
      <c r="P3037">
        <v>5102</v>
      </c>
      <c r="Q3037">
        <v>8</v>
      </c>
      <c r="R3037">
        <v>21.89</v>
      </c>
      <c r="S3037">
        <v>175.12</v>
      </c>
      <c r="T3037">
        <v>144</v>
      </c>
      <c r="U3037">
        <v>17.77</v>
      </c>
      <c r="V3037" t="str">
        <f>VLOOKUP(L3037,'[2]tabela de preços'!$A:$D,4,0)</f>
        <v>SHERWIN WILLIAMS</v>
      </c>
      <c r="W3037" t="str">
        <f>VLOOKUP(L3037,'[2]tabela de preços'!$A:$F,6,0)</f>
        <v>DILUENTE</v>
      </c>
      <c r="X3037" t="str">
        <f>VLOOKUP(L3037,'[2]tabela de preços'!$A:$G,7,0)</f>
        <v>AUTOMOTIVO</v>
      </c>
    </row>
    <row r="3038" spans="1:24" x14ac:dyDescent="0.3">
      <c r="A3038" t="s">
        <v>727</v>
      </c>
      <c r="C3038" t="s">
        <v>2813</v>
      </c>
      <c r="D3038" s="1">
        <v>46062</v>
      </c>
      <c r="E3038" t="s">
        <v>2814</v>
      </c>
      <c r="F3038">
        <v>9</v>
      </c>
      <c r="G3038">
        <v>231</v>
      </c>
      <c r="H3038" t="str">
        <f>VLOOKUP(G3038,[1]OPERADORES!$A:$B,2,0)</f>
        <v>EDIJANE</v>
      </c>
      <c r="I3038" t="s">
        <v>21</v>
      </c>
      <c r="J3038" t="s">
        <v>730</v>
      </c>
      <c r="K3038" t="s">
        <v>731</v>
      </c>
      <c r="L3038">
        <v>86891</v>
      </c>
      <c r="M3038" t="s">
        <v>1726</v>
      </c>
      <c r="O3038" t="s">
        <v>11</v>
      </c>
      <c r="P3038">
        <v>5403</v>
      </c>
      <c r="Q3038">
        <v>3</v>
      </c>
      <c r="R3038">
        <v>229.22</v>
      </c>
      <c r="S3038">
        <v>687.66</v>
      </c>
      <c r="T3038">
        <v>577.86</v>
      </c>
      <c r="U3038">
        <v>15.97</v>
      </c>
      <c r="V3038" t="str">
        <f>VLOOKUP(L3038,'[2]tabela de preços'!$A:$D,4,0)</f>
        <v>VEDACIT</v>
      </c>
      <c r="W3038" t="str">
        <f>VLOOKUP(L3038,'[2]tabela de preços'!$A:$F,6,0)</f>
        <v>IMPERMEABILIZANTES</v>
      </c>
      <c r="X3038" t="str">
        <f>VLOOKUP(L3038,'[2]tabela de preços'!$A:$G,7,0)</f>
        <v>IMOBILIÁRIO</v>
      </c>
    </row>
    <row r="3039" spans="1:24" x14ac:dyDescent="0.3">
      <c r="A3039" t="s">
        <v>727</v>
      </c>
      <c r="C3039" t="s">
        <v>2813</v>
      </c>
      <c r="D3039" s="1">
        <v>46062</v>
      </c>
      <c r="E3039" t="s">
        <v>2814</v>
      </c>
      <c r="F3039">
        <v>9</v>
      </c>
      <c r="G3039">
        <v>231</v>
      </c>
      <c r="H3039" t="str">
        <f>VLOOKUP(G3039,[1]OPERADORES!$A:$B,2,0)</f>
        <v>EDIJANE</v>
      </c>
      <c r="I3039" t="s">
        <v>21</v>
      </c>
      <c r="J3039" t="s">
        <v>730</v>
      </c>
      <c r="K3039" t="s">
        <v>731</v>
      </c>
      <c r="L3039">
        <v>85164</v>
      </c>
      <c r="M3039" t="s">
        <v>278</v>
      </c>
      <c r="O3039" t="s">
        <v>11</v>
      </c>
      <c r="P3039">
        <v>5102</v>
      </c>
      <c r="Q3039">
        <v>48</v>
      </c>
      <c r="R3039">
        <v>13.29</v>
      </c>
      <c r="S3039">
        <v>637.91999999999996</v>
      </c>
      <c r="T3039">
        <v>484.32</v>
      </c>
      <c r="U3039">
        <v>24.08</v>
      </c>
      <c r="V3039" t="str">
        <f>VLOOKUP(L3039,'[2]tabela de preços'!$A:$D,4,0)</f>
        <v>BRASILUX</v>
      </c>
      <c r="W3039" t="str">
        <f>VLOOKUP(L3039,'[2]tabela de preços'!$A:$F,6,0)</f>
        <v>QUEROSENE</v>
      </c>
      <c r="X3039" t="str">
        <f>VLOOKUP(L3039,'[2]tabela de preços'!$A:$G,7,0)</f>
        <v>AUTOMOTIVO</v>
      </c>
    </row>
    <row r="3040" spans="1:24" x14ac:dyDescent="0.3">
      <c r="A3040" t="s">
        <v>727</v>
      </c>
      <c r="C3040" t="s">
        <v>2813</v>
      </c>
      <c r="D3040" s="1">
        <v>46062</v>
      </c>
      <c r="E3040" t="s">
        <v>2814</v>
      </c>
      <c r="F3040">
        <v>9</v>
      </c>
      <c r="G3040">
        <v>231</v>
      </c>
      <c r="H3040" t="str">
        <f>VLOOKUP(G3040,[1]OPERADORES!$A:$B,2,0)</f>
        <v>EDIJANE</v>
      </c>
      <c r="I3040" t="s">
        <v>21</v>
      </c>
      <c r="J3040" t="s">
        <v>730</v>
      </c>
      <c r="K3040" t="s">
        <v>731</v>
      </c>
      <c r="L3040">
        <v>10297</v>
      </c>
      <c r="M3040" t="s">
        <v>41</v>
      </c>
      <c r="O3040" t="s">
        <v>11</v>
      </c>
      <c r="P3040">
        <v>5102</v>
      </c>
      <c r="Q3040">
        <v>48</v>
      </c>
      <c r="R3040">
        <v>10.89</v>
      </c>
      <c r="S3040">
        <v>522.72</v>
      </c>
      <c r="T3040">
        <v>440.16</v>
      </c>
      <c r="U3040">
        <v>15.79</v>
      </c>
      <c r="V3040" t="str">
        <f>VLOOKUP(L3040,'[2]tabela de preços'!$A:$D,4,0)</f>
        <v>ANJO</v>
      </c>
      <c r="W3040" t="str">
        <f>VLOOKUP(L3040,'[2]tabela de preços'!$A:$F,6,0)</f>
        <v>THINNER DE LIMPEZA</v>
      </c>
      <c r="X3040" t="str">
        <f>VLOOKUP(L3040,'[2]tabela de preços'!$A:$G,7,0)</f>
        <v>THINNER</v>
      </c>
    </row>
    <row r="3041" spans="1:24" x14ac:dyDescent="0.3">
      <c r="A3041" t="s">
        <v>846</v>
      </c>
      <c r="C3041" t="s">
        <v>2815</v>
      </c>
      <c r="D3041" s="1">
        <v>46062</v>
      </c>
      <c r="E3041" t="s">
        <v>2816</v>
      </c>
      <c r="F3041">
        <v>9</v>
      </c>
      <c r="G3041">
        <v>174</v>
      </c>
      <c r="H3041" t="str">
        <f>VLOOKUP(G3041,[1]OPERADORES!$A:$B,2,0)</f>
        <v>MIRIÃ LOBATO RODRIGUES</v>
      </c>
      <c r="I3041" t="s">
        <v>21</v>
      </c>
      <c r="J3041" t="s">
        <v>339</v>
      </c>
      <c r="K3041" t="s">
        <v>849</v>
      </c>
      <c r="L3041">
        <v>86995</v>
      </c>
      <c r="M3041" t="s">
        <v>2817</v>
      </c>
      <c r="O3041" t="s">
        <v>11</v>
      </c>
      <c r="P3041">
        <v>5102</v>
      </c>
      <c r="Q3041">
        <v>11</v>
      </c>
      <c r="R3041">
        <v>7.4</v>
      </c>
      <c r="S3041">
        <v>81.400000000000006</v>
      </c>
      <c r="T3041">
        <v>64.13</v>
      </c>
      <c r="U3041">
        <v>21.22</v>
      </c>
      <c r="V3041" t="str">
        <f>VLOOKUP(L3041,'[2]tabela de preços'!$A:$D,4,0)</f>
        <v>AUTOAMERICA</v>
      </c>
      <c r="W3041" t="str">
        <f>VLOOKUP(L3041,'[2]tabela de preços'!$A:$F,6,0)</f>
        <v>FLANELAS / PANOS</v>
      </c>
      <c r="X3041" t="str">
        <f>VLOOKUP(L3041,'[2]tabela de preços'!$A:$G,7,0)</f>
        <v>AUTOMOTIVO</v>
      </c>
    </row>
    <row r="3042" spans="1:24" x14ac:dyDescent="0.3">
      <c r="A3042" t="s">
        <v>846</v>
      </c>
      <c r="C3042" t="s">
        <v>2815</v>
      </c>
      <c r="D3042" s="1">
        <v>46062</v>
      </c>
      <c r="E3042" t="s">
        <v>2816</v>
      </c>
      <c r="F3042">
        <v>9</v>
      </c>
      <c r="G3042">
        <v>174</v>
      </c>
      <c r="H3042" t="str">
        <f>VLOOKUP(G3042,[1]OPERADORES!$A:$B,2,0)</f>
        <v>MIRIÃ LOBATO RODRIGUES</v>
      </c>
      <c r="I3042" t="s">
        <v>21</v>
      </c>
      <c r="J3042" t="s">
        <v>339</v>
      </c>
      <c r="K3042" t="s">
        <v>849</v>
      </c>
      <c r="L3042">
        <v>85590</v>
      </c>
      <c r="M3042" t="s">
        <v>2818</v>
      </c>
      <c r="O3042" t="s">
        <v>11</v>
      </c>
      <c r="P3042">
        <v>5102</v>
      </c>
      <c r="Q3042">
        <v>1</v>
      </c>
      <c r="R3042">
        <v>115.81</v>
      </c>
      <c r="S3042">
        <v>115.81</v>
      </c>
      <c r="T3042">
        <v>85.39</v>
      </c>
      <c r="U3042">
        <v>26.27</v>
      </c>
      <c r="V3042" t="str">
        <f>VLOOKUP(L3042,'[2]tabela de preços'!$A:$D,4,0)</f>
        <v>VONIXX</v>
      </c>
      <c r="W3042" t="str">
        <f>VLOOKUP(L3042,'[2]tabela de preços'!$A:$F,6,0)</f>
        <v>LINHA DE HIGENIZAÇÃO E ESTÉTICA  AUTOMOTIVA</v>
      </c>
      <c r="X3042" t="str">
        <f>VLOOKUP(L3042,'[2]tabela de preços'!$A:$G,7,0)</f>
        <v>AUTOMOTIVO</v>
      </c>
    </row>
    <row r="3043" spans="1:24" x14ac:dyDescent="0.3">
      <c r="A3043" t="s">
        <v>1080</v>
      </c>
      <c r="C3043" t="s">
        <v>2819</v>
      </c>
      <c r="D3043" s="1">
        <v>46062</v>
      </c>
      <c r="E3043" t="s">
        <v>2820</v>
      </c>
      <c r="F3043">
        <v>9</v>
      </c>
      <c r="G3043">
        <v>230</v>
      </c>
      <c r="H3043" t="str">
        <f>VLOOKUP(G3043,[1]OPERADORES!$A:$B,2,0)</f>
        <v>SÔNIA</v>
      </c>
      <c r="I3043" t="s">
        <v>715</v>
      </c>
      <c r="J3043" t="s">
        <v>1083</v>
      </c>
      <c r="K3043" t="s">
        <v>1084</v>
      </c>
      <c r="L3043">
        <v>20461</v>
      </c>
      <c r="M3043" t="s">
        <v>1085</v>
      </c>
      <c r="O3043" t="s">
        <v>11</v>
      </c>
      <c r="P3043">
        <v>6102</v>
      </c>
      <c r="Q3043">
        <v>6</v>
      </c>
      <c r="R3043">
        <v>57.23</v>
      </c>
      <c r="S3043">
        <v>343.38</v>
      </c>
      <c r="T3043">
        <v>260.64</v>
      </c>
      <c r="U3043">
        <v>24.1</v>
      </c>
      <c r="V3043" t="str">
        <f>VLOOKUP(L3043,'[2]tabela de preços'!$A:$D,4,0)</f>
        <v>SHERWIN WILLIAMS</v>
      </c>
      <c r="W3043" t="str">
        <f>VLOOKUP(L3043,'[2]tabela de preços'!$A:$F,6,0)</f>
        <v>VERNIZ AUTOMOTIVO</v>
      </c>
      <c r="X3043" t="str">
        <f>VLOOKUP(L3043,'[2]tabela de preços'!$A:$G,7,0)</f>
        <v>AUTOMOTIVO</v>
      </c>
    </row>
    <row r="3044" spans="1:24" x14ac:dyDescent="0.3">
      <c r="A3044" t="s">
        <v>1080</v>
      </c>
      <c r="C3044" t="s">
        <v>2819</v>
      </c>
      <c r="D3044" s="1">
        <v>46062</v>
      </c>
      <c r="E3044" t="s">
        <v>2820</v>
      </c>
      <c r="F3044">
        <v>9</v>
      </c>
      <c r="G3044">
        <v>230</v>
      </c>
      <c r="H3044" t="str">
        <f>VLOOKUP(G3044,[1]OPERADORES!$A:$B,2,0)</f>
        <v>SÔNIA</v>
      </c>
      <c r="I3044" t="s">
        <v>715</v>
      </c>
      <c r="J3044" t="s">
        <v>1083</v>
      </c>
      <c r="K3044" t="s">
        <v>1084</v>
      </c>
      <c r="L3044">
        <v>24248</v>
      </c>
      <c r="M3044" t="s">
        <v>107</v>
      </c>
      <c r="O3044" t="s">
        <v>11</v>
      </c>
      <c r="P3044">
        <v>6102</v>
      </c>
      <c r="Q3044">
        <v>12</v>
      </c>
      <c r="R3044">
        <v>8.56</v>
      </c>
      <c r="S3044">
        <v>102.72</v>
      </c>
      <c r="T3044">
        <v>78</v>
      </c>
      <c r="U3044">
        <v>24.07</v>
      </c>
      <c r="V3044" t="str">
        <f>VLOOKUP(L3044,'[2]tabela de preços'!$A:$D,4,0)</f>
        <v>SHERWIN WILLIAMS</v>
      </c>
      <c r="W3044" t="str">
        <f>VLOOKUP(L3044,'[2]tabela de preços'!$A:$F,6,0)</f>
        <v>PRIMER AUTOMOTIVO</v>
      </c>
      <c r="X3044" t="str">
        <f>VLOOKUP(L3044,'[2]tabela de preços'!$A:$G,7,0)</f>
        <v>AUTOMOTIVO</v>
      </c>
    </row>
    <row r="3045" spans="1:24" x14ac:dyDescent="0.3">
      <c r="A3045" t="s">
        <v>1080</v>
      </c>
      <c r="C3045" t="s">
        <v>2819</v>
      </c>
      <c r="D3045" s="1">
        <v>46062</v>
      </c>
      <c r="E3045" t="s">
        <v>2820</v>
      </c>
      <c r="F3045">
        <v>9</v>
      </c>
      <c r="G3045">
        <v>230</v>
      </c>
      <c r="H3045" t="str">
        <f>VLOOKUP(G3045,[1]OPERADORES!$A:$B,2,0)</f>
        <v>SÔNIA</v>
      </c>
      <c r="I3045" t="s">
        <v>715</v>
      </c>
      <c r="J3045" t="s">
        <v>1083</v>
      </c>
      <c r="K3045" t="s">
        <v>1084</v>
      </c>
      <c r="L3045">
        <v>24247</v>
      </c>
      <c r="M3045" t="s">
        <v>160</v>
      </c>
      <c r="O3045" t="s">
        <v>11</v>
      </c>
      <c r="P3045">
        <v>6403</v>
      </c>
      <c r="Q3045">
        <v>12</v>
      </c>
      <c r="R3045">
        <v>22.23</v>
      </c>
      <c r="S3045">
        <v>266.76</v>
      </c>
      <c r="T3045">
        <v>202.44</v>
      </c>
      <c r="U3045">
        <v>24.11</v>
      </c>
      <c r="V3045" t="str">
        <f>VLOOKUP(L3045,'[2]tabela de preços'!$A:$D,4,0)</f>
        <v>SHERWIN WILLIAMS</v>
      </c>
      <c r="W3045" t="str">
        <f>VLOOKUP(L3045,'[2]tabela de preços'!$A:$F,6,0)</f>
        <v>PRIMER AUTOMOTIVO</v>
      </c>
      <c r="X3045" t="str">
        <f>VLOOKUP(L3045,'[2]tabela de preços'!$A:$G,7,0)</f>
        <v>AUTOMOTIVO</v>
      </c>
    </row>
    <row r="3046" spans="1:24" x14ac:dyDescent="0.3">
      <c r="A3046" t="s">
        <v>1080</v>
      </c>
      <c r="C3046" t="s">
        <v>2819</v>
      </c>
      <c r="D3046" s="1">
        <v>46062</v>
      </c>
      <c r="E3046" t="s">
        <v>2820</v>
      </c>
      <c r="F3046">
        <v>9</v>
      </c>
      <c r="G3046">
        <v>230</v>
      </c>
      <c r="H3046" t="str">
        <f>VLOOKUP(G3046,[1]OPERADORES!$A:$B,2,0)</f>
        <v>SÔNIA</v>
      </c>
      <c r="I3046" t="s">
        <v>715</v>
      </c>
      <c r="J3046" t="s">
        <v>1083</v>
      </c>
      <c r="K3046" t="s">
        <v>1084</v>
      </c>
      <c r="L3046">
        <v>84560</v>
      </c>
      <c r="M3046" t="s">
        <v>118</v>
      </c>
      <c r="O3046" t="s">
        <v>11</v>
      </c>
      <c r="P3046">
        <v>6102</v>
      </c>
      <c r="Q3046">
        <v>3</v>
      </c>
      <c r="R3046">
        <v>47.89</v>
      </c>
      <c r="S3046">
        <v>143.66999999999999</v>
      </c>
      <c r="T3046">
        <v>117.48</v>
      </c>
      <c r="U3046">
        <v>18.23</v>
      </c>
      <c r="V3046" t="str">
        <f>VLOOKUP(L3046,'[2]tabela de preços'!$A:$D,4,0)</f>
        <v>BRASILUX</v>
      </c>
      <c r="W3046" t="str">
        <f>VLOOKUP(L3046,'[2]tabela de preços'!$A:$F,6,0)</f>
        <v>THINNER DE LIMPEZA</v>
      </c>
      <c r="X3046" t="str">
        <f>VLOOKUP(L3046,'[2]tabela de preços'!$A:$G,7,0)</f>
        <v>THINNER</v>
      </c>
    </row>
    <row r="3047" spans="1:24" x14ac:dyDescent="0.3">
      <c r="A3047" t="s">
        <v>1080</v>
      </c>
      <c r="C3047" t="s">
        <v>2819</v>
      </c>
      <c r="D3047" s="1">
        <v>46062</v>
      </c>
      <c r="E3047" t="s">
        <v>2820</v>
      </c>
      <c r="F3047">
        <v>9</v>
      </c>
      <c r="G3047">
        <v>230</v>
      </c>
      <c r="H3047" t="str">
        <f>VLOOKUP(G3047,[1]OPERADORES!$A:$B,2,0)</f>
        <v>SÔNIA</v>
      </c>
      <c r="I3047" t="s">
        <v>715</v>
      </c>
      <c r="J3047" t="s">
        <v>1083</v>
      </c>
      <c r="K3047" t="s">
        <v>1084</v>
      </c>
      <c r="L3047">
        <v>20414</v>
      </c>
      <c r="M3047" t="s">
        <v>112</v>
      </c>
      <c r="O3047" t="s">
        <v>11</v>
      </c>
      <c r="P3047">
        <v>6102</v>
      </c>
      <c r="Q3047">
        <v>5</v>
      </c>
      <c r="R3047">
        <v>23.71</v>
      </c>
      <c r="S3047">
        <v>118.55</v>
      </c>
      <c r="T3047">
        <v>90</v>
      </c>
      <c r="U3047">
        <v>24.08</v>
      </c>
      <c r="V3047" t="str">
        <f>VLOOKUP(L3047,'[2]tabela de preços'!$A:$D,4,0)</f>
        <v>SHERWIN WILLIAMS</v>
      </c>
      <c r="W3047" t="str">
        <f>VLOOKUP(L3047,'[2]tabela de preços'!$A:$F,6,0)</f>
        <v>DILUENTE</v>
      </c>
      <c r="X3047" t="str">
        <f>VLOOKUP(L3047,'[2]tabela de preços'!$A:$G,7,0)</f>
        <v>AUTOMOTIVO</v>
      </c>
    </row>
    <row r="3048" spans="1:24" x14ac:dyDescent="0.3">
      <c r="A3048" t="s">
        <v>1080</v>
      </c>
      <c r="C3048" t="s">
        <v>2819</v>
      </c>
      <c r="D3048" s="1">
        <v>46062</v>
      </c>
      <c r="E3048" t="s">
        <v>2820</v>
      </c>
      <c r="F3048">
        <v>9</v>
      </c>
      <c r="G3048">
        <v>230</v>
      </c>
      <c r="H3048" t="str">
        <f>VLOOKUP(G3048,[1]OPERADORES!$A:$B,2,0)</f>
        <v>SÔNIA</v>
      </c>
      <c r="I3048" t="s">
        <v>715</v>
      </c>
      <c r="J3048" t="s">
        <v>1083</v>
      </c>
      <c r="K3048" t="s">
        <v>1084</v>
      </c>
      <c r="L3048">
        <v>20454</v>
      </c>
      <c r="M3048" t="s">
        <v>1086</v>
      </c>
      <c r="O3048" t="s">
        <v>11</v>
      </c>
      <c r="P3048">
        <v>6403</v>
      </c>
      <c r="Q3048">
        <v>2</v>
      </c>
      <c r="R3048">
        <v>184.14</v>
      </c>
      <c r="S3048">
        <v>368.28</v>
      </c>
      <c r="T3048">
        <v>279.54000000000002</v>
      </c>
      <c r="U3048">
        <v>24.1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1090</v>
      </c>
      <c r="C3049" t="s">
        <v>2821</v>
      </c>
      <c r="D3049" s="1">
        <v>46062</v>
      </c>
      <c r="E3049" t="s">
        <v>2822</v>
      </c>
      <c r="F3049">
        <v>9</v>
      </c>
      <c r="G3049">
        <v>236</v>
      </c>
      <c r="H3049" t="str">
        <f>VLOOKUP(G3049,[1]OPERADORES!$A:$B,2,0)</f>
        <v>DANIEL</v>
      </c>
      <c r="I3049" t="s">
        <v>21</v>
      </c>
      <c r="J3049" t="s">
        <v>450</v>
      </c>
      <c r="K3049" t="s">
        <v>1093</v>
      </c>
      <c r="L3049">
        <v>85310</v>
      </c>
      <c r="M3049" t="s">
        <v>1050</v>
      </c>
      <c r="O3049" t="s">
        <v>11</v>
      </c>
      <c r="P3049">
        <v>5403</v>
      </c>
      <c r="Q3049">
        <v>2</v>
      </c>
      <c r="R3049">
        <v>93.71</v>
      </c>
      <c r="S3049">
        <v>187.42</v>
      </c>
      <c r="T3049">
        <v>134.34</v>
      </c>
      <c r="U3049">
        <v>28.32</v>
      </c>
      <c r="V3049" t="str">
        <f>VLOOKUP(L3049,'[2]tabela de preços'!$A:$D,4,0)</f>
        <v>BRASILUX</v>
      </c>
      <c r="W3049" t="str">
        <f>VLOOKUP(L3049,'[2]tabela de preços'!$A:$F,6,0)</f>
        <v>ESMALTES</v>
      </c>
      <c r="X3049" t="str">
        <f>VLOOKUP(L3049,'[2]tabela de preços'!$A:$G,7,0)</f>
        <v>INDUSTRIAL</v>
      </c>
    </row>
    <row r="3050" spans="1:24" x14ac:dyDescent="0.3">
      <c r="A3050" t="s">
        <v>1125</v>
      </c>
      <c r="C3050" t="s">
        <v>2823</v>
      </c>
      <c r="D3050" s="1">
        <v>46062</v>
      </c>
      <c r="E3050" t="s">
        <v>2824</v>
      </c>
      <c r="F3050">
        <v>9</v>
      </c>
      <c r="G3050">
        <v>174</v>
      </c>
      <c r="H3050" t="str">
        <f>VLOOKUP(G3050,[1]OPERADORES!$A:$B,2,0)</f>
        <v>MIRIÃ LOBATO RODRIGUES</v>
      </c>
      <c r="I3050" t="s">
        <v>21</v>
      </c>
      <c r="J3050" t="s">
        <v>1128</v>
      </c>
      <c r="K3050" t="s">
        <v>1129</v>
      </c>
      <c r="L3050">
        <v>84335</v>
      </c>
      <c r="M3050" t="s">
        <v>269</v>
      </c>
      <c r="O3050" t="s">
        <v>11</v>
      </c>
      <c r="P3050">
        <v>5403</v>
      </c>
      <c r="Q3050">
        <v>5</v>
      </c>
      <c r="R3050">
        <v>59.98</v>
      </c>
      <c r="S3050">
        <v>299.89999999999998</v>
      </c>
      <c r="T3050">
        <v>253.25</v>
      </c>
      <c r="U3050">
        <v>15.56</v>
      </c>
      <c r="V3050" t="str">
        <f>VLOOKUP(L3050,'[2]tabela de preços'!$A:$D,4,0)</f>
        <v>BRASILUX</v>
      </c>
      <c r="W3050" t="str">
        <f>VLOOKUP(L3050,'[2]tabela de preços'!$A:$F,6,0)</f>
        <v>ESMALTES</v>
      </c>
      <c r="X3050" t="str">
        <f>VLOOKUP(L3050,'[2]tabela de preços'!$A:$G,7,0)</f>
        <v>INDUSTRIAL</v>
      </c>
    </row>
    <row r="3051" spans="1:24" x14ac:dyDescent="0.3">
      <c r="A3051" t="s">
        <v>1125</v>
      </c>
      <c r="C3051" t="s">
        <v>2823</v>
      </c>
      <c r="D3051" s="1">
        <v>46062</v>
      </c>
      <c r="E3051" t="s">
        <v>2824</v>
      </c>
      <c r="F3051">
        <v>9</v>
      </c>
      <c r="G3051">
        <v>174</v>
      </c>
      <c r="H3051" t="str">
        <f>VLOOKUP(G3051,[1]OPERADORES!$A:$B,2,0)</f>
        <v>MIRIÃ LOBATO RODRIGUES</v>
      </c>
      <c r="I3051" t="s">
        <v>21</v>
      </c>
      <c r="J3051" t="s">
        <v>1128</v>
      </c>
      <c r="K3051" t="s">
        <v>1129</v>
      </c>
      <c r="L3051">
        <v>84411</v>
      </c>
      <c r="M3051" t="s">
        <v>35</v>
      </c>
      <c r="O3051" t="s">
        <v>11</v>
      </c>
      <c r="P3051">
        <v>5102</v>
      </c>
      <c r="Q3051">
        <v>10</v>
      </c>
      <c r="R3051">
        <v>4.29</v>
      </c>
      <c r="S3051">
        <v>42.9</v>
      </c>
      <c r="T3051">
        <v>35.4</v>
      </c>
      <c r="U3051">
        <v>17.48</v>
      </c>
      <c r="V3051" t="str">
        <f>VLOOKUP(L3051,'[2]tabela de preços'!$A:$D,4,0)</f>
        <v>ADERE</v>
      </c>
      <c r="W3051" t="str">
        <f>VLOOKUP(L3051,'[2]tabela de preços'!$A:$F,6,0)</f>
        <v xml:space="preserve">FITA DE USO GERAL </v>
      </c>
      <c r="X3051" t="str">
        <f>VLOOKUP(L3051,'[2]tabela de preços'!$A:$G,7,0)</f>
        <v>IMOBILIÁRIO</v>
      </c>
    </row>
    <row r="3052" spans="1:24" x14ac:dyDescent="0.3">
      <c r="A3052" t="s">
        <v>1125</v>
      </c>
      <c r="C3052" t="s">
        <v>2823</v>
      </c>
      <c r="D3052" s="1">
        <v>46062</v>
      </c>
      <c r="E3052" t="s">
        <v>2824</v>
      </c>
      <c r="F3052">
        <v>9</v>
      </c>
      <c r="G3052">
        <v>174</v>
      </c>
      <c r="H3052" t="str">
        <f>VLOOKUP(G3052,[1]OPERADORES!$A:$B,2,0)</f>
        <v>MIRIÃ LOBATO RODRIGUES</v>
      </c>
      <c r="I3052" t="s">
        <v>21</v>
      </c>
      <c r="J3052" t="s">
        <v>1128</v>
      </c>
      <c r="K3052" t="s">
        <v>1129</v>
      </c>
      <c r="L3052">
        <v>85698</v>
      </c>
      <c r="M3052" t="s">
        <v>1946</v>
      </c>
      <c r="O3052" t="s">
        <v>11</v>
      </c>
      <c r="P3052">
        <v>5102</v>
      </c>
      <c r="Q3052">
        <v>1</v>
      </c>
      <c r="R3052">
        <v>129.9</v>
      </c>
      <c r="S3052">
        <v>129.9</v>
      </c>
      <c r="T3052">
        <v>103.86</v>
      </c>
      <c r="U3052">
        <v>20.05</v>
      </c>
      <c r="V3052" t="str">
        <f>VLOOKUP(L3052,'[2]tabela de preços'!$A:$D,4,0)</f>
        <v>SIMAPPEL</v>
      </c>
      <c r="W3052" t="str">
        <f>VLOOKUP(L3052,'[2]tabela de preços'!$A:$F,6,0)</f>
        <v>PAPELAO ONDULADO</v>
      </c>
      <c r="X3052" t="str">
        <f>VLOOKUP(L3052,'[2]tabela de preços'!$A:$G,7,0)</f>
        <v>IMOBILIÁRIO</v>
      </c>
    </row>
    <row r="3053" spans="1:24" x14ac:dyDescent="0.3">
      <c r="A3053" t="s">
        <v>1125</v>
      </c>
      <c r="C3053" t="s">
        <v>2823</v>
      </c>
      <c r="D3053" s="1">
        <v>46062</v>
      </c>
      <c r="E3053" t="s">
        <v>2824</v>
      </c>
      <c r="F3053">
        <v>9</v>
      </c>
      <c r="G3053">
        <v>174</v>
      </c>
      <c r="H3053" t="str">
        <f>VLOOKUP(G3053,[1]OPERADORES!$A:$B,2,0)</f>
        <v>MIRIÃ LOBATO RODRIGUES</v>
      </c>
      <c r="I3053" t="s">
        <v>21</v>
      </c>
      <c r="J3053" t="s">
        <v>1128</v>
      </c>
      <c r="K3053" t="s">
        <v>1129</v>
      </c>
      <c r="L3053">
        <v>84560</v>
      </c>
      <c r="M3053" t="s">
        <v>118</v>
      </c>
      <c r="O3053" t="s">
        <v>11</v>
      </c>
      <c r="P3053">
        <v>5102</v>
      </c>
      <c r="Q3053">
        <v>5</v>
      </c>
      <c r="R3053">
        <v>47.89</v>
      </c>
      <c r="S3053">
        <v>239.45</v>
      </c>
      <c r="T3053">
        <v>195.8</v>
      </c>
      <c r="U3053">
        <v>18.23</v>
      </c>
      <c r="V3053" t="str">
        <f>VLOOKUP(L3053,'[2]tabela de preços'!$A:$D,4,0)</f>
        <v>BRASILUX</v>
      </c>
      <c r="W3053" t="str">
        <f>VLOOKUP(L3053,'[2]tabela de preços'!$A:$F,6,0)</f>
        <v>THINNER DE LIMPEZA</v>
      </c>
      <c r="X3053" t="str">
        <f>VLOOKUP(L3053,'[2]tabela de preços'!$A:$G,7,0)</f>
        <v>THINNER</v>
      </c>
    </row>
    <row r="3054" spans="1:24" x14ac:dyDescent="0.3">
      <c r="A3054" t="s">
        <v>2825</v>
      </c>
      <c r="C3054" t="s">
        <v>2826</v>
      </c>
      <c r="D3054" s="1">
        <v>46062</v>
      </c>
      <c r="E3054" t="s">
        <v>2827</v>
      </c>
      <c r="F3054">
        <v>9</v>
      </c>
      <c r="G3054">
        <v>174</v>
      </c>
      <c r="H3054" t="str">
        <f>VLOOKUP(G3054,[1]OPERADORES!$A:$B,2,0)</f>
        <v>MIRIÃ LOBATO RODRIGUES</v>
      </c>
      <c r="I3054" t="s">
        <v>21</v>
      </c>
      <c r="J3054" t="s">
        <v>730</v>
      </c>
      <c r="K3054" t="s">
        <v>2828</v>
      </c>
      <c r="L3054">
        <v>84268</v>
      </c>
      <c r="M3054" t="s">
        <v>1566</v>
      </c>
      <c r="O3054" t="s">
        <v>11</v>
      </c>
      <c r="P3054">
        <v>5403</v>
      </c>
      <c r="Q3054">
        <v>1</v>
      </c>
      <c r="R3054">
        <v>193.92</v>
      </c>
      <c r="S3054">
        <v>193.92</v>
      </c>
      <c r="T3054">
        <v>147.19</v>
      </c>
      <c r="U3054">
        <v>24.1</v>
      </c>
      <c r="V3054" t="str">
        <f>VLOOKUP(L3054,'[2]tabela de preços'!$A:$D,4,0)</f>
        <v>BRASILUX</v>
      </c>
      <c r="W3054" t="str">
        <f>VLOOKUP(L3054,'[2]tabela de preços'!$A:$F,6,0)</f>
        <v>TINTA PAREDE</v>
      </c>
      <c r="X3054" t="str">
        <f>VLOOKUP(L3054,'[2]tabela de preços'!$A:$G,7,0)</f>
        <v>IMOBILIÁRIO</v>
      </c>
    </row>
    <row r="3055" spans="1:24" x14ac:dyDescent="0.3">
      <c r="A3055" t="s">
        <v>2825</v>
      </c>
      <c r="C3055" t="s">
        <v>2826</v>
      </c>
      <c r="D3055" s="1">
        <v>46062</v>
      </c>
      <c r="E3055" t="s">
        <v>2827</v>
      </c>
      <c r="F3055">
        <v>9</v>
      </c>
      <c r="G3055">
        <v>174</v>
      </c>
      <c r="H3055" t="str">
        <f>VLOOKUP(G3055,[1]OPERADORES!$A:$B,2,0)</f>
        <v>MIRIÃ LOBATO RODRIGUES</v>
      </c>
      <c r="I3055" t="s">
        <v>21</v>
      </c>
      <c r="J3055" t="s">
        <v>730</v>
      </c>
      <c r="K3055" t="s">
        <v>2828</v>
      </c>
      <c r="L3055">
        <v>86230</v>
      </c>
      <c r="M3055" t="s">
        <v>375</v>
      </c>
      <c r="O3055" t="s">
        <v>11</v>
      </c>
      <c r="P3055">
        <v>5403</v>
      </c>
      <c r="Q3055">
        <v>1</v>
      </c>
      <c r="R3055">
        <v>290.88</v>
      </c>
      <c r="S3055">
        <v>290.88</v>
      </c>
      <c r="T3055">
        <v>220.78</v>
      </c>
      <c r="U3055">
        <v>24.1</v>
      </c>
      <c r="V3055" t="str">
        <f>VLOOKUP(L3055,'[2]tabela de preços'!$A:$D,4,0)</f>
        <v>CORAL</v>
      </c>
      <c r="W3055" t="str">
        <f>VLOOKUP(L3055,'[2]tabela de preços'!$A:$F,6,0)</f>
        <v>TINTA PAREDE</v>
      </c>
      <c r="X3055" t="str">
        <f>VLOOKUP(L3055,'[2]tabela de preços'!$A:$G,7,0)</f>
        <v>IMOBILIÁRIO</v>
      </c>
    </row>
    <row r="3056" spans="1:24" x14ac:dyDescent="0.3">
      <c r="A3056" t="s">
        <v>2825</v>
      </c>
      <c r="C3056" t="s">
        <v>2826</v>
      </c>
      <c r="D3056" s="1">
        <v>46062</v>
      </c>
      <c r="E3056" t="s">
        <v>2827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2828</v>
      </c>
      <c r="L3056">
        <v>84036</v>
      </c>
      <c r="M3056" t="s">
        <v>289</v>
      </c>
      <c r="O3056" t="s">
        <v>11</v>
      </c>
      <c r="P3056">
        <v>5102</v>
      </c>
      <c r="Q3056">
        <v>2</v>
      </c>
      <c r="R3056">
        <v>47.9</v>
      </c>
      <c r="S3056">
        <v>95.8</v>
      </c>
      <c r="T3056">
        <v>83.26</v>
      </c>
      <c r="U3056">
        <v>13.09</v>
      </c>
      <c r="V3056" t="str">
        <f>VLOOKUP(L3056,'[2]tabela de preços'!$A:$D,4,0)</f>
        <v>BRASILUX</v>
      </c>
      <c r="W3056" t="str">
        <f>VLOOKUP(L3056,'[2]tabela de preços'!$A:$F,6,0)</f>
        <v>MASSA CORRIDA / ACRÍLICA</v>
      </c>
      <c r="X3056" t="str">
        <f>VLOOKUP(L3056,'[2]tabela de preços'!$A:$G,7,0)</f>
        <v>IMOBILIÁRIO</v>
      </c>
    </row>
    <row r="3057" spans="1:24" x14ac:dyDescent="0.3">
      <c r="A3057" t="s">
        <v>1381</v>
      </c>
      <c r="C3057" t="s">
        <v>2829</v>
      </c>
      <c r="D3057" s="1">
        <v>46062</v>
      </c>
      <c r="E3057" t="s">
        <v>2830</v>
      </c>
      <c r="F3057">
        <v>9</v>
      </c>
      <c r="G3057">
        <v>231</v>
      </c>
      <c r="H3057" t="str">
        <f>VLOOKUP(G3057,[1]OPERADORES!$A:$B,2,0)</f>
        <v>EDIJANE</v>
      </c>
      <c r="I3057" t="s">
        <v>168</v>
      </c>
      <c r="J3057" t="s">
        <v>1384</v>
      </c>
      <c r="K3057" t="s">
        <v>1385</v>
      </c>
      <c r="L3057">
        <v>85355</v>
      </c>
      <c r="M3057" t="s">
        <v>1434</v>
      </c>
      <c r="O3057" t="s">
        <v>11</v>
      </c>
      <c r="P3057">
        <v>6102</v>
      </c>
      <c r="Q3057">
        <v>1</v>
      </c>
      <c r="R3057">
        <v>594.16999999999996</v>
      </c>
      <c r="S3057">
        <v>594.16999999999996</v>
      </c>
      <c r="T3057">
        <v>423.65</v>
      </c>
      <c r="U3057">
        <v>28.7</v>
      </c>
      <c r="V3057" t="str">
        <f>VLOOKUP(L3057,'[2]tabela de preços'!$A:$D,4,0)</f>
        <v>BRASILUX</v>
      </c>
      <c r="W3057" t="str">
        <f>VLOOKUP(L3057,'[2]tabela de preços'!$A:$F,6,0)</f>
        <v>TINTA EM PÓ</v>
      </c>
      <c r="X3057" t="str">
        <f>VLOOKUP(L3057,'[2]tabela de preços'!$A:$G,7,0)</f>
        <v>INDUSTRIAL</v>
      </c>
    </row>
    <row r="3058" spans="1:24" x14ac:dyDescent="0.3">
      <c r="A3058" t="s">
        <v>1389</v>
      </c>
      <c r="C3058" t="s">
        <v>2831</v>
      </c>
      <c r="D3058" s="1">
        <v>46062</v>
      </c>
      <c r="E3058" t="s">
        <v>2832</v>
      </c>
      <c r="F3058">
        <v>9</v>
      </c>
      <c r="G3058">
        <v>236</v>
      </c>
      <c r="H3058" t="str">
        <f>VLOOKUP(G3058,[1]OPERADORES!$A:$B,2,0)</f>
        <v>DANIEL</v>
      </c>
      <c r="I3058" t="s">
        <v>21</v>
      </c>
      <c r="J3058" t="s">
        <v>66</v>
      </c>
      <c r="K3058" t="s">
        <v>1392</v>
      </c>
      <c r="L3058">
        <v>84439</v>
      </c>
      <c r="M3058" t="s">
        <v>2721</v>
      </c>
      <c r="O3058" t="s">
        <v>11</v>
      </c>
      <c r="P3058">
        <v>5102</v>
      </c>
      <c r="Q3058">
        <v>3</v>
      </c>
      <c r="R3058">
        <v>35.659999999999997</v>
      </c>
      <c r="S3058">
        <v>106.98</v>
      </c>
      <c r="T3058">
        <v>78.42</v>
      </c>
      <c r="U3058">
        <v>26.7</v>
      </c>
      <c r="V3058" t="str">
        <f>VLOOKUP(L3058,'[2]tabela de preços'!$A:$D,4,0)</f>
        <v>ATLAS</v>
      </c>
      <c r="W3058" t="str">
        <f>VLOOKUP(L3058,'[2]tabela de preços'!$A:$F,6,0)</f>
        <v>ROLOS / TRINCHAS / PINCÉIS / ESPÁTULAS</v>
      </c>
      <c r="X3058" t="str">
        <f>VLOOKUP(L3058,'[2]tabela de preços'!$A:$G,7,0)</f>
        <v>IMOBILIÁRIO</v>
      </c>
    </row>
    <row r="3059" spans="1:24" x14ac:dyDescent="0.3">
      <c r="A3059" t="s">
        <v>1389</v>
      </c>
      <c r="C3059" t="s">
        <v>2833</v>
      </c>
      <c r="D3059" s="1">
        <v>46062</v>
      </c>
      <c r="E3059" t="s">
        <v>2834</v>
      </c>
      <c r="F3059">
        <v>9</v>
      </c>
      <c r="G3059">
        <v>230</v>
      </c>
      <c r="H3059" t="str">
        <f>VLOOKUP(G3059,[1]OPERADORES!$A:$B,2,0)</f>
        <v>SÔNIA</v>
      </c>
      <c r="I3059" t="s">
        <v>21</v>
      </c>
      <c r="J3059" t="s">
        <v>66</v>
      </c>
      <c r="K3059" t="s">
        <v>1392</v>
      </c>
      <c r="L3059">
        <v>84024</v>
      </c>
      <c r="M3059" t="s">
        <v>2444</v>
      </c>
      <c r="O3059" t="s">
        <v>11</v>
      </c>
      <c r="P3059">
        <v>5102</v>
      </c>
      <c r="Q3059">
        <v>20</v>
      </c>
      <c r="R3059">
        <v>17.100000000000001</v>
      </c>
      <c r="S3059">
        <v>342</v>
      </c>
      <c r="T3059">
        <v>249.8</v>
      </c>
      <c r="U3059">
        <v>26.96</v>
      </c>
      <c r="V3059" t="str">
        <f>VLOOKUP(L3059,'[2]tabela de preços'!$A:$D,4,0)</f>
        <v>BRASILUX</v>
      </c>
      <c r="W3059" t="str">
        <f>VLOOKUP(L3059,'[2]tabela de preços'!$A:$F,6,0)</f>
        <v>EPOXI</v>
      </c>
      <c r="X3059" t="str">
        <f>VLOOKUP(L3059,'[2]tabela de preços'!$A:$G,7,0)</f>
        <v>INDUSTRIAL</v>
      </c>
    </row>
    <row r="3060" spans="1:24" x14ac:dyDescent="0.3">
      <c r="A3060" t="s">
        <v>1389</v>
      </c>
      <c r="C3060" t="s">
        <v>2833</v>
      </c>
      <c r="D3060" s="1">
        <v>46062</v>
      </c>
      <c r="E3060" t="s">
        <v>2834</v>
      </c>
      <c r="F3060">
        <v>9</v>
      </c>
      <c r="G3060">
        <v>230</v>
      </c>
      <c r="H3060" t="str">
        <f>VLOOKUP(G3060,[1]OPERADORES!$A:$B,2,0)</f>
        <v>SÔNIA</v>
      </c>
      <c r="I3060" t="s">
        <v>21</v>
      </c>
      <c r="J3060" t="s">
        <v>66</v>
      </c>
      <c r="K3060" t="s">
        <v>1392</v>
      </c>
      <c r="L3060">
        <v>84785</v>
      </c>
      <c r="M3060" t="s">
        <v>944</v>
      </c>
      <c r="O3060" t="s">
        <v>11</v>
      </c>
      <c r="P3060">
        <v>5403</v>
      </c>
      <c r="Q3060">
        <v>4</v>
      </c>
      <c r="R3060">
        <v>172.23</v>
      </c>
      <c r="S3060">
        <v>688.92</v>
      </c>
      <c r="T3060">
        <v>522.88</v>
      </c>
      <c r="U3060">
        <v>24.1</v>
      </c>
      <c r="V3060" t="str">
        <f>VLOOKUP(L3060,'[2]tabela de preços'!$A:$D,4,0)</f>
        <v>BRASILUX</v>
      </c>
      <c r="W3060" t="str">
        <f>VLOOKUP(L3060,'[2]tabela de preços'!$A:$F,6,0)</f>
        <v>EPOXI</v>
      </c>
      <c r="X3060" t="str">
        <f>VLOOKUP(L3060,'[2]tabela de preços'!$A:$G,7,0)</f>
        <v>INDUSTRIAL</v>
      </c>
    </row>
    <row r="3061" spans="1:24" x14ac:dyDescent="0.3">
      <c r="A3061" t="s">
        <v>2835</v>
      </c>
      <c r="C3061" t="s">
        <v>2836</v>
      </c>
      <c r="D3061" s="1">
        <v>46062</v>
      </c>
      <c r="E3061" t="s">
        <v>2837</v>
      </c>
      <c r="F3061">
        <v>9</v>
      </c>
      <c r="G3061">
        <v>231</v>
      </c>
      <c r="H3061" t="str">
        <f>VLOOKUP(G3061,[1]OPERADORES!$A:$B,2,0)</f>
        <v>EDIJANE</v>
      </c>
      <c r="I3061" t="s">
        <v>21</v>
      </c>
      <c r="J3061" t="s">
        <v>104</v>
      </c>
      <c r="K3061" t="s">
        <v>2838</v>
      </c>
      <c r="L3061">
        <v>85318</v>
      </c>
      <c r="M3061" t="s">
        <v>258</v>
      </c>
      <c r="O3061" t="s">
        <v>11</v>
      </c>
      <c r="P3061">
        <v>5102</v>
      </c>
      <c r="Q3061">
        <v>1</v>
      </c>
      <c r="R3061">
        <v>775.32</v>
      </c>
      <c r="S3061">
        <v>775.32</v>
      </c>
      <c r="T3061">
        <v>552.80999999999995</v>
      </c>
      <c r="U3061">
        <v>28.7</v>
      </c>
      <c r="V3061" t="str">
        <f>VLOOKUP(L3061,'[2]tabela de preços'!$A:$D,4,0)</f>
        <v>BRASILUX</v>
      </c>
      <c r="W3061" t="str">
        <f>VLOOKUP(L3061,'[2]tabela de preços'!$A:$F,6,0)</f>
        <v>TINTA EM PÓ</v>
      </c>
      <c r="X3061" t="str">
        <f>VLOOKUP(L3061,'[2]tabela de preços'!$A:$G,7,0)</f>
        <v>INDUSTRIAL</v>
      </c>
    </row>
    <row r="3062" spans="1:24" x14ac:dyDescent="0.3">
      <c r="A3062" t="s">
        <v>1516</v>
      </c>
      <c r="C3062" t="s">
        <v>2839</v>
      </c>
      <c r="D3062" s="1">
        <v>46062</v>
      </c>
      <c r="E3062" t="s">
        <v>2840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372</v>
      </c>
      <c r="K3062" t="s">
        <v>1519</v>
      </c>
      <c r="L3062">
        <v>84462</v>
      </c>
      <c r="M3062" t="s">
        <v>1026</v>
      </c>
      <c r="O3062" t="s">
        <v>11</v>
      </c>
      <c r="P3062">
        <v>5403</v>
      </c>
      <c r="Q3062">
        <v>2</v>
      </c>
      <c r="R3062">
        <v>109.29</v>
      </c>
      <c r="S3062">
        <v>218.58</v>
      </c>
      <c r="T3062">
        <v>160.24</v>
      </c>
      <c r="U3062">
        <v>26.69</v>
      </c>
      <c r="V3062" t="str">
        <f>VLOOKUP(L3062,'[2]tabela de preços'!$A:$D,4,0)</f>
        <v>BRASILUX</v>
      </c>
      <c r="W3062" t="str">
        <f>VLOOKUP(L3062,'[2]tabela de preços'!$A:$F,6,0)</f>
        <v>ESMALTES</v>
      </c>
      <c r="X3062" t="str">
        <f>VLOOKUP(L3062,'[2]tabela de preços'!$A:$G,7,0)</f>
        <v>INDUSTRIAL</v>
      </c>
    </row>
    <row r="3063" spans="1:24" x14ac:dyDescent="0.3">
      <c r="A3063" t="s">
        <v>2699</v>
      </c>
      <c r="C3063" t="s">
        <v>2841</v>
      </c>
      <c r="D3063" s="1">
        <v>46062</v>
      </c>
      <c r="E3063" t="s">
        <v>2842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587</v>
      </c>
      <c r="K3063" t="s">
        <v>2477</v>
      </c>
      <c r="L3063">
        <v>10236</v>
      </c>
      <c r="M3063" t="s">
        <v>133</v>
      </c>
      <c r="O3063" t="s">
        <v>11</v>
      </c>
      <c r="P3063">
        <v>5102</v>
      </c>
      <c r="Q3063">
        <v>102</v>
      </c>
      <c r="R3063">
        <v>2.79</v>
      </c>
      <c r="S3063">
        <v>284.58</v>
      </c>
      <c r="T3063">
        <v>236.64</v>
      </c>
      <c r="U3063">
        <v>16.850000000000001</v>
      </c>
      <c r="V3063" t="str">
        <f>VLOOKUP(L3063,'[2]tabela de preços'!$A:$D,4,0)</f>
        <v>NORTON</v>
      </c>
      <c r="W3063" t="str">
        <f>VLOOKUP(L3063,'[2]tabela de preços'!$A:$F,6,0)</f>
        <v xml:space="preserve">DISCOS / LIXAS / ABRASIVOS </v>
      </c>
      <c r="X3063" t="str">
        <f>VLOOKUP(L3063,'[2]tabela de preços'!$A:$G,7,0)</f>
        <v>AUTOMOTIVO</v>
      </c>
    </row>
    <row r="3064" spans="1:24" x14ac:dyDescent="0.3">
      <c r="A3064" t="s">
        <v>2843</v>
      </c>
      <c r="C3064" t="s">
        <v>2844</v>
      </c>
      <c r="D3064" s="1">
        <v>46062</v>
      </c>
      <c r="E3064" t="s">
        <v>2845</v>
      </c>
      <c r="F3064">
        <v>9</v>
      </c>
      <c r="G3064">
        <v>236</v>
      </c>
      <c r="H3064" t="str">
        <f>VLOOKUP(G3064,[1]OPERADORES!$A:$B,2,0)</f>
        <v>DANIEL</v>
      </c>
      <c r="I3064" t="s">
        <v>715</v>
      </c>
      <c r="J3064" t="s">
        <v>2059</v>
      </c>
      <c r="K3064" t="s">
        <v>2846</v>
      </c>
      <c r="L3064">
        <v>22173</v>
      </c>
      <c r="M3064" t="s">
        <v>194</v>
      </c>
      <c r="O3064" t="s">
        <v>11</v>
      </c>
      <c r="P3064">
        <v>6102</v>
      </c>
      <c r="Q3064">
        <v>192</v>
      </c>
      <c r="R3064">
        <v>4.74</v>
      </c>
      <c r="S3064">
        <v>910.08</v>
      </c>
      <c r="T3064">
        <v>668.16</v>
      </c>
      <c r="U3064">
        <v>26.58</v>
      </c>
      <c r="V3064" t="str">
        <f>VLOOKUP(L3064,'[2]tabela de preços'!$A:$D,4,0)</f>
        <v>3M</v>
      </c>
      <c r="W3064" t="str">
        <f>VLOOKUP(L3064,'[2]tabela de preços'!$A:$F,6,0)</f>
        <v>FITA AUTOMOTIVA</v>
      </c>
      <c r="X3064" t="str">
        <f>VLOOKUP(L3064,'[2]tabela de preços'!$A:$G,7,0)</f>
        <v>AUTOMOTIVO</v>
      </c>
    </row>
    <row r="3065" spans="1:24" x14ac:dyDescent="0.3">
      <c r="A3065" t="s">
        <v>2843</v>
      </c>
      <c r="C3065" t="s">
        <v>2844</v>
      </c>
      <c r="D3065" s="1">
        <v>46062</v>
      </c>
      <c r="E3065" t="s">
        <v>2845</v>
      </c>
      <c r="F3065">
        <v>9</v>
      </c>
      <c r="G3065">
        <v>236</v>
      </c>
      <c r="H3065" t="str">
        <f>VLOOKUP(G3065,[1]OPERADORES!$A:$B,2,0)</f>
        <v>DANIEL</v>
      </c>
      <c r="I3065" t="s">
        <v>715</v>
      </c>
      <c r="J3065" t="s">
        <v>2059</v>
      </c>
      <c r="K3065" t="s">
        <v>2846</v>
      </c>
      <c r="L3065">
        <v>20239</v>
      </c>
      <c r="M3065" t="s">
        <v>2847</v>
      </c>
      <c r="O3065" t="s">
        <v>11</v>
      </c>
      <c r="P3065">
        <v>6102</v>
      </c>
      <c r="Q3065">
        <v>24</v>
      </c>
      <c r="R3065">
        <v>28.27</v>
      </c>
      <c r="S3065">
        <v>678.48</v>
      </c>
      <c r="T3065">
        <v>497.52</v>
      </c>
      <c r="U3065">
        <v>26.67</v>
      </c>
      <c r="V3065" t="str">
        <f>VLOOKUP(L3065,'[2]tabela de preços'!$A:$D,4,0)</f>
        <v>SIKA</v>
      </c>
      <c r="W3065" t="str">
        <f>VLOOKUP(L3065,'[2]tabela de preços'!$A:$F,6,0)</f>
        <v>VEDADORES / SELANTES</v>
      </c>
      <c r="X3065" t="str">
        <f>VLOOKUP(L3065,'[2]tabela de preços'!$A:$G,7,0)</f>
        <v>AUTOMOTIVO</v>
      </c>
    </row>
    <row r="3066" spans="1:24" x14ac:dyDescent="0.3">
      <c r="A3066" t="s">
        <v>2025</v>
      </c>
      <c r="C3066" t="s">
        <v>2848</v>
      </c>
      <c r="D3066" s="1">
        <v>46062</v>
      </c>
      <c r="E3066" t="s">
        <v>2849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762</v>
      </c>
      <c r="K3066" t="s">
        <v>2028</v>
      </c>
      <c r="L3066">
        <v>21860</v>
      </c>
      <c r="M3066" t="s">
        <v>2038</v>
      </c>
      <c r="O3066" t="s">
        <v>11</v>
      </c>
      <c r="P3066">
        <v>5403</v>
      </c>
      <c r="Q3066">
        <v>2</v>
      </c>
      <c r="R3066">
        <v>61.32</v>
      </c>
      <c r="S3066">
        <v>122.64</v>
      </c>
      <c r="T3066">
        <v>93.08</v>
      </c>
      <c r="U3066">
        <v>24.1</v>
      </c>
      <c r="V3066" t="str">
        <f>VLOOKUP(L3066,'[2]tabela de preços'!$A:$D,4,0)</f>
        <v>SIKKENS</v>
      </c>
      <c r="W3066" t="str">
        <f>VLOOKUP(L3066,'[2]tabela de preços'!$A:$F,6,0)</f>
        <v>VERNIZ AUTOMOTIVO</v>
      </c>
      <c r="X3066" t="str">
        <f>VLOOKUP(L3066,'[2]tabela de preços'!$A:$G,7,0)</f>
        <v>AUTOMOTIVO</v>
      </c>
    </row>
    <row r="3067" spans="1:24" x14ac:dyDescent="0.3">
      <c r="A3067" t="s">
        <v>2025</v>
      </c>
      <c r="C3067" t="s">
        <v>2848</v>
      </c>
      <c r="D3067" s="1">
        <v>46062</v>
      </c>
      <c r="E3067" t="s">
        <v>2849</v>
      </c>
      <c r="F3067">
        <v>9</v>
      </c>
      <c r="G3067">
        <v>174</v>
      </c>
      <c r="H3067" t="str">
        <f>VLOOKUP(G3067,[1]OPERADORES!$A:$B,2,0)</f>
        <v>MIRIÃ LOBATO RODRIGUES</v>
      </c>
      <c r="I3067" t="s">
        <v>21</v>
      </c>
      <c r="J3067" t="s">
        <v>762</v>
      </c>
      <c r="K3067" t="s">
        <v>2028</v>
      </c>
      <c r="L3067">
        <v>10236</v>
      </c>
      <c r="M3067" t="s">
        <v>133</v>
      </c>
      <c r="O3067" t="s">
        <v>11</v>
      </c>
      <c r="P3067">
        <v>5102</v>
      </c>
      <c r="Q3067">
        <v>10</v>
      </c>
      <c r="R3067">
        <v>2.79</v>
      </c>
      <c r="S3067">
        <v>27.9</v>
      </c>
      <c r="T3067">
        <v>23.2</v>
      </c>
      <c r="U3067">
        <v>16.850000000000001</v>
      </c>
      <c r="V3067" t="str">
        <f>VLOOKUP(L3067,'[2]tabela de preços'!$A:$D,4,0)</f>
        <v>NORTON</v>
      </c>
      <c r="W3067" t="str">
        <f>VLOOKUP(L3067,'[2]tabela de preços'!$A:$F,6,0)</f>
        <v xml:space="preserve">DISCOS / LIXAS / ABRASIVOS </v>
      </c>
      <c r="X3067" t="str">
        <f>VLOOKUP(L3067,'[2]tabela de preços'!$A:$G,7,0)</f>
        <v>AUTOMOTIVO</v>
      </c>
    </row>
    <row r="3068" spans="1:24" x14ac:dyDescent="0.3">
      <c r="A3068" t="s">
        <v>2025</v>
      </c>
      <c r="C3068" t="s">
        <v>2848</v>
      </c>
      <c r="D3068" s="1">
        <v>46062</v>
      </c>
      <c r="E3068" t="s">
        <v>2849</v>
      </c>
      <c r="F3068">
        <v>9</v>
      </c>
      <c r="G3068">
        <v>174</v>
      </c>
      <c r="H3068" t="str">
        <f>VLOOKUP(G3068,[1]OPERADORES!$A:$B,2,0)</f>
        <v>MIRIÃ LOBATO RODRIGUES</v>
      </c>
      <c r="I3068" t="s">
        <v>21</v>
      </c>
      <c r="J3068" t="s">
        <v>762</v>
      </c>
      <c r="K3068" t="s">
        <v>2028</v>
      </c>
      <c r="L3068">
        <v>10230</v>
      </c>
      <c r="M3068" t="s">
        <v>193</v>
      </c>
      <c r="O3068" t="s">
        <v>11</v>
      </c>
      <c r="P3068">
        <v>5102</v>
      </c>
      <c r="Q3068">
        <v>5</v>
      </c>
      <c r="R3068">
        <v>2.79</v>
      </c>
      <c r="S3068">
        <v>13.95</v>
      </c>
      <c r="T3068">
        <v>11.6</v>
      </c>
      <c r="U3068">
        <v>16.850000000000001</v>
      </c>
      <c r="V3068" t="str">
        <f>VLOOKUP(L3068,'[2]tabela de preços'!$A:$D,4,0)</f>
        <v>NORTON</v>
      </c>
      <c r="W3068" t="str">
        <f>VLOOKUP(L3068,'[2]tabela de preços'!$A:$F,6,0)</f>
        <v xml:space="preserve">DISCOS / LIXAS / ABRASIVOS </v>
      </c>
      <c r="X3068" t="str">
        <f>VLOOKUP(L3068,'[2]tabela de preços'!$A:$G,7,0)</f>
        <v>AUTOMOTIVO</v>
      </c>
    </row>
    <row r="3069" spans="1:24" x14ac:dyDescent="0.3">
      <c r="A3069" t="s">
        <v>2025</v>
      </c>
      <c r="C3069" t="s">
        <v>2848</v>
      </c>
      <c r="D3069" s="1">
        <v>46062</v>
      </c>
      <c r="E3069" t="s">
        <v>2849</v>
      </c>
      <c r="F3069">
        <v>9</v>
      </c>
      <c r="G3069">
        <v>174</v>
      </c>
      <c r="H3069" t="str">
        <f>VLOOKUP(G3069,[1]OPERADORES!$A:$B,2,0)</f>
        <v>MIRIÃ LOBATO RODRIGUES</v>
      </c>
      <c r="I3069" t="s">
        <v>21</v>
      </c>
      <c r="J3069" t="s">
        <v>762</v>
      </c>
      <c r="K3069" t="s">
        <v>2028</v>
      </c>
      <c r="L3069">
        <v>10232</v>
      </c>
      <c r="M3069" t="s">
        <v>134</v>
      </c>
      <c r="O3069" t="s">
        <v>11</v>
      </c>
      <c r="P3069">
        <v>5102</v>
      </c>
      <c r="Q3069">
        <v>10</v>
      </c>
      <c r="R3069">
        <v>2.79</v>
      </c>
      <c r="S3069">
        <v>27.9</v>
      </c>
      <c r="T3069">
        <v>22.5</v>
      </c>
      <c r="U3069">
        <v>19.350000000000001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2025</v>
      </c>
      <c r="C3070" t="s">
        <v>2848</v>
      </c>
      <c r="D3070" s="1">
        <v>46062</v>
      </c>
      <c r="E3070" t="s">
        <v>2849</v>
      </c>
      <c r="F3070">
        <v>9</v>
      </c>
      <c r="G3070">
        <v>174</v>
      </c>
      <c r="H3070" t="str">
        <f>VLOOKUP(G3070,[1]OPERADORES!$A:$B,2,0)</f>
        <v>MIRIÃ LOBATO RODRIGUES</v>
      </c>
      <c r="I3070" t="s">
        <v>21</v>
      </c>
      <c r="J3070" t="s">
        <v>762</v>
      </c>
      <c r="K3070" t="s">
        <v>2028</v>
      </c>
      <c r="L3070">
        <v>22173</v>
      </c>
      <c r="M3070" t="s">
        <v>194</v>
      </c>
      <c r="O3070" t="s">
        <v>11</v>
      </c>
      <c r="P3070">
        <v>5102</v>
      </c>
      <c r="Q3070">
        <v>6</v>
      </c>
      <c r="R3070">
        <v>4.58</v>
      </c>
      <c r="S3070">
        <v>27.48</v>
      </c>
      <c r="T3070">
        <v>20.88</v>
      </c>
      <c r="U3070">
        <v>24.02</v>
      </c>
      <c r="V3070" t="str">
        <f>VLOOKUP(L3070,'[2]tabela de preços'!$A:$D,4,0)</f>
        <v>3M</v>
      </c>
      <c r="W3070" t="str">
        <f>VLOOKUP(L3070,'[2]tabela de preços'!$A:$F,6,0)</f>
        <v>FITA AUTOMOTIVA</v>
      </c>
      <c r="X3070" t="str">
        <f>VLOOKUP(L3070,'[2]tabela de preços'!$A:$G,7,0)</f>
        <v>AUTOMOTIVO</v>
      </c>
    </row>
    <row r="3071" spans="1:24" x14ac:dyDescent="0.3">
      <c r="A3071" t="s">
        <v>2025</v>
      </c>
      <c r="C3071" t="s">
        <v>2848</v>
      </c>
      <c r="D3071" s="1">
        <v>46062</v>
      </c>
      <c r="E3071" t="s">
        <v>2849</v>
      </c>
      <c r="F3071">
        <v>9</v>
      </c>
      <c r="G3071">
        <v>174</v>
      </c>
      <c r="H3071" t="str">
        <f>VLOOKUP(G3071,[1]OPERADORES!$A:$B,2,0)</f>
        <v>MIRIÃ LOBATO RODRIGUES</v>
      </c>
      <c r="I3071" t="s">
        <v>21</v>
      </c>
      <c r="J3071" t="s">
        <v>762</v>
      </c>
      <c r="K3071" t="s">
        <v>2028</v>
      </c>
      <c r="L3071">
        <v>22188</v>
      </c>
      <c r="M3071" t="s">
        <v>78</v>
      </c>
      <c r="O3071" t="s">
        <v>11</v>
      </c>
      <c r="P3071">
        <v>5102</v>
      </c>
      <c r="Q3071">
        <v>5</v>
      </c>
      <c r="R3071">
        <v>14.35</v>
      </c>
      <c r="S3071">
        <v>71.75</v>
      </c>
      <c r="T3071">
        <v>54.45</v>
      </c>
      <c r="U3071">
        <v>24.11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2025</v>
      </c>
      <c r="C3072" t="s">
        <v>2848</v>
      </c>
      <c r="D3072" s="1">
        <v>46062</v>
      </c>
      <c r="E3072" t="s">
        <v>2849</v>
      </c>
      <c r="F3072">
        <v>9</v>
      </c>
      <c r="G3072">
        <v>174</v>
      </c>
      <c r="H3072" t="str">
        <f>VLOOKUP(G3072,[1]OPERADORES!$A:$B,2,0)</f>
        <v>MIRIÃ LOBATO RODRIGUES</v>
      </c>
      <c r="I3072" t="s">
        <v>21</v>
      </c>
      <c r="J3072" t="s">
        <v>762</v>
      </c>
      <c r="K3072" t="s">
        <v>2028</v>
      </c>
      <c r="L3072">
        <v>21862</v>
      </c>
      <c r="M3072" t="s">
        <v>2040</v>
      </c>
      <c r="O3072" t="s">
        <v>11</v>
      </c>
      <c r="P3072">
        <v>5102</v>
      </c>
      <c r="Q3072">
        <v>2</v>
      </c>
      <c r="R3072">
        <v>29.8</v>
      </c>
      <c r="S3072">
        <v>59.6</v>
      </c>
      <c r="T3072">
        <v>45.24</v>
      </c>
      <c r="U3072">
        <v>24.09</v>
      </c>
      <c r="V3072" t="str">
        <f>VLOOKUP(L3072,'[2]tabela de preços'!$A:$D,4,0)</f>
        <v>SIKKENS</v>
      </c>
      <c r="W3072" t="str">
        <f>VLOOKUP(L3072,'[2]tabela de preços'!$A:$F,6,0)</f>
        <v>CATALISADORES INDIVIDUAS</v>
      </c>
      <c r="X3072" t="str">
        <f>VLOOKUP(L3072,'[2]tabela de preços'!$A:$G,7,0)</f>
        <v>AUTOMOTIVO</v>
      </c>
    </row>
    <row r="3073" spans="1:24" x14ac:dyDescent="0.3">
      <c r="A3073" t="s">
        <v>2025</v>
      </c>
      <c r="C3073" t="s">
        <v>2848</v>
      </c>
      <c r="D3073" s="1">
        <v>46062</v>
      </c>
      <c r="E3073" t="s">
        <v>2849</v>
      </c>
      <c r="F3073">
        <v>9</v>
      </c>
      <c r="G3073">
        <v>174</v>
      </c>
      <c r="H3073" t="str">
        <f>VLOOKUP(G3073,[1]OPERADORES!$A:$B,2,0)</f>
        <v>MIRIÃ LOBATO RODRIGUES</v>
      </c>
      <c r="I3073" t="s">
        <v>21</v>
      </c>
      <c r="J3073" t="s">
        <v>762</v>
      </c>
      <c r="K3073" t="s">
        <v>2028</v>
      </c>
      <c r="L3073">
        <v>20212</v>
      </c>
      <c r="M3073" t="s">
        <v>198</v>
      </c>
      <c r="O3073" t="s">
        <v>11</v>
      </c>
      <c r="P3073">
        <v>5403</v>
      </c>
      <c r="Q3073">
        <v>2</v>
      </c>
      <c r="R3073">
        <v>26.95</v>
      </c>
      <c r="S3073">
        <v>53.9</v>
      </c>
      <c r="T3073">
        <v>40.92</v>
      </c>
      <c r="U3073">
        <v>24.08</v>
      </c>
      <c r="V3073" t="str">
        <f>VLOOKUP(L3073,'[2]tabela de preços'!$A:$D,4,0)</f>
        <v>MAXI RUBBER</v>
      </c>
      <c r="W3073" t="str">
        <f>VLOOKUP(L3073,'[2]tabela de preços'!$A:$F,6,0)</f>
        <v>SELADORA P/ PLASTICO</v>
      </c>
      <c r="X3073" t="str">
        <f>VLOOKUP(L3073,'[2]tabela de preços'!$A:$G,7,0)</f>
        <v>AUTOMOTIVO</v>
      </c>
    </row>
    <row r="3074" spans="1:24" x14ac:dyDescent="0.3">
      <c r="A3074" t="s">
        <v>2025</v>
      </c>
      <c r="C3074" t="s">
        <v>2848</v>
      </c>
      <c r="D3074" s="1">
        <v>46062</v>
      </c>
      <c r="E3074" t="s">
        <v>2849</v>
      </c>
      <c r="F3074">
        <v>9</v>
      </c>
      <c r="G3074">
        <v>174</v>
      </c>
      <c r="H3074" t="str">
        <f>VLOOKUP(G3074,[1]OPERADORES!$A:$B,2,0)</f>
        <v>MIRIÃ LOBATO RODRIGUES</v>
      </c>
      <c r="I3074" t="s">
        <v>21</v>
      </c>
      <c r="J3074" t="s">
        <v>762</v>
      </c>
      <c r="K3074" t="s">
        <v>2028</v>
      </c>
      <c r="L3074">
        <v>84560</v>
      </c>
      <c r="M3074" t="s">
        <v>118</v>
      </c>
      <c r="O3074" t="s">
        <v>11</v>
      </c>
      <c r="P3074">
        <v>5102</v>
      </c>
      <c r="Q3074">
        <v>2</v>
      </c>
      <c r="R3074">
        <v>47.89</v>
      </c>
      <c r="S3074">
        <v>95.78</v>
      </c>
      <c r="T3074">
        <v>78.319999999999993</v>
      </c>
      <c r="U3074">
        <v>18.23</v>
      </c>
      <c r="V3074" t="str">
        <f>VLOOKUP(L3074,'[2]tabela de preços'!$A:$D,4,0)</f>
        <v>BRASILUX</v>
      </c>
      <c r="W3074" t="str">
        <f>VLOOKUP(L3074,'[2]tabela de preços'!$A:$F,6,0)</f>
        <v>THINNER DE LIMPEZA</v>
      </c>
      <c r="X3074" t="str">
        <f>VLOOKUP(L3074,'[2]tabela de preços'!$A:$G,7,0)</f>
        <v>THINNER</v>
      </c>
    </row>
    <row r="3075" spans="1:24" x14ac:dyDescent="0.3">
      <c r="A3075" t="s">
        <v>2025</v>
      </c>
      <c r="C3075" t="s">
        <v>2848</v>
      </c>
      <c r="D3075" s="1">
        <v>46062</v>
      </c>
      <c r="E3075" t="s">
        <v>2849</v>
      </c>
      <c r="F3075">
        <v>9</v>
      </c>
      <c r="G3075">
        <v>174</v>
      </c>
      <c r="H3075" t="str">
        <f>VLOOKUP(G3075,[1]OPERADORES!$A:$B,2,0)</f>
        <v>MIRIÃ LOBATO RODRIGUES</v>
      </c>
      <c r="I3075" t="s">
        <v>21</v>
      </c>
      <c r="J3075" t="s">
        <v>762</v>
      </c>
      <c r="K3075" t="s">
        <v>2028</v>
      </c>
      <c r="L3075">
        <v>84460</v>
      </c>
      <c r="M3075" t="s">
        <v>322</v>
      </c>
      <c r="O3075" t="s">
        <v>11</v>
      </c>
      <c r="P3075">
        <v>5102</v>
      </c>
      <c r="Q3075">
        <v>2</v>
      </c>
      <c r="R3075">
        <v>31.07</v>
      </c>
      <c r="S3075">
        <v>62.14</v>
      </c>
      <c r="T3075">
        <v>47.16</v>
      </c>
      <c r="U3075">
        <v>24.11</v>
      </c>
      <c r="V3075" t="str">
        <f>VLOOKUP(L3075,'[2]tabela de preços'!$A:$D,4,0)</f>
        <v>BRASILUX</v>
      </c>
      <c r="W3075" t="str">
        <f>VLOOKUP(L3075,'[2]tabela de preços'!$A:$F,6,0)</f>
        <v>VEDADORES / SELANTES</v>
      </c>
      <c r="X3075" t="str">
        <f>VLOOKUP(L3075,'[2]tabela de preços'!$A:$G,7,0)</f>
        <v>AUTOMOTIVO</v>
      </c>
    </row>
    <row r="3076" spans="1:24" x14ac:dyDescent="0.3">
      <c r="A3076" t="s">
        <v>2080</v>
      </c>
      <c r="B3076" t="s">
        <v>2081</v>
      </c>
      <c r="C3076" t="s">
        <v>2850</v>
      </c>
      <c r="D3076" s="1">
        <v>46062</v>
      </c>
      <c r="E3076" t="s">
        <v>2851</v>
      </c>
      <c r="F3076">
        <v>9</v>
      </c>
      <c r="G3076">
        <v>197</v>
      </c>
      <c r="H3076" t="str">
        <f>VLOOKUP(G3076,[1]OPERADORES!$A:$B,2,0)</f>
        <v xml:space="preserve">POLIANA LORRANE DE AMORIM </v>
      </c>
      <c r="I3076" t="s">
        <v>21</v>
      </c>
      <c r="J3076" t="s">
        <v>614</v>
      </c>
      <c r="K3076" t="s">
        <v>2084</v>
      </c>
      <c r="L3076">
        <v>20525</v>
      </c>
      <c r="M3076" t="s">
        <v>137</v>
      </c>
      <c r="O3076" t="s">
        <v>11</v>
      </c>
      <c r="P3076">
        <v>5102</v>
      </c>
      <c r="Q3076">
        <v>12</v>
      </c>
      <c r="R3076">
        <v>14.13</v>
      </c>
      <c r="S3076">
        <v>169.56</v>
      </c>
      <c r="T3076">
        <v>124.32</v>
      </c>
      <c r="U3076">
        <v>26.68</v>
      </c>
      <c r="V3076" t="str">
        <f>VLOOKUP(L3076,'[2]tabela de preços'!$A:$D,4,0)</f>
        <v>SHERWIN WILLIAMS</v>
      </c>
      <c r="W3076" t="str">
        <f>VLOOKUP(L3076,'[2]tabela de preços'!$A:$F,6,0)</f>
        <v>MASSA DE PEQUENOS REPAROS</v>
      </c>
      <c r="X3076" t="str">
        <f>VLOOKUP(L3076,'[2]tabela de preços'!$A:$G,7,0)</f>
        <v>AUTOMOTIVO</v>
      </c>
    </row>
    <row r="3077" spans="1:24" x14ac:dyDescent="0.3">
      <c r="A3077" t="s">
        <v>2080</v>
      </c>
      <c r="B3077" t="s">
        <v>2081</v>
      </c>
      <c r="C3077" t="s">
        <v>2850</v>
      </c>
      <c r="D3077" s="1">
        <v>46062</v>
      </c>
      <c r="E3077" t="s">
        <v>2851</v>
      </c>
      <c r="F3077">
        <v>9</v>
      </c>
      <c r="G3077">
        <v>197</v>
      </c>
      <c r="H3077" t="str">
        <f>VLOOKUP(G3077,[1]OPERADORES!$A:$B,2,0)</f>
        <v xml:space="preserve">POLIANA LORRANE DE AMORIM </v>
      </c>
      <c r="I3077" t="s">
        <v>21</v>
      </c>
      <c r="J3077" t="s">
        <v>614</v>
      </c>
      <c r="K3077" t="s">
        <v>2084</v>
      </c>
      <c r="L3077">
        <v>84200</v>
      </c>
      <c r="M3077" t="s">
        <v>1552</v>
      </c>
      <c r="O3077" t="s">
        <v>11</v>
      </c>
      <c r="P3077">
        <v>5403</v>
      </c>
      <c r="Q3077">
        <v>5</v>
      </c>
      <c r="R3077">
        <v>231.95</v>
      </c>
      <c r="S3077" s="2">
        <v>1159.75</v>
      </c>
      <c r="T3077">
        <v>850.25</v>
      </c>
      <c r="U3077">
        <v>26.69</v>
      </c>
      <c r="V3077" t="str">
        <f>VLOOKUP(L3077,'[2]tabela de preços'!$A:$D,4,0)</f>
        <v>BRASILUX</v>
      </c>
      <c r="W3077" t="str">
        <f>VLOOKUP(L3077,'[2]tabela de preços'!$A:$F,6,0)</f>
        <v>EPOXI</v>
      </c>
      <c r="X3077" t="str">
        <f>VLOOKUP(L3077,'[2]tabela de preços'!$A:$G,7,0)</f>
        <v>INDUSTRIAL</v>
      </c>
    </row>
    <row r="3078" spans="1:24" x14ac:dyDescent="0.3">
      <c r="A3078" t="s">
        <v>2120</v>
      </c>
      <c r="C3078" t="s">
        <v>2852</v>
      </c>
      <c r="D3078" s="1">
        <v>46062</v>
      </c>
      <c r="E3078" t="s">
        <v>2853</v>
      </c>
      <c r="F3078">
        <v>9</v>
      </c>
      <c r="G3078">
        <v>145</v>
      </c>
      <c r="H3078" t="str">
        <f>VLOOKUP(G3078,[1]OPERADORES!$A:$B,2,0)</f>
        <v xml:space="preserve">FABRICIA </v>
      </c>
      <c r="I3078" t="s">
        <v>2854</v>
      </c>
      <c r="J3078" t="s">
        <v>2855</v>
      </c>
      <c r="K3078" t="s">
        <v>2856</v>
      </c>
      <c r="L3078">
        <v>10236</v>
      </c>
      <c r="M3078" t="s">
        <v>133</v>
      </c>
      <c r="O3078" t="s">
        <v>11</v>
      </c>
      <c r="P3078">
        <v>6102</v>
      </c>
      <c r="Q3078">
        <v>50</v>
      </c>
      <c r="R3078">
        <v>2.79</v>
      </c>
      <c r="S3078">
        <v>139.5</v>
      </c>
      <c r="T3078">
        <v>116</v>
      </c>
      <c r="U3078">
        <v>16.850000000000001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2120</v>
      </c>
      <c r="C3079" t="s">
        <v>2852</v>
      </c>
      <c r="D3079" s="1">
        <v>46062</v>
      </c>
      <c r="E3079" t="s">
        <v>2853</v>
      </c>
      <c r="F3079">
        <v>9</v>
      </c>
      <c r="G3079">
        <v>145</v>
      </c>
      <c r="H3079" t="str">
        <f>VLOOKUP(G3079,[1]OPERADORES!$A:$B,2,0)</f>
        <v xml:space="preserve">FABRICIA </v>
      </c>
      <c r="I3079" t="s">
        <v>2854</v>
      </c>
      <c r="J3079" t="s">
        <v>2855</v>
      </c>
      <c r="K3079" t="s">
        <v>2856</v>
      </c>
      <c r="L3079">
        <v>84017</v>
      </c>
      <c r="M3079" t="s">
        <v>519</v>
      </c>
      <c r="O3079" t="s">
        <v>11</v>
      </c>
      <c r="P3079">
        <v>6102</v>
      </c>
      <c r="Q3079">
        <v>100</v>
      </c>
      <c r="R3079">
        <v>0.64</v>
      </c>
      <c r="S3079">
        <v>64</v>
      </c>
      <c r="T3079">
        <v>46</v>
      </c>
      <c r="U3079">
        <v>28.13</v>
      </c>
      <c r="V3079" t="str">
        <f>VLOOKUP(L3079,'[2]tabela de preços'!$A:$D,4,0)</f>
        <v>3M</v>
      </c>
      <c r="W3079" t="str">
        <f>VLOOKUP(L3079,'[2]tabela de preços'!$A:$F,6,0)</f>
        <v>LIXA MASSA  /MADEIRA / PAREDE</v>
      </c>
      <c r="X3079" t="str">
        <f>VLOOKUP(L3079,'[2]tabela de preços'!$A:$G,7,0)</f>
        <v>IMOBILIÁRIO</v>
      </c>
    </row>
    <row r="3080" spans="1:24" x14ac:dyDescent="0.3">
      <c r="A3080" t="s">
        <v>2120</v>
      </c>
      <c r="C3080" t="s">
        <v>2852</v>
      </c>
      <c r="D3080" s="1">
        <v>46062</v>
      </c>
      <c r="E3080" t="s">
        <v>2853</v>
      </c>
      <c r="F3080">
        <v>9</v>
      </c>
      <c r="G3080">
        <v>145</v>
      </c>
      <c r="H3080" t="str">
        <f>VLOOKUP(G3080,[1]OPERADORES!$A:$B,2,0)</f>
        <v xml:space="preserve">FABRICIA </v>
      </c>
      <c r="I3080" t="s">
        <v>2854</v>
      </c>
      <c r="J3080" t="s">
        <v>2855</v>
      </c>
      <c r="K3080" t="s">
        <v>2856</v>
      </c>
      <c r="L3080">
        <v>10243</v>
      </c>
      <c r="M3080" t="s">
        <v>83</v>
      </c>
      <c r="O3080" t="s">
        <v>11</v>
      </c>
      <c r="P3080">
        <v>6102</v>
      </c>
      <c r="Q3080">
        <v>100</v>
      </c>
      <c r="R3080">
        <v>2.79</v>
      </c>
      <c r="S3080">
        <v>279</v>
      </c>
      <c r="T3080">
        <v>193</v>
      </c>
      <c r="U3080">
        <v>30.82</v>
      </c>
      <c r="V3080" t="str">
        <f>VLOOKUP(L3080,'[2]tabela de preços'!$A:$D,4,0)</f>
        <v>NORTON</v>
      </c>
      <c r="W3080" t="str">
        <f>VLOOKUP(L3080,'[2]tabela de preços'!$A:$F,6,0)</f>
        <v xml:space="preserve">DISCOS / LIXAS / ABRASIVOS </v>
      </c>
      <c r="X3080" t="str">
        <f>VLOOKUP(L3080,'[2]tabela de preços'!$A:$G,7,0)</f>
        <v>AUTOMOTIVO</v>
      </c>
    </row>
    <row r="3081" spans="1:24" x14ac:dyDescent="0.3">
      <c r="A3081" t="s">
        <v>2857</v>
      </c>
      <c r="C3081" t="s">
        <v>2858</v>
      </c>
      <c r="D3081" s="1">
        <v>46062</v>
      </c>
      <c r="E3081" t="s">
        <v>2859</v>
      </c>
      <c r="F3081">
        <v>9</v>
      </c>
      <c r="G3081">
        <v>174</v>
      </c>
      <c r="H3081" t="str">
        <f>VLOOKUP(G3081,[1]OPERADORES!$A:$B,2,0)</f>
        <v>MIRIÃ LOBATO RODRIGUES</v>
      </c>
      <c r="I3081" t="s">
        <v>21</v>
      </c>
      <c r="J3081" t="s">
        <v>730</v>
      </c>
      <c r="K3081" t="s">
        <v>2860</v>
      </c>
      <c r="L3081">
        <v>85780</v>
      </c>
      <c r="M3081" t="s">
        <v>2861</v>
      </c>
      <c r="O3081" t="s">
        <v>11</v>
      </c>
      <c r="P3081">
        <v>5403</v>
      </c>
      <c r="Q3081">
        <v>3</v>
      </c>
      <c r="R3081">
        <v>164.77</v>
      </c>
      <c r="S3081">
        <v>494.31</v>
      </c>
      <c r="T3081">
        <v>388.92</v>
      </c>
      <c r="U3081">
        <v>21.32</v>
      </c>
      <c r="V3081" t="str">
        <f>VLOOKUP(L3081,'[2]tabela de preços'!$A:$D,4,0)</f>
        <v>CORAL</v>
      </c>
      <c r="W3081" t="str">
        <f>VLOOKUP(L3081,'[2]tabela de preços'!$A:$F,6,0)</f>
        <v>TINTA PAREDE</v>
      </c>
      <c r="X3081" t="str">
        <f>VLOOKUP(L3081,'[2]tabela de preços'!$A:$G,7,0)</f>
        <v>IMOBILIÁRIO</v>
      </c>
    </row>
    <row r="3082" spans="1:24" x14ac:dyDescent="0.3">
      <c r="A3082" t="s">
        <v>2857</v>
      </c>
      <c r="C3082" t="s">
        <v>2858</v>
      </c>
      <c r="D3082" s="1">
        <v>46062</v>
      </c>
      <c r="E3082" t="s">
        <v>2859</v>
      </c>
      <c r="F3082">
        <v>9</v>
      </c>
      <c r="G3082">
        <v>174</v>
      </c>
      <c r="H3082" t="str">
        <f>VLOOKUP(G3082,[1]OPERADORES!$A:$B,2,0)</f>
        <v>MIRIÃ LOBATO RODRIGUES</v>
      </c>
      <c r="I3082" t="s">
        <v>21</v>
      </c>
      <c r="J3082" t="s">
        <v>730</v>
      </c>
      <c r="K3082" t="s">
        <v>2860</v>
      </c>
      <c r="L3082">
        <v>84411</v>
      </c>
      <c r="M3082" t="s">
        <v>35</v>
      </c>
      <c r="O3082" t="s">
        <v>11</v>
      </c>
      <c r="P3082">
        <v>5102</v>
      </c>
      <c r="Q3082">
        <v>5</v>
      </c>
      <c r="R3082">
        <v>4.29</v>
      </c>
      <c r="S3082">
        <v>21.45</v>
      </c>
      <c r="T3082">
        <v>17.7</v>
      </c>
      <c r="U3082">
        <v>17.48</v>
      </c>
      <c r="V3082" t="str">
        <f>VLOOKUP(L3082,'[2]tabela de preços'!$A:$D,4,0)</f>
        <v>ADERE</v>
      </c>
      <c r="W3082" t="str">
        <f>VLOOKUP(L3082,'[2]tabela de preços'!$A:$F,6,0)</f>
        <v xml:space="preserve">FITA DE USO GERAL </v>
      </c>
      <c r="X3082" t="str">
        <f>VLOOKUP(L3082,'[2]tabela de preços'!$A:$G,7,0)</f>
        <v>IMOBILIÁRIO</v>
      </c>
    </row>
    <row r="3083" spans="1:24" x14ac:dyDescent="0.3">
      <c r="A3083" t="s">
        <v>2857</v>
      </c>
      <c r="C3083" t="s">
        <v>2858</v>
      </c>
      <c r="D3083" s="1">
        <v>46062</v>
      </c>
      <c r="E3083" t="s">
        <v>2859</v>
      </c>
      <c r="F3083">
        <v>9</v>
      </c>
      <c r="G3083">
        <v>174</v>
      </c>
      <c r="H3083" t="str">
        <f>VLOOKUP(G3083,[1]OPERADORES!$A:$B,2,0)</f>
        <v>MIRIÃ LOBATO RODRIGUES</v>
      </c>
      <c r="I3083" t="s">
        <v>21</v>
      </c>
      <c r="J3083" t="s">
        <v>730</v>
      </c>
      <c r="K3083" t="s">
        <v>2860</v>
      </c>
      <c r="L3083">
        <v>86995</v>
      </c>
      <c r="M3083" t="s">
        <v>37</v>
      </c>
      <c r="O3083" t="s">
        <v>11</v>
      </c>
      <c r="P3083">
        <v>5102</v>
      </c>
      <c r="Q3083">
        <v>20</v>
      </c>
      <c r="R3083">
        <v>7.29</v>
      </c>
      <c r="S3083">
        <v>145.80000000000001</v>
      </c>
      <c r="T3083">
        <v>116.6</v>
      </c>
      <c r="U3083">
        <v>20.03</v>
      </c>
      <c r="V3083" t="str">
        <f>VLOOKUP(L3083,'[2]tabela de preços'!$A:$D,4,0)</f>
        <v>AUTOAMERICA</v>
      </c>
      <c r="W3083" t="str">
        <f>VLOOKUP(L3083,'[2]tabela de preços'!$A:$F,6,0)</f>
        <v>FLANELAS / PANOS</v>
      </c>
      <c r="X3083" t="str">
        <f>VLOOKUP(L3083,'[2]tabela de preços'!$A:$G,7,0)</f>
        <v>AUTOMOTIVO</v>
      </c>
    </row>
    <row r="3084" spans="1:24" x14ac:dyDescent="0.3">
      <c r="A3084" t="s">
        <v>2857</v>
      </c>
      <c r="C3084" t="s">
        <v>2858</v>
      </c>
      <c r="D3084" s="1">
        <v>46062</v>
      </c>
      <c r="E3084" t="s">
        <v>2859</v>
      </c>
      <c r="F3084">
        <v>9</v>
      </c>
      <c r="G3084">
        <v>174</v>
      </c>
      <c r="H3084" t="str">
        <f>VLOOKUP(G3084,[1]OPERADORES!$A:$B,2,0)</f>
        <v>MIRIÃ LOBATO RODRIGUES</v>
      </c>
      <c r="I3084" t="s">
        <v>21</v>
      </c>
      <c r="J3084" t="s">
        <v>730</v>
      </c>
      <c r="K3084" t="s">
        <v>2860</v>
      </c>
      <c r="L3084">
        <v>86943</v>
      </c>
      <c r="M3084" t="s">
        <v>1111</v>
      </c>
      <c r="O3084" t="s">
        <v>11</v>
      </c>
      <c r="P3084">
        <v>5403</v>
      </c>
      <c r="Q3084">
        <v>4</v>
      </c>
      <c r="R3084">
        <v>119.29</v>
      </c>
      <c r="S3084">
        <v>477.16</v>
      </c>
      <c r="T3084">
        <v>362.16</v>
      </c>
      <c r="U3084">
        <v>24.1</v>
      </c>
      <c r="V3084" t="str">
        <f>VLOOKUP(L3084,'[2]tabela de preços'!$A:$D,4,0)</f>
        <v>BRASILUX</v>
      </c>
      <c r="W3084" t="str">
        <f>VLOOKUP(L3084,'[2]tabela de preços'!$A:$F,6,0)</f>
        <v>IMPERMEABILIZANTES</v>
      </c>
      <c r="X3084" t="str">
        <f>VLOOKUP(L3084,'[2]tabela de preços'!$A:$G,7,0)</f>
        <v>IMOBILIÁRIO</v>
      </c>
    </row>
    <row r="3085" spans="1:24" x14ac:dyDescent="0.3">
      <c r="A3085" t="s">
        <v>2857</v>
      </c>
      <c r="C3085" t="s">
        <v>2858</v>
      </c>
      <c r="D3085" s="1">
        <v>46062</v>
      </c>
      <c r="E3085" t="s">
        <v>2859</v>
      </c>
      <c r="F3085">
        <v>9</v>
      </c>
      <c r="G3085">
        <v>174</v>
      </c>
      <c r="H3085" t="str">
        <f>VLOOKUP(G3085,[1]OPERADORES!$A:$B,2,0)</f>
        <v>MIRIÃ LOBATO RODRIGUES</v>
      </c>
      <c r="I3085" t="s">
        <v>21</v>
      </c>
      <c r="J3085" t="s">
        <v>730</v>
      </c>
      <c r="K3085" t="s">
        <v>2860</v>
      </c>
      <c r="L3085">
        <v>84014</v>
      </c>
      <c r="M3085" t="s">
        <v>1152</v>
      </c>
      <c r="O3085" t="s">
        <v>11</v>
      </c>
      <c r="P3085">
        <v>5102</v>
      </c>
      <c r="Q3085">
        <v>5</v>
      </c>
      <c r="R3085">
        <v>2.2000000000000002</v>
      </c>
      <c r="S3085">
        <v>11</v>
      </c>
      <c r="T3085">
        <v>8.35</v>
      </c>
      <c r="U3085">
        <v>24.09</v>
      </c>
      <c r="V3085" t="str">
        <f>VLOOKUP(L3085,'[2]tabela de preços'!$A:$D,4,0)</f>
        <v>3M</v>
      </c>
      <c r="W3085" t="str">
        <f>VLOOKUP(L3085,'[2]tabela de preços'!$A:$F,6,0)</f>
        <v>LIXA FERRO</v>
      </c>
      <c r="X3085" t="str">
        <f>VLOOKUP(L3085,'[2]tabela de preços'!$A:$G,7,0)</f>
        <v>IMOBILIÁRIO</v>
      </c>
    </row>
    <row r="3086" spans="1:24" x14ac:dyDescent="0.3">
      <c r="A3086" t="s">
        <v>2857</v>
      </c>
      <c r="C3086" t="s">
        <v>2858</v>
      </c>
      <c r="D3086" s="1">
        <v>46062</v>
      </c>
      <c r="E3086" t="s">
        <v>2859</v>
      </c>
      <c r="F3086">
        <v>9</v>
      </c>
      <c r="G3086">
        <v>174</v>
      </c>
      <c r="H3086" t="str">
        <f>VLOOKUP(G3086,[1]OPERADORES!$A:$B,2,0)</f>
        <v>MIRIÃ LOBATO RODRIGUES</v>
      </c>
      <c r="I3086" t="s">
        <v>21</v>
      </c>
      <c r="J3086" t="s">
        <v>730</v>
      </c>
      <c r="K3086" t="s">
        <v>2860</v>
      </c>
      <c r="L3086">
        <v>84021</v>
      </c>
      <c r="M3086" t="s">
        <v>1945</v>
      </c>
      <c r="O3086" t="s">
        <v>11</v>
      </c>
      <c r="P3086">
        <v>5102</v>
      </c>
      <c r="Q3086">
        <v>20</v>
      </c>
      <c r="R3086">
        <v>0.6</v>
      </c>
      <c r="S3086">
        <v>12</v>
      </c>
      <c r="T3086">
        <v>9.1999999999999993</v>
      </c>
      <c r="U3086">
        <v>23.33</v>
      </c>
      <c r="V3086" t="str">
        <f>VLOOKUP(L3086,'[2]tabela de preços'!$A:$D,4,0)</f>
        <v>3M</v>
      </c>
      <c r="W3086" t="str">
        <f>VLOOKUP(L3086,'[2]tabela de preços'!$A:$F,6,0)</f>
        <v>LIXA MASSA  /MADEIRA / PAREDE</v>
      </c>
      <c r="X3086" t="str">
        <f>VLOOKUP(L3086,'[2]tabela de preços'!$A:$G,7,0)</f>
        <v>IMOBILIÁRIO</v>
      </c>
    </row>
    <row r="3087" spans="1:24" x14ac:dyDescent="0.3">
      <c r="A3087" t="s">
        <v>2857</v>
      </c>
      <c r="C3087" t="s">
        <v>2858</v>
      </c>
      <c r="D3087" s="1">
        <v>46062</v>
      </c>
      <c r="E3087" t="s">
        <v>2859</v>
      </c>
      <c r="F3087">
        <v>9</v>
      </c>
      <c r="G3087">
        <v>174</v>
      </c>
      <c r="H3087" t="str">
        <f>VLOOKUP(G3087,[1]OPERADORES!$A:$B,2,0)</f>
        <v>MIRIÃ LOBATO RODRIGUES</v>
      </c>
      <c r="I3087" t="s">
        <v>21</v>
      </c>
      <c r="J3087" t="s">
        <v>730</v>
      </c>
      <c r="K3087" t="s">
        <v>2860</v>
      </c>
      <c r="L3087">
        <v>84036</v>
      </c>
      <c r="M3087" t="s">
        <v>289</v>
      </c>
      <c r="O3087" t="s">
        <v>11</v>
      </c>
      <c r="P3087">
        <v>5102</v>
      </c>
      <c r="Q3087">
        <v>8</v>
      </c>
      <c r="R3087">
        <v>47.9</v>
      </c>
      <c r="S3087">
        <v>383.2</v>
      </c>
      <c r="T3087">
        <v>333.04</v>
      </c>
      <c r="U3087">
        <v>13.09</v>
      </c>
      <c r="V3087" t="str">
        <f>VLOOKUP(L3087,'[2]tabela de preços'!$A:$D,4,0)</f>
        <v>BRASILUX</v>
      </c>
      <c r="W3087" t="str">
        <f>VLOOKUP(L3087,'[2]tabela de preços'!$A:$F,6,0)</f>
        <v>MASSA CORRIDA / ACRÍLICA</v>
      </c>
      <c r="X3087" t="str">
        <f>VLOOKUP(L3087,'[2]tabela de preços'!$A:$G,7,0)</f>
        <v>IMOBILIÁRIO</v>
      </c>
    </row>
    <row r="3088" spans="1:24" x14ac:dyDescent="0.3">
      <c r="A3088" t="s">
        <v>2857</v>
      </c>
      <c r="C3088" t="s">
        <v>2858</v>
      </c>
      <c r="D3088" s="1">
        <v>46062</v>
      </c>
      <c r="E3088" t="s">
        <v>2859</v>
      </c>
      <c r="F3088">
        <v>9</v>
      </c>
      <c r="G3088">
        <v>174</v>
      </c>
      <c r="H3088" t="str">
        <f>VLOOKUP(G3088,[1]OPERADORES!$A:$B,2,0)</f>
        <v>MIRIÃ LOBATO RODRIGUES</v>
      </c>
      <c r="I3088" t="s">
        <v>21</v>
      </c>
      <c r="J3088" t="s">
        <v>730</v>
      </c>
      <c r="K3088" t="s">
        <v>2860</v>
      </c>
      <c r="L3088">
        <v>85227</v>
      </c>
      <c r="M3088" t="s">
        <v>1042</v>
      </c>
      <c r="O3088" t="s">
        <v>11</v>
      </c>
      <c r="P3088">
        <v>5102</v>
      </c>
      <c r="Q3088">
        <v>2</v>
      </c>
      <c r="R3088">
        <v>7.13</v>
      </c>
      <c r="S3088">
        <v>14.26</v>
      </c>
      <c r="T3088">
        <v>9.1999999999999993</v>
      </c>
      <c r="U3088">
        <v>35.479999999999997</v>
      </c>
      <c r="V3088" t="str">
        <f>VLOOKUP(L3088,'[2]tabela de preços'!$A:$D,4,0)</f>
        <v>ATLAS</v>
      </c>
      <c r="W3088" t="str">
        <f>VLOOKUP(L3088,'[2]tabela de preços'!$A:$F,6,0)</f>
        <v>ROLOS / TRINCHAS / PINCÉIS / ESPÁTULAS</v>
      </c>
      <c r="X3088" t="str">
        <f>VLOOKUP(L3088,'[2]tabela de preços'!$A:$G,7,0)</f>
        <v>IMOBILIÁRIO</v>
      </c>
    </row>
    <row r="3089" spans="1:24" x14ac:dyDescent="0.3">
      <c r="A3089" t="s">
        <v>2857</v>
      </c>
      <c r="C3089" t="s">
        <v>2858</v>
      </c>
      <c r="D3089" s="1">
        <v>46062</v>
      </c>
      <c r="E3089" t="s">
        <v>2859</v>
      </c>
      <c r="F3089">
        <v>9</v>
      </c>
      <c r="G3089">
        <v>174</v>
      </c>
      <c r="H3089" t="str">
        <f>VLOOKUP(G3089,[1]OPERADORES!$A:$B,2,0)</f>
        <v>MIRIÃ LOBATO RODRIGUES</v>
      </c>
      <c r="I3089" t="s">
        <v>21</v>
      </c>
      <c r="J3089" t="s">
        <v>730</v>
      </c>
      <c r="K3089" t="s">
        <v>2860</v>
      </c>
      <c r="L3089">
        <v>84420</v>
      </c>
      <c r="M3089" t="s">
        <v>353</v>
      </c>
      <c r="O3089" t="s">
        <v>11</v>
      </c>
      <c r="P3089">
        <v>5102</v>
      </c>
      <c r="Q3089">
        <v>2</v>
      </c>
      <c r="R3089">
        <v>20.34</v>
      </c>
      <c r="S3089">
        <v>40.68</v>
      </c>
      <c r="T3089">
        <v>30.88</v>
      </c>
      <c r="U3089">
        <v>24.09</v>
      </c>
      <c r="V3089" t="str">
        <f>VLOOKUP(L3089,'[2]tabela de preços'!$A:$D,4,0)</f>
        <v>ATLAS</v>
      </c>
      <c r="W3089" t="str">
        <f>VLOOKUP(L3089,'[2]tabela de preços'!$A:$F,6,0)</f>
        <v>ROLOS / TRINCHAS / PINCÉIS / ESPÁTULAS</v>
      </c>
      <c r="X3089" t="str">
        <f>VLOOKUP(L3089,'[2]tabela de preços'!$A:$G,7,0)</f>
        <v>IMOBILIÁRIO</v>
      </c>
    </row>
    <row r="3090" spans="1:24" x14ac:dyDescent="0.3">
      <c r="A3090" t="s">
        <v>2857</v>
      </c>
      <c r="C3090" t="s">
        <v>2858</v>
      </c>
      <c r="D3090" s="1">
        <v>46062</v>
      </c>
      <c r="E3090" t="s">
        <v>2859</v>
      </c>
      <c r="F3090">
        <v>9</v>
      </c>
      <c r="G3090">
        <v>174</v>
      </c>
      <c r="H3090" t="str">
        <f>VLOOKUP(G3090,[1]OPERADORES!$A:$B,2,0)</f>
        <v>MIRIÃ LOBATO RODRIGUES</v>
      </c>
      <c r="I3090" t="s">
        <v>21</v>
      </c>
      <c r="J3090" t="s">
        <v>730</v>
      </c>
      <c r="K3090" t="s">
        <v>2860</v>
      </c>
      <c r="L3090">
        <v>85340</v>
      </c>
      <c r="M3090" t="s">
        <v>2862</v>
      </c>
      <c r="O3090" t="s">
        <v>11</v>
      </c>
      <c r="P3090">
        <v>5403</v>
      </c>
      <c r="Q3090">
        <v>14</v>
      </c>
      <c r="R3090">
        <v>64.819999999999993</v>
      </c>
      <c r="S3090">
        <v>907.48</v>
      </c>
      <c r="T3090">
        <v>688.8</v>
      </c>
      <c r="U3090">
        <v>24.1</v>
      </c>
      <c r="V3090" t="str">
        <f>VLOOKUP(L3090,'[2]tabela de preços'!$A:$D,4,0)</f>
        <v>DÁVILA  INOVE</v>
      </c>
      <c r="W3090" t="str">
        <f>VLOOKUP(L3090,'[2]tabela de preços'!$A:$F,6,0)</f>
        <v>TEXTURA</v>
      </c>
      <c r="X3090" t="str">
        <f>VLOOKUP(L3090,'[2]tabela de preços'!$A:$G,7,0)</f>
        <v>IMOBILIÁRIO</v>
      </c>
    </row>
    <row r="3091" spans="1:24" x14ac:dyDescent="0.3">
      <c r="A3091" t="s">
        <v>2857</v>
      </c>
      <c r="C3091" t="s">
        <v>2858</v>
      </c>
      <c r="D3091" s="1">
        <v>46062</v>
      </c>
      <c r="E3091" t="s">
        <v>2859</v>
      </c>
      <c r="F3091">
        <v>9</v>
      </c>
      <c r="G3091">
        <v>174</v>
      </c>
      <c r="H3091" t="str">
        <f>VLOOKUP(G3091,[1]OPERADORES!$A:$B,2,0)</f>
        <v>MIRIÃ LOBATO RODRIGUES</v>
      </c>
      <c r="I3091" t="s">
        <v>21</v>
      </c>
      <c r="J3091" t="s">
        <v>730</v>
      </c>
      <c r="K3091" t="s">
        <v>2860</v>
      </c>
      <c r="L3091">
        <v>10118</v>
      </c>
      <c r="M3091" t="s">
        <v>572</v>
      </c>
      <c r="O3091" t="s">
        <v>11</v>
      </c>
      <c r="P3091">
        <v>5102</v>
      </c>
      <c r="Q3091">
        <v>3</v>
      </c>
      <c r="R3091">
        <v>5.0199999999999996</v>
      </c>
      <c r="S3091">
        <v>15.06</v>
      </c>
      <c r="T3091">
        <v>11.43</v>
      </c>
      <c r="U3091">
        <v>24.1</v>
      </c>
      <c r="V3091" t="str">
        <f>VLOOKUP(L3091,'[2]tabela de preços'!$A:$D,4,0)</f>
        <v>ATLAS</v>
      </c>
      <c r="W3091" t="str">
        <f>VLOOKUP(L3091,'[2]tabela de preços'!$A:$F,6,0)</f>
        <v>ROLOS / TRINCHAS / PINCÉIS / ESPÁTULAS</v>
      </c>
      <c r="X3091" t="str">
        <f>VLOOKUP(L3091,'[2]tabela de preços'!$A:$G,7,0)</f>
        <v>IMOBILIÁRIO</v>
      </c>
    </row>
    <row r="3092" spans="1:24" x14ac:dyDescent="0.3">
      <c r="A3092" t="s">
        <v>208</v>
      </c>
      <c r="C3092" t="s">
        <v>2863</v>
      </c>
      <c r="D3092" s="1">
        <v>46063</v>
      </c>
      <c r="E3092" t="s">
        <v>2864</v>
      </c>
      <c r="F3092">
        <v>9</v>
      </c>
      <c r="G3092">
        <v>236</v>
      </c>
      <c r="H3092" t="str">
        <f>VLOOKUP(G3092,[1]OPERADORES!$A:$B,2,0)</f>
        <v>DANIEL</v>
      </c>
      <c r="I3092" t="s">
        <v>21</v>
      </c>
      <c r="J3092" t="s">
        <v>211</v>
      </c>
      <c r="K3092" t="s">
        <v>212</v>
      </c>
      <c r="L3092">
        <v>24248</v>
      </c>
      <c r="M3092" t="s">
        <v>107</v>
      </c>
      <c r="O3092" t="s">
        <v>11</v>
      </c>
      <c r="P3092">
        <v>5102</v>
      </c>
      <c r="Q3092">
        <v>4</v>
      </c>
      <c r="R3092">
        <v>8</v>
      </c>
      <c r="S3092">
        <v>32</v>
      </c>
      <c r="T3092">
        <v>26</v>
      </c>
      <c r="U3092">
        <v>18.75</v>
      </c>
      <c r="V3092" t="str">
        <f>VLOOKUP(L3092,'[2]tabela de preços'!$A:$D,4,0)</f>
        <v>SHERWIN WILLIAMS</v>
      </c>
      <c r="W3092" t="str">
        <f>VLOOKUP(L3092,'[2]tabela de preços'!$A:$F,6,0)</f>
        <v>PRIMER AUTOMOTIVO</v>
      </c>
      <c r="X3092" t="str">
        <f>VLOOKUP(L3092,'[2]tabela de preços'!$A:$G,7,0)</f>
        <v>AUTOMOTIVO</v>
      </c>
    </row>
    <row r="3093" spans="1:24" x14ac:dyDescent="0.3">
      <c r="A3093" t="s">
        <v>208</v>
      </c>
      <c r="C3093" t="s">
        <v>2863</v>
      </c>
      <c r="D3093" s="1">
        <v>46063</v>
      </c>
      <c r="E3093" t="s">
        <v>2864</v>
      </c>
      <c r="F3093">
        <v>9</v>
      </c>
      <c r="G3093">
        <v>236</v>
      </c>
      <c r="H3093" t="str">
        <f>VLOOKUP(G3093,[1]OPERADORES!$A:$B,2,0)</f>
        <v>DANIEL</v>
      </c>
      <c r="I3093" t="s">
        <v>21</v>
      </c>
      <c r="J3093" t="s">
        <v>211</v>
      </c>
      <c r="K3093" t="s">
        <v>212</v>
      </c>
      <c r="L3093">
        <v>13</v>
      </c>
      <c r="M3093" t="s">
        <v>152</v>
      </c>
      <c r="O3093" t="s">
        <v>11</v>
      </c>
      <c r="P3093">
        <v>5102</v>
      </c>
      <c r="Q3093">
        <v>50</v>
      </c>
      <c r="R3093">
        <v>5.79</v>
      </c>
      <c r="S3093">
        <v>289.5</v>
      </c>
      <c r="T3093">
        <v>208</v>
      </c>
      <c r="U3093">
        <v>28.15</v>
      </c>
      <c r="V3093" t="str">
        <f>VLOOKUP(L3093,'[2]tabela de preços'!$A:$D,4,0)</f>
        <v>3M</v>
      </c>
      <c r="W3093" t="str">
        <f>VLOOKUP(L3093,'[2]tabela de preços'!$A:$F,6,0)</f>
        <v>LIXA DÁGUA</v>
      </c>
      <c r="X3093" t="str">
        <f>VLOOKUP(L3093,'[2]tabela de preços'!$A:$G,7,0)</f>
        <v>AUTOMOTIVO</v>
      </c>
    </row>
    <row r="3094" spans="1:24" x14ac:dyDescent="0.3">
      <c r="A3094" t="s">
        <v>208</v>
      </c>
      <c r="C3094" t="s">
        <v>2863</v>
      </c>
      <c r="D3094" s="1">
        <v>46063</v>
      </c>
      <c r="E3094" t="s">
        <v>2864</v>
      </c>
      <c r="F3094">
        <v>9</v>
      </c>
      <c r="G3094">
        <v>236</v>
      </c>
      <c r="H3094" t="str">
        <f>VLOOKUP(G3094,[1]OPERADORES!$A:$B,2,0)</f>
        <v>DANIEL</v>
      </c>
      <c r="I3094" t="s">
        <v>21</v>
      </c>
      <c r="J3094" t="s">
        <v>211</v>
      </c>
      <c r="K3094" t="s">
        <v>212</v>
      </c>
      <c r="L3094">
        <v>10245</v>
      </c>
      <c r="M3094" t="s">
        <v>195</v>
      </c>
      <c r="O3094" t="s">
        <v>11</v>
      </c>
      <c r="P3094">
        <v>5102</v>
      </c>
      <c r="Q3094">
        <v>50</v>
      </c>
      <c r="R3094">
        <v>2.79</v>
      </c>
      <c r="S3094">
        <v>139.5</v>
      </c>
      <c r="T3094">
        <v>96.5</v>
      </c>
      <c r="U3094">
        <v>30.82</v>
      </c>
      <c r="V3094" t="str">
        <f>VLOOKUP(L3094,'[2]tabela de preços'!$A:$D,4,0)</f>
        <v>NORTON</v>
      </c>
      <c r="W3094" t="str">
        <f>VLOOKUP(L3094,'[2]tabela de preços'!$A:$F,6,0)</f>
        <v xml:space="preserve">DISCOS / LIXAS / ABRASIVOS </v>
      </c>
      <c r="X3094" t="str">
        <f>VLOOKUP(L3094,'[2]tabela de preços'!$A:$G,7,0)</f>
        <v>AUTOMOTIVO</v>
      </c>
    </row>
    <row r="3095" spans="1:24" x14ac:dyDescent="0.3">
      <c r="A3095" t="s">
        <v>208</v>
      </c>
      <c r="C3095" t="s">
        <v>2863</v>
      </c>
      <c r="D3095" s="1">
        <v>46063</v>
      </c>
      <c r="E3095" t="s">
        <v>2864</v>
      </c>
      <c r="F3095">
        <v>9</v>
      </c>
      <c r="G3095">
        <v>236</v>
      </c>
      <c r="H3095" t="str">
        <f>VLOOKUP(G3095,[1]OPERADORES!$A:$B,2,0)</f>
        <v>DANIEL</v>
      </c>
      <c r="I3095" t="s">
        <v>21</v>
      </c>
      <c r="J3095" t="s">
        <v>211</v>
      </c>
      <c r="K3095" t="s">
        <v>212</v>
      </c>
      <c r="L3095">
        <v>87043</v>
      </c>
      <c r="M3095" t="s">
        <v>217</v>
      </c>
      <c r="O3095" t="s">
        <v>11</v>
      </c>
      <c r="P3095">
        <v>5102</v>
      </c>
      <c r="Q3095">
        <v>8</v>
      </c>
      <c r="R3095">
        <v>21.95</v>
      </c>
      <c r="S3095">
        <v>175.6</v>
      </c>
      <c r="T3095">
        <v>144.16</v>
      </c>
      <c r="U3095">
        <v>17.899999999999999</v>
      </c>
      <c r="V3095" t="str">
        <f>VLOOKUP(L3095,'[2]tabela de preços'!$A:$D,4,0)</f>
        <v>ROBERLO</v>
      </c>
      <c r="W3095" t="str">
        <f>VLOOKUP(L3095,'[2]tabela de preços'!$A:$F,6,0)</f>
        <v>MASSA POLIÉSTER</v>
      </c>
      <c r="X3095" t="str">
        <f>VLOOKUP(L3095,'[2]tabela de preços'!$A:$G,7,0)</f>
        <v>AUTOMOTIVO</v>
      </c>
    </row>
    <row r="3096" spans="1:24" x14ac:dyDescent="0.3">
      <c r="A3096" t="s">
        <v>208</v>
      </c>
      <c r="C3096" t="s">
        <v>2863</v>
      </c>
      <c r="D3096" s="1">
        <v>46063</v>
      </c>
      <c r="E3096" t="s">
        <v>2864</v>
      </c>
      <c r="F3096">
        <v>9</v>
      </c>
      <c r="G3096">
        <v>236</v>
      </c>
      <c r="H3096" t="str">
        <f>VLOOKUP(G3096,[1]OPERADORES!$A:$B,2,0)</f>
        <v>DANIEL</v>
      </c>
      <c r="I3096" t="s">
        <v>21</v>
      </c>
      <c r="J3096" t="s">
        <v>211</v>
      </c>
      <c r="K3096" t="s">
        <v>212</v>
      </c>
      <c r="L3096">
        <v>24247</v>
      </c>
      <c r="M3096" t="s">
        <v>160</v>
      </c>
      <c r="O3096" t="s">
        <v>11</v>
      </c>
      <c r="P3096">
        <v>5403</v>
      </c>
      <c r="Q3096">
        <v>4</v>
      </c>
      <c r="R3096">
        <v>21</v>
      </c>
      <c r="S3096">
        <v>84</v>
      </c>
      <c r="T3096">
        <v>67.48</v>
      </c>
      <c r="U3096">
        <v>19.670000000000002</v>
      </c>
      <c r="V3096" t="str">
        <f>VLOOKUP(L3096,'[2]tabela de preços'!$A:$D,4,0)</f>
        <v>SHERWIN WILLIAMS</v>
      </c>
      <c r="W3096" t="str">
        <f>VLOOKUP(L3096,'[2]tabela de preços'!$A:$F,6,0)</f>
        <v>PRIMER AUTOMOTIVO</v>
      </c>
      <c r="X3096" t="str">
        <f>VLOOKUP(L3096,'[2]tabela de preços'!$A:$G,7,0)</f>
        <v>AUTOMOTIVO</v>
      </c>
    </row>
    <row r="3097" spans="1:24" x14ac:dyDescent="0.3">
      <c r="A3097" t="s">
        <v>254</v>
      </c>
      <c r="C3097" t="s">
        <v>2865</v>
      </c>
      <c r="D3097" s="1">
        <v>46063</v>
      </c>
      <c r="E3097" t="s">
        <v>2866</v>
      </c>
      <c r="F3097">
        <v>9</v>
      </c>
      <c r="G3097">
        <v>236</v>
      </c>
      <c r="H3097" t="str">
        <f>VLOOKUP(G3097,[1]OPERADORES!$A:$B,2,0)</f>
        <v>DANIEL</v>
      </c>
      <c r="I3097" t="s">
        <v>21</v>
      </c>
      <c r="J3097" t="s">
        <v>66</v>
      </c>
      <c r="K3097" t="s">
        <v>257</v>
      </c>
      <c r="L3097">
        <v>85318</v>
      </c>
      <c r="M3097" t="s">
        <v>258</v>
      </c>
      <c r="O3097" t="s">
        <v>11</v>
      </c>
      <c r="P3097">
        <v>5102</v>
      </c>
      <c r="Q3097">
        <v>1</v>
      </c>
      <c r="R3097">
        <v>775.32</v>
      </c>
      <c r="S3097">
        <v>775.32</v>
      </c>
      <c r="T3097">
        <v>552.80999999999995</v>
      </c>
      <c r="U3097">
        <v>28.7</v>
      </c>
      <c r="V3097" t="str">
        <f>VLOOKUP(L3097,'[2]tabela de preços'!$A:$D,4,0)</f>
        <v>BRASILUX</v>
      </c>
      <c r="W3097" t="str">
        <f>VLOOKUP(L3097,'[2]tabela de preços'!$A:$F,6,0)</f>
        <v>TINTA EM PÓ</v>
      </c>
      <c r="X3097" t="str">
        <f>VLOOKUP(L3097,'[2]tabela de preços'!$A:$G,7,0)</f>
        <v>INDUSTRIAL</v>
      </c>
    </row>
    <row r="3098" spans="1:24" x14ac:dyDescent="0.3">
      <c r="A3098" t="s">
        <v>466</v>
      </c>
      <c r="C3098" t="s">
        <v>2871</v>
      </c>
      <c r="D3098" s="1">
        <v>46063</v>
      </c>
      <c r="E3098" t="s">
        <v>2872</v>
      </c>
      <c r="F3098">
        <v>9</v>
      </c>
      <c r="G3098">
        <v>197</v>
      </c>
      <c r="H3098" t="str">
        <f>VLOOKUP(G3098,[1]OPERADORES!$A:$B,2,0)</f>
        <v xml:space="preserve">POLIANA LORRANE DE AMORIM </v>
      </c>
      <c r="I3098" t="s">
        <v>21</v>
      </c>
      <c r="J3098" t="s">
        <v>469</v>
      </c>
      <c r="K3098" t="s">
        <v>470</v>
      </c>
      <c r="L3098">
        <v>85599</v>
      </c>
      <c r="M3098" t="s">
        <v>38</v>
      </c>
      <c r="O3098" t="s">
        <v>11</v>
      </c>
      <c r="P3098">
        <v>5102</v>
      </c>
      <c r="Q3098">
        <v>20</v>
      </c>
      <c r="R3098">
        <v>2.58</v>
      </c>
      <c r="S3098">
        <v>51.6</v>
      </c>
      <c r="T3098">
        <v>39.200000000000003</v>
      </c>
      <c r="U3098">
        <v>24.03</v>
      </c>
      <c r="V3098" t="str">
        <f>VLOOKUP(L3098,'[2]tabela de preços'!$A:$D,4,0)</f>
        <v>REJUMASSA</v>
      </c>
      <c r="W3098" t="str">
        <f>VLOOKUP(L3098,'[2]tabela de preços'!$A:$F,6,0)</f>
        <v>GESSO</v>
      </c>
      <c r="X3098" t="str">
        <f>VLOOKUP(L3098,'[2]tabela de preços'!$A:$G,7,0)</f>
        <v>IMOBILIÁRIO</v>
      </c>
    </row>
    <row r="3099" spans="1:24" x14ac:dyDescent="0.3">
      <c r="A3099" t="s">
        <v>466</v>
      </c>
      <c r="C3099" t="s">
        <v>2871</v>
      </c>
      <c r="D3099" s="1">
        <v>46063</v>
      </c>
      <c r="E3099" t="s">
        <v>2872</v>
      </c>
      <c r="F3099">
        <v>9</v>
      </c>
      <c r="G3099">
        <v>197</v>
      </c>
      <c r="H3099" t="str">
        <f>VLOOKUP(G3099,[1]OPERADORES!$A:$B,2,0)</f>
        <v xml:space="preserve">POLIANA LORRANE DE AMORIM </v>
      </c>
      <c r="I3099" t="s">
        <v>21</v>
      </c>
      <c r="J3099" t="s">
        <v>469</v>
      </c>
      <c r="K3099" t="s">
        <v>470</v>
      </c>
      <c r="L3099">
        <v>16</v>
      </c>
      <c r="M3099" t="s">
        <v>122</v>
      </c>
      <c r="O3099" t="s">
        <v>11</v>
      </c>
      <c r="P3099">
        <v>5102</v>
      </c>
      <c r="Q3099">
        <v>50</v>
      </c>
      <c r="R3099">
        <v>2.9</v>
      </c>
      <c r="S3099">
        <v>145</v>
      </c>
      <c r="T3099">
        <v>110</v>
      </c>
      <c r="U3099">
        <v>24.14</v>
      </c>
      <c r="V3099" t="str">
        <f>VLOOKUP(L3099,'[2]tabela de preços'!$A:$D,4,0)</f>
        <v>3M</v>
      </c>
      <c r="W3099" t="str">
        <f>VLOOKUP(L3099,'[2]tabela de preços'!$A:$F,6,0)</f>
        <v>LIXA DÁGUA</v>
      </c>
      <c r="X3099" t="str">
        <f>VLOOKUP(L3099,'[2]tabela de preços'!$A:$G,7,0)</f>
        <v>AUTOMOTIVO</v>
      </c>
    </row>
    <row r="3100" spans="1:24" x14ac:dyDescent="0.3">
      <c r="A3100" t="s">
        <v>466</v>
      </c>
      <c r="C3100" t="s">
        <v>2871</v>
      </c>
      <c r="D3100" s="1">
        <v>46063</v>
      </c>
      <c r="E3100" t="s">
        <v>2872</v>
      </c>
      <c r="F3100">
        <v>9</v>
      </c>
      <c r="G3100">
        <v>197</v>
      </c>
      <c r="H3100" t="str">
        <f>VLOOKUP(G3100,[1]OPERADORES!$A:$B,2,0)</f>
        <v xml:space="preserve">POLIANA LORRANE DE AMORIM </v>
      </c>
      <c r="I3100" t="s">
        <v>21</v>
      </c>
      <c r="J3100" t="s">
        <v>469</v>
      </c>
      <c r="K3100" t="s">
        <v>470</v>
      </c>
      <c r="L3100">
        <v>20021</v>
      </c>
      <c r="M3100" t="s">
        <v>276</v>
      </c>
      <c r="O3100" t="s">
        <v>11</v>
      </c>
      <c r="P3100">
        <v>5102</v>
      </c>
      <c r="Q3100">
        <v>50</v>
      </c>
      <c r="R3100">
        <v>3.43</v>
      </c>
      <c r="S3100">
        <v>171.5</v>
      </c>
      <c r="T3100">
        <v>130</v>
      </c>
      <c r="U3100">
        <v>24.2</v>
      </c>
      <c r="V3100" t="str">
        <f>VLOOKUP(L3100,'[2]tabela de preços'!$A:$D,4,0)</f>
        <v>3M</v>
      </c>
      <c r="W3100" t="str">
        <f>VLOOKUP(L3100,'[2]tabela de preços'!$A:$F,6,0)</f>
        <v>LIXA DÁGUA</v>
      </c>
      <c r="X3100" t="str">
        <f>VLOOKUP(L3100,'[2]tabela de preços'!$A:$G,7,0)</f>
        <v>AUTOMOTIVO</v>
      </c>
    </row>
    <row r="3101" spans="1:24" x14ac:dyDescent="0.3">
      <c r="A3101" t="s">
        <v>466</v>
      </c>
      <c r="C3101" t="s">
        <v>2871</v>
      </c>
      <c r="D3101" s="1">
        <v>46063</v>
      </c>
      <c r="E3101" t="s">
        <v>2872</v>
      </c>
      <c r="F3101">
        <v>9</v>
      </c>
      <c r="G3101">
        <v>197</v>
      </c>
      <c r="H3101" t="str">
        <f>VLOOKUP(G3101,[1]OPERADORES!$A:$B,2,0)</f>
        <v xml:space="preserve">POLIANA LORRANE DE AMORIM </v>
      </c>
      <c r="I3101" t="s">
        <v>21</v>
      </c>
      <c r="J3101" t="s">
        <v>469</v>
      </c>
      <c r="K3101" t="s">
        <v>470</v>
      </c>
      <c r="L3101">
        <v>83819</v>
      </c>
      <c r="M3101" t="s">
        <v>1237</v>
      </c>
      <c r="O3101" t="s">
        <v>11</v>
      </c>
      <c r="P3101">
        <v>5102</v>
      </c>
      <c r="Q3101">
        <v>50</v>
      </c>
      <c r="R3101">
        <v>3.49</v>
      </c>
      <c r="S3101">
        <v>174.5</v>
      </c>
      <c r="T3101">
        <v>132.5</v>
      </c>
      <c r="U3101">
        <v>24.07</v>
      </c>
      <c r="V3101" t="str">
        <f>VLOOKUP(L3101,'[2]tabela de preços'!$A:$D,4,0)</f>
        <v>3M</v>
      </c>
      <c r="W3101" t="str">
        <f>VLOOKUP(L3101,'[2]tabela de preços'!$A:$F,6,0)</f>
        <v>LIXA DÁGUA</v>
      </c>
      <c r="X3101" t="str">
        <f>VLOOKUP(L3101,'[2]tabela de preços'!$A:$G,7,0)</f>
        <v>AUTOMOTIVO</v>
      </c>
    </row>
    <row r="3102" spans="1:24" x14ac:dyDescent="0.3">
      <c r="A3102" t="s">
        <v>466</v>
      </c>
      <c r="C3102" t="s">
        <v>2871</v>
      </c>
      <c r="D3102" s="1">
        <v>46063</v>
      </c>
      <c r="E3102" t="s">
        <v>2872</v>
      </c>
      <c r="F3102">
        <v>9</v>
      </c>
      <c r="G3102">
        <v>197</v>
      </c>
      <c r="H3102" t="str">
        <f>VLOOKUP(G3102,[1]OPERADORES!$A:$B,2,0)</f>
        <v xml:space="preserve">POLIANA LORRANE DE AMORIM </v>
      </c>
      <c r="I3102" t="s">
        <v>21</v>
      </c>
      <c r="J3102" t="s">
        <v>469</v>
      </c>
      <c r="K3102" t="s">
        <v>470</v>
      </c>
      <c r="L3102">
        <v>85643</v>
      </c>
      <c r="M3102" t="s">
        <v>476</v>
      </c>
      <c r="O3102" t="s">
        <v>11</v>
      </c>
      <c r="P3102">
        <v>5403</v>
      </c>
      <c r="Q3102">
        <v>12</v>
      </c>
      <c r="R3102">
        <v>8.84</v>
      </c>
      <c r="S3102">
        <v>106.08</v>
      </c>
      <c r="T3102">
        <v>80.52</v>
      </c>
      <c r="U3102">
        <v>24.1</v>
      </c>
      <c r="V3102" t="str">
        <f>VLOOKUP(L3102,'[2]tabela de preços'!$A:$D,4,0)</f>
        <v>UNIPEGA</v>
      </c>
      <c r="W3102" t="str">
        <f>VLOOKUP(L3102,'[2]tabela de preços'!$A:$F,6,0)</f>
        <v xml:space="preserve">SPRAYS </v>
      </c>
      <c r="X3102" t="str">
        <f>VLOOKUP(L3102,'[2]tabela de preços'!$A:$G,7,0)</f>
        <v>AUTOMOTIVO</v>
      </c>
    </row>
    <row r="3103" spans="1:24" x14ac:dyDescent="0.3">
      <c r="A3103" t="s">
        <v>466</v>
      </c>
      <c r="C3103" t="s">
        <v>2871</v>
      </c>
      <c r="D3103" s="1">
        <v>46063</v>
      </c>
      <c r="E3103" t="s">
        <v>2872</v>
      </c>
      <c r="F3103">
        <v>9</v>
      </c>
      <c r="G3103">
        <v>197</v>
      </c>
      <c r="H3103" t="str">
        <f>VLOOKUP(G3103,[1]OPERADORES!$A:$B,2,0)</f>
        <v xml:space="preserve">POLIANA LORRANE DE AMORIM </v>
      </c>
      <c r="I3103" t="s">
        <v>21</v>
      </c>
      <c r="J3103" t="s">
        <v>469</v>
      </c>
      <c r="K3103" t="s">
        <v>470</v>
      </c>
      <c r="L3103">
        <v>85650</v>
      </c>
      <c r="M3103" t="s">
        <v>439</v>
      </c>
      <c r="O3103" t="s">
        <v>11</v>
      </c>
      <c r="P3103">
        <v>5403</v>
      </c>
      <c r="Q3103">
        <v>12</v>
      </c>
      <c r="R3103">
        <v>9.1199999999999992</v>
      </c>
      <c r="S3103">
        <v>109.44</v>
      </c>
      <c r="T3103">
        <v>83.04</v>
      </c>
      <c r="U3103">
        <v>24.12</v>
      </c>
      <c r="V3103" t="str">
        <f>VLOOKUP(L3103,'[2]tabela de preços'!$A:$D,4,0)</f>
        <v>UNIPEGA</v>
      </c>
      <c r="W3103" t="str">
        <f>VLOOKUP(L3103,'[2]tabela de preços'!$A:$F,6,0)</f>
        <v xml:space="preserve">SPRAYS </v>
      </c>
      <c r="X3103" t="str">
        <f>VLOOKUP(L3103,'[2]tabela de preços'!$A:$G,7,0)</f>
        <v>AUTOMOTIVO</v>
      </c>
    </row>
    <row r="3104" spans="1:24" x14ac:dyDescent="0.3">
      <c r="A3104" t="s">
        <v>466</v>
      </c>
      <c r="C3104" t="s">
        <v>2871</v>
      </c>
      <c r="D3104" s="1">
        <v>46063</v>
      </c>
      <c r="E3104" t="s">
        <v>2872</v>
      </c>
      <c r="F3104">
        <v>9</v>
      </c>
      <c r="G3104">
        <v>197</v>
      </c>
      <c r="H3104" t="str">
        <f>VLOOKUP(G3104,[1]OPERADORES!$A:$B,2,0)</f>
        <v xml:space="preserve">POLIANA LORRANE DE AMORIM </v>
      </c>
      <c r="I3104" t="s">
        <v>21</v>
      </c>
      <c r="J3104" t="s">
        <v>469</v>
      </c>
      <c r="K3104" t="s">
        <v>470</v>
      </c>
      <c r="L3104">
        <v>85654</v>
      </c>
      <c r="M3104" t="s">
        <v>2873</v>
      </c>
      <c r="O3104" t="s">
        <v>11</v>
      </c>
      <c r="P3104">
        <v>5403</v>
      </c>
      <c r="Q3104">
        <v>6</v>
      </c>
      <c r="R3104">
        <v>9.1199999999999992</v>
      </c>
      <c r="S3104">
        <v>54.72</v>
      </c>
      <c r="T3104">
        <v>41.52</v>
      </c>
      <c r="U3104">
        <v>24.12</v>
      </c>
      <c r="V3104" t="str">
        <f>VLOOKUP(L3104,'[2]tabela de preços'!$A:$D,4,0)</f>
        <v>UNIPEGA</v>
      </c>
      <c r="W3104" t="str">
        <f>VLOOKUP(L3104,'[2]tabela de preços'!$A:$F,6,0)</f>
        <v xml:space="preserve">SPRAYS </v>
      </c>
      <c r="X3104" t="str">
        <f>VLOOKUP(L3104,'[2]tabela de preços'!$A:$G,7,0)</f>
        <v>AUTOMOTIVO</v>
      </c>
    </row>
    <row r="3105" spans="1:24" x14ac:dyDescent="0.3">
      <c r="A3105" t="s">
        <v>528</v>
      </c>
      <c r="C3105" t="s">
        <v>2874</v>
      </c>
      <c r="D3105" s="1">
        <v>46063</v>
      </c>
      <c r="E3105" t="s">
        <v>2875</v>
      </c>
      <c r="F3105">
        <v>9</v>
      </c>
      <c r="G3105">
        <v>231</v>
      </c>
      <c r="H3105" t="str">
        <f>VLOOKUP(G3105,[1]OPERADORES!$A:$B,2,0)</f>
        <v>EDIJANE</v>
      </c>
      <c r="I3105" t="s">
        <v>21</v>
      </c>
      <c r="J3105" t="s">
        <v>531</v>
      </c>
      <c r="K3105" t="s">
        <v>532</v>
      </c>
      <c r="L3105">
        <v>85316</v>
      </c>
      <c r="M3105" t="s">
        <v>365</v>
      </c>
      <c r="O3105" t="s">
        <v>11</v>
      </c>
      <c r="P3105">
        <v>5102</v>
      </c>
      <c r="Q3105">
        <v>1</v>
      </c>
      <c r="R3105">
        <v>668</v>
      </c>
      <c r="S3105">
        <v>668</v>
      </c>
      <c r="T3105">
        <v>478.31</v>
      </c>
      <c r="U3105">
        <v>28.4</v>
      </c>
      <c r="V3105" t="str">
        <f>VLOOKUP(L3105,'[2]tabela de preços'!$A:$D,4,0)</f>
        <v>BRASILUX</v>
      </c>
      <c r="W3105" t="str">
        <f>VLOOKUP(L3105,'[2]tabela de preços'!$A:$F,6,0)</f>
        <v>TINTA EM PÓ</v>
      </c>
      <c r="X3105" t="str">
        <f>VLOOKUP(L3105,'[2]tabela de preços'!$A:$G,7,0)</f>
        <v>INDUSTRIAL</v>
      </c>
    </row>
    <row r="3106" spans="1:24" x14ac:dyDescent="0.3">
      <c r="A3106" t="s">
        <v>2876</v>
      </c>
      <c r="C3106" t="s">
        <v>2877</v>
      </c>
      <c r="D3106" s="1">
        <v>46063</v>
      </c>
      <c r="E3106" t="s">
        <v>2878</v>
      </c>
      <c r="F3106">
        <v>9</v>
      </c>
      <c r="G3106">
        <v>197</v>
      </c>
      <c r="H3106" t="str">
        <f>VLOOKUP(G3106,[1]OPERADORES!$A:$B,2,0)</f>
        <v xml:space="preserve">POLIANA LORRANE DE AMORIM </v>
      </c>
      <c r="I3106" t="s">
        <v>2879</v>
      </c>
      <c r="J3106" t="s">
        <v>2880</v>
      </c>
      <c r="K3106" t="s">
        <v>2881</v>
      </c>
      <c r="L3106">
        <v>85246</v>
      </c>
      <c r="M3106" t="s">
        <v>1036</v>
      </c>
      <c r="O3106" t="s">
        <v>11</v>
      </c>
      <c r="P3106">
        <v>5403</v>
      </c>
      <c r="Q3106">
        <v>7</v>
      </c>
      <c r="R3106">
        <v>126.29</v>
      </c>
      <c r="S3106">
        <v>884.03</v>
      </c>
      <c r="T3106">
        <v>648.13</v>
      </c>
      <c r="U3106">
        <v>26.68</v>
      </c>
      <c r="V3106" t="str">
        <f>VLOOKUP(L3106,'[2]tabela de preços'!$A:$D,4,0)</f>
        <v>BRASILUX</v>
      </c>
      <c r="W3106" t="str">
        <f>VLOOKUP(L3106,'[2]tabela de preços'!$A:$F,6,0)</f>
        <v>TINTAS LACA</v>
      </c>
      <c r="X3106" t="str">
        <f>VLOOKUP(L3106,'[2]tabela de preços'!$A:$G,7,0)</f>
        <v>AUTOMOTIVO</v>
      </c>
    </row>
    <row r="3107" spans="1:24" x14ac:dyDescent="0.3">
      <c r="A3107" t="s">
        <v>2876</v>
      </c>
      <c r="C3107" t="s">
        <v>2877</v>
      </c>
      <c r="D3107" s="1">
        <v>46063</v>
      </c>
      <c r="E3107" t="s">
        <v>2882</v>
      </c>
      <c r="F3107">
        <v>9</v>
      </c>
      <c r="G3107">
        <v>197</v>
      </c>
      <c r="H3107" t="str">
        <f>VLOOKUP(G3107,[1]OPERADORES!$A:$B,2,0)</f>
        <v xml:space="preserve">POLIANA LORRANE DE AMORIM </v>
      </c>
      <c r="I3107" t="s">
        <v>2879</v>
      </c>
      <c r="J3107" t="s">
        <v>2880</v>
      </c>
      <c r="K3107" t="s">
        <v>2881</v>
      </c>
      <c r="L3107">
        <v>21077</v>
      </c>
      <c r="M3107" t="s">
        <v>207</v>
      </c>
      <c r="O3107" t="s">
        <v>11</v>
      </c>
      <c r="P3107">
        <v>5102</v>
      </c>
      <c r="Q3107">
        <v>8</v>
      </c>
      <c r="R3107">
        <v>46.26</v>
      </c>
      <c r="S3107">
        <v>370.08</v>
      </c>
      <c r="T3107">
        <v>271.36</v>
      </c>
      <c r="U3107">
        <v>26.68</v>
      </c>
      <c r="V3107" t="str">
        <f>VLOOKUP(L3107,'[2]tabela de preços'!$A:$D,4,0)</f>
        <v>SHERWIN WILLIAMS</v>
      </c>
      <c r="W3107" t="str">
        <f>VLOOKUP(L3107,'[2]tabela de preços'!$A:$F,6,0)</f>
        <v>MASSA POLIÉSTER</v>
      </c>
      <c r="X3107" t="str">
        <f>VLOOKUP(L3107,'[2]tabela de preços'!$A:$G,7,0)</f>
        <v>AUTOMOTIVO</v>
      </c>
    </row>
    <row r="3108" spans="1:24" x14ac:dyDescent="0.3">
      <c r="A3108" t="s">
        <v>626</v>
      </c>
      <c r="B3108" t="s">
        <v>627</v>
      </c>
      <c r="C3108" t="s">
        <v>2888</v>
      </c>
      <c r="D3108" s="1">
        <v>46063</v>
      </c>
      <c r="E3108" t="s">
        <v>2889</v>
      </c>
      <c r="F3108">
        <v>9</v>
      </c>
      <c r="G3108">
        <v>174</v>
      </c>
      <c r="H3108" t="str">
        <f>VLOOKUP(G3108,[1]OPERADORES!$A:$B,2,0)</f>
        <v>MIRIÃ LOBATO RODRIGUES</v>
      </c>
      <c r="I3108" t="s">
        <v>21</v>
      </c>
      <c r="J3108" t="s">
        <v>630</v>
      </c>
      <c r="K3108" t="s">
        <v>631</v>
      </c>
      <c r="L3108">
        <v>23653</v>
      </c>
      <c r="M3108" t="s">
        <v>644</v>
      </c>
      <c r="O3108" t="s">
        <v>11</v>
      </c>
      <c r="P3108">
        <v>5102</v>
      </c>
      <c r="Q3108">
        <v>1</v>
      </c>
      <c r="R3108">
        <v>67.150000000000006</v>
      </c>
      <c r="S3108">
        <v>67.150000000000006</v>
      </c>
      <c r="T3108">
        <v>50.97</v>
      </c>
      <c r="U3108">
        <v>24.1</v>
      </c>
      <c r="V3108" t="str">
        <f>VLOOKUP(L3108,'[2]tabela de preços'!$A:$D,4,0)</f>
        <v>SIKKENS</v>
      </c>
      <c r="W3108" t="str">
        <f>VLOOKUP(L3108,'[2]tabela de preços'!$A:$F,6,0)</f>
        <v>CATALISADORES INDIVIDUAS</v>
      </c>
      <c r="X3108" t="str">
        <f>VLOOKUP(L3108,'[2]tabela de preços'!$A:$G,7,0)</f>
        <v>AUTOMOTIVO</v>
      </c>
    </row>
    <row r="3109" spans="1:24" x14ac:dyDescent="0.3">
      <c r="A3109" t="s">
        <v>626</v>
      </c>
      <c r="B3109" t="s">
        <v>627</v>
      </c>
      <c r="C3109" t="s">
        <v>2888</v>
      </c>
      <c r="D3109" s="1">
        <v>46063</v>
      </c>
      <c r="E3109" t="s">
        <v>2889</v>
      </c>
      <c r="F3109">
        <v>9</v>
      </c>
      <c r="G3109">
        <v>174</v>
      </c>
      <c r="H3109" t="str">
        <f>VLOOKUP(G3109,[1]OPERADORES!$A:$B,2,0)</f>
        <v>MIRIÃ LOBATO RODRIGUES</v>
      </c>
      <c r="I3109" t="s">
        <v>21</v>
      </c>
      <c r="J3109" t="s">
        <v>630</v>
      </c>
      <c r="K3109" t="s">
        <v>631</v>
      </c>
      <c r="L3109">
        <v>20354</v>
      </c>
      <c r="M3109" t="s">
        <v>1342</v>
      </c>
      <c r="O3109" t="s">
        <v>11</v>
      </c>
      <c r="P3109">
        <v>5403</v>
      </c>
      <c r="Q3109">
        <v>2</v>
      </c>
      <c r="R3109">
        <v>32.97</v>
      </c>
      <c r="S3109">
        <v>65.94</v>
      </c>
      <c r="T3109">
        <v>47.02</v>
      </c>
      <c r="U3109">
        <v>28.69</v>
      </c>
      <c r="V3109" t="str">
        <f>VLOOKUP(L3109,'[2]tabela de preços'!$A:$D,4,0)</f>
        <v>SHERWIN WILLIAMS</v>
      </c>
      <c r="W3109" t="str">
        <f>VLOOKUP(L3109,'[2]tabela de preços'!$A:$F,6,0)</f>
        <v>TINTAS POLIÉSTER</v>
      </c>
      <c r="X3109" t="str">
        <f>VLOOKUP(L3109,'[2]tabela de preços'!$A:$G,7,0)</f>
        <v>AUTOMOTIVO</v>
      </c>
    </row>
    <row r="3110" spans="1:24" x14ac:dyDescent="0.3">
      <c r="A3110" t="s">
        <v>626</v>
      </c>
      <c r="B3110" t="s">
        <v>627</v>
      </c>
      <c r="C3110" t="s">
        <v>2888</v>
      </c>
      <c r="D3110" s="1">
        <v>46063</v>
      </c>
      <c r="E3110" t="s">
        <v>2889</v>
      </c>
      <c r="F3110">
        <v>9</v>
      </c>
      <c r="G3110">
        <v>174</v>
      </c>
      <c r="H3110" t="str">
        <f>VLOOKUP(G3110,[1]OPERADORES!$A:$B,2,0)</f>
        <v>MIRIÃ LOBATO RODRIGUES</v>
      </c>
      <c r="I3110" t="s">
        <v>21</v>
      </c>
      <c r="J3110" t="s">
        <v>630</v>
      </c>
      <c r="K3110" t="s">
        <v>631</v>
      </c>
      <c r="L3110">
        <v>87043</v>
      </c>
      <c r="M3110" t="s">
        <v>217</v>
      </c>
      <c r="O3110" t="s">
        <v>11</v>
      </c>
      <c r="P3110">
        <v>5102</v>
      </c>
      <c r="Q3110">
        <v>32</v>
      </c>
      <c r="R3110">
        <v>21.95</v>
      </c>
      <c r="S3110">
        <v>702.4</v>
      </c>
      <c r="T3110">
        <v>576.64</v>
      </c>
      <c r="U3110">
        <v>17.899999999999999</v>
      </c>
      <c r="V3110" t="str">
        <f>VLOOKUP(L3110,'[2]tabela de preços'!$A:$D,4,0)</f>
        <v>ROBERLO</v>
      </c>
      <c r="W3110" t="str">
        <f>VLOOKUP(L3110,'[2]tabela de preços'!$A:$F,6,0)</f>
        <v>MASSA POLIÉSTER</v>
      </c>
      <c r="X3110" t="str">
        <f>VLOOKUP(L3110,'[2]tabela de preços'!$A:$G,7,0)</f>
        <v>AUTOMOTIVO</v>
      </c>
    </row>
    <row r="3111" spans="1:24" x14ac:dyDescent="0.3">
      <c r="A3111" t="s">
        <v>626</v>
      </c>
      <c r="B3111" t="s">
        <v>627</v>
      </c>
      <c r="C3111" t="s">
        <v>2888</v>
      </c>
      <c r="D3111" s="1">
        <v>46063</v>
      </c>
      <c r="E3111" t="s">
        <v>2889</v>
      </c>
      <c r="F3111">
        <v>9</v>
      </c>
      <c r="G3111">
        <v>174</v>
      </c>
      <c r="H3111" t="str">
        <f>VLOOKUP(G3111,[1]OPERADORES!$A:$B,2,0)</f>
        <v>MIRIÃ LOBATO RODRIGUES</v>
      </c>
      <c r="I3111" t="s">
        <v>21</v>
      </c>
      <c r="J3111" t="s">
        <v>630</v>
      </c>
      <c r="K3111" t="s">
        <v>631</v>
      </c>
      <c r="L3111">
        <v>23926</v>
      </c>
      <c r="M3111" t="s">
        <v>645</v>
      </c>
      <c r="O3111" t="s">
        <v>11</v>
      </c>
      <c r="P3111">
        <v>5403</v>
      </c>
      <c r="Q3111">
        <v>1</v>
      </c>
      <c r="R3111">
        <v>147.1</v>
      </c>
      <c r="S3111">
        <v>147.1</v>
      </c>
      <c r="T3111">
        <v>98.89</v>
      </c>
      <c r="U3111">
        <v>32.770000000000003</v>
      </c>
      <c r="V3111" t="str">
        <f>VLOOKUP(L3111,'[2]tabela de preços'!$A:$D,4,0)</f>
        <v>SIKKENS</v>
      </c>
      <c r="W3111" t="str">
        <f>VLOOKUP(L3111,'[2]tabela de preços'!$A:$F,6,0)</f>
        <v>PRIMER AUTOMOTIVO</v>
      </c>
      <c r="X3111" t="str">
        <f>VLOOKUP(L3111,'[2]tabela de preços'!$A:$G,7,0)</f>
        <v>AUTOMOTIVO</v>
      </c>
    </row>
    <row r="3112" spans="1:24" x14ac:dyDescent="0.3">
      <c r="A3112" t="s">
        <v>626</v>
      </c>
      <c r="B3112" t="s">
        <v>627</v>
      </c>
      <c r="C3112" t="s">
        <v>2888</v>
      </c>
      <c r="D3112" s="1">
        <v>46063</v>
      </c>
      <c r="E3112" t="s">
        <v>2889</v>
      </c>
      <c r="F3112">
        <v>9</v>
      </c>
      <c r="G3112">
        <v>174</v>
      </c>
      <c r="H3112" t="str">
        <f>VLOOKUP(G3112,[1]OPERADORES!$A:$B,2,0)</f>
        <v>MIRIÃ LOBATO RODRIGUES</v>
      </c>
      <c r="I3112" t="s">
        <v>21</v>
      </c>
      <c r="J3112" t="s">
        <v>630</v>
      </c>
      <c r="K3112" t="s">
        <v>631</v>
      </c>
      <c r="L3112">
        <v>10404</v>
      </c>
      <c r="M3112" t="s">
        <v>130</v>
      </c>
      <c r="O3112" t="s">
        <v>11</v>
      </c>
      <c r="P3112">
        <v>5102</v>
      </c>
      <c r="Q3112">
        <v>24</v>
      </c>
      <c r="R3112">
        <v>16.29</v>
      </c>
      <c r="S3112">
        <v>390.96</v>
      </c>
      <c r="T3112">
        <v>300.24</v>
      </c>
      <c r="U3112">
        <v>23.2</v>
      </c>
      <c r="V3112" t="str">
        <f>VLOOKUP(L3112,'[2]tabela de preços'!$A:$D,4,0)</f>
        <v>MAXI RUBBER</v>
      </c>
      <c r="W3112" t="str">
        <f>VLOOKUP(L3112,'[2]tabela de preços'!$A:$F,6,0)</f>
        <v>VEDADORES / SELANTES</v>
      </c>
      <c r="X3112" t="str">
        <f>VLOOKUP(L3112,'[2]tabela de preços'!$A:$G,7,0)</f>
        <v>AUTOMOTIVO</v>
      </c>
    </row>
    <row r="3113" spans="1:24" x14ac:dyDescent="0.3">
      <c r="A3113" t="s">
        <v>712</v>
      </c>
      <c r="C3113" t="s">
        <v>2892</v>
      </c>
      <c r="D3113" s="1">
        <v>46063</v>
      </c>
      <c r="E3113" t="s">
        <v>2893</v>
      </c>
      <c r="F3113">
        <v>9</v>
      </c>
      <c r="G3113">
        <v>174</v>
      </c>
      <c r="H3113" t="str">
        <f>VLOOKUP(G3113,[1]OPERADORES!$A:$B,2,0)</f>
        <v>MIRIÃ LOBATO RODRIGUES</v>
      </c>
      <c r="I3113" t="s">
        <v>715</v>
      </c>
      <c r="J3113" t="s">
        <v>716</v>
      </c>
      <c r="K3113" t="s">
        <v>717</v>
      </c>
      <c r="L3113">
        <v>20431</v>
      </c>
      <c r="M3113" t="s">
        <v>202</v>
      </c>
      <c r="O3113" t="s">
        <v>11</v>
      </c>
      <c r="P3113">
        <v>6403</v>
      </c>
      <c r="Q3113">
        <v>18</v>
      </c>
      <c r="R3113">
        <v>36.89</v>
      </c>
      <c r="S3113">
        <v>664.02</v>
      </c>
      <c r="T3113">
        <v>544.67999999999995</v>
      </c>
      <c r="U3113">
        <v>17.97</v>
      </c>
      <c r="V3113" t="str">
        <f>VLOOKUP(L3113,'[2]tabela de preços'!$A:$D,4,0)</f>
        <v>SHERWIN WILLIAMS</v>
      </c>
      <c r="W3113" t="str">
        <f>VLOOKUP(L3113,'[2]tabela de preços'!$A:$F,6,0)</f>
        <v>VERNIZ AUTOMOTIVO</v>
      </c>
      <c r="X3113" t="str">
        <f>VLOOKUP(L3113,'[2]tabela de preços'!$A:$G,7,0)</f>
        <v>AUTOMOTIVO</v>
      </c>
    </row>
    <row r="3114" spans="1:24" x14ac:dyDescent="0.3">
      <c r="A3114" t="s">
        <v>712</v>
      </c>
      <c r="C3114" t="s">
        <v>2892</v>
      </c>
      <c r="D3114" s="1">
        <v>46063</v>
      </c>
      <c r="E3114" t="s">
        <v>2893</v>
      </c>
      <c r="F3114">
        <v>9</v>
      </c>
      <c r="G3114">
        <v>174</v>
      </c>
      <c r="H3114" t="str">
        <f>VLOOKUP(G3114,[1]OPERADORES!$A:$B,2,0)</f>
        <v>MIRIÃ LOBATO RODRIGUES</v>
      </c>
      <c r="I3114" t="s">
        <v>715</v>
      </c>
      <c r="J3114" t="s">
        <v>716</v>
      </c>
      <c r="K3114" t="s">
        <v>717</v>
      </c>
      <c r="L3114">
        <v>10238</v>
      </c>
      <c r="M3114" t="s">
        <v>79</v>
      </c>
      <c r="O3114" t="s">
        <v>11</v>
      </c>
      <c r="P3114">
        <v>6102</v>
      </c>
      <c r="Q3114">
        <v>50</v>
      </c>
      <c r="R3114">
        <v>2.79</v>
      </c>
      <c r="S3114">
        <v>139.5</v>
      </c>
      <c r="T3114">
        <v>112</v>
      </c>
      <c r="U3114">
        <v>19.71</v>
      </c>
      <c r="V3114" t="str">
        <f>VLOOKUP(L3114,'[2]tabela de preços'!$A:$D,4,0)</f>
        <v>NORTON</v>
      </c>
      <c r="W3114" t="str">
        <f>VLOOKUP(L3114,'[2]tabela de preços'!$A:$F,6,0)</f>
        <v xml:space="preserve">DISCOS / LIXAS / ABRASIVOS </v>
      </c>
      <c r="X3114" t="str">
        <f>VLOOKUP(L3114,'[2]tabela de preços'!$A:$G,7,0)</f>
        <v>AUTOMOTIVO</v>
      </c>
    </row>
    <row r="3115" spans="1:24" x14ac:dyDescent="0.3">
      <c r="A3115" t="s">
        <v>712</v>
      </c>
      <c r="C3115" t="s">
        <v>2892</v>
      </c>
      <c r="D3115" s="1">
        <v>46063</v>
      </c>
      <c r="E3115" t="s">
        <v>2893</v>
      </c>
      <c r="F3115">
        <v>9</v>
      </c>
      <c r="G3115">
        <v>174</v>
      </c>
      <c r="H3115" t="str">
        <f>VLOOKUP(G3115,[1]OPERADORES!$A:$B,2,0)</f>
        <v>MIRIÃ LOBATO RODRIGUES</v>
      </c>
      <c r="I3115" t="s">
        <v>715</v>
      </c>
      <c r="J3115" t="s">
        <v>716</v>
      </c>
      <c r="K3115" t="s">
        <v>717</v>
      </c>
      <c r="L3115">
        <v>20525</v>
      </c>
      <c r="M3115" t="s">
        <v>137</v>
      </c>
      <c r="O3115" t="s">
        <v>11</v>
      </c>
      <c r="P3115">
        <v>6102</v>
      </c>
      <c r="Q3115">
        <v>12</v>
      </c>
      <c r="R3115">
        <v>13.65</v>
      </c>
      <c r="S3115">
        <v>163.80000000000001</v>
      </c>
      <c r="T3115">
        <v>124.32</v>
      </c>
      <c r="U3115">
        <v>24.1</v>
      </c>
      <c r="V3115" t="str">
        <f>VLOOKUP(L3115,'[2]tabela de preços'!$A:$D,4,0)</f>
        <v>SHERWIN WILLIAMS</v>
      </c>
      <c r="W3115" t="str">
        <f>VLOOKUP(L3115,'[2]tabela de preços'!$A:$F,6,0)</f>
        <v>MASSA DE PEQUENOS REPAROS</v>
      </c>
      <c r="X3115" t="str">
        <f>VLOOKUP(L3115,'[2]tabela de preços'!$A:$G,7,0)</f>
        <v>AUTOMOTIVO</v>
      </c>
    </row>
    <row r="3116" spans="1:24" x14ac:dyDescent="0.3">
      <c r="A3116" t="s">
        <v>727</v>
      </c>
      <c r="C3116" t="s">
        <v>2894</v>
      </c>
      <c r="D3116" s="1">
        <v>46063</v>
      </c>
      <c r="E3116" t="s">
        <v>2895</v>
      </c>
      <c r="F3116">
        <v>9</v>
      </c>
      <c r="G3116">
        <v>231</v>
      </c>
      <c r="H3116" t="str">
        <f>VLOOKUP(G3116,[1]OPERADORES!$A:$B,2,0)</f>
        <v>EDIJANE</v>
      </c>
      <c r="I3116" t="s">
        <v>21</v>
      </c>
      <c r="J3116" t="s">
        <v>730</v>
      </c>
      <c r="K3116" t="s">
        <v>731</v>
      </c>
      <c r="L3116">
        <v>84350</v>
      </c>
      <c r="M3116" t="s">
        <v>2282</v>
      </c>
      <c r="O3116" t="s">
        <v>11</v>
      </c>
      <c r="P3116">
        <v>5403</v>
      </c>
      <c r="Q3116">
        <v>6</v>
      </c>
      <c r="R3116">
        <v>25.22</v>
      </c>
      <c r="S3116">
        <v>151.32</v>
      </c>
      <c r="T3116">
        <v>114.84</v>
      </c>
      <c r="U3116">
        <v>24.11</v>
      </c>
      <c r="V3116" t="str">
        <f>VLOOKUP(L3116,'[2]tabela de preços'!$A:$D,4,0)</f>
        <v>BRASILUX</v>
      </c>
      <c r="W3116" t="str">
        <f>VLOOKUP(L3116,'[2]tabela de preços'!$A:$F,6,0)</f>
        <v>ESMALTES</v>
      </c>
      <c r="X3116" t="str">
        <f>VLOOKUP(L3116,'[2]tabela de preços'!$A:$G,7,0)</f>
        <v>INDUSTRIAL</v>
      </c>
    </row>
    <row r="3117" spans="1:24" x14ac:dyDescent="0.3">
      <c r="A3117" t="s">
        <v>727</v>
      </c>
      <c r="C3117" t="s">
        <v>2894</v>
      </c>
      <c r="D3117" s="1">
        <v>46063</v>
      </c>
      <c r="E3117" t="s">
        <v>2895</v>
      </c>
      <c r="F3117">
        <v>9</v>
      </c>
      <c r="G3117">
        <v>231</v>
      </c>
      <c r="H3117" t="str">
        <f>VLOOKUP(G3117,[1]OPERADORES!$A:$B,2,0)</f>
        <v>EDIJANE</v>
      </c>
      <c r="I3117" t="s">
        <v>21</v>
      </c>
      <c r="J3117" t="s">
        <v>730</v>
      </c>
      <c r="K3117" t="s">
        <v>731</v>
      </c>
      <c r="L3117">
        <v>84144</v>
      </c>
      <c r="M3117" t="s">
        <v>1287</v>
      </c>
      <c r="O3117" t="s">
        <v>11</v>
      </c>
      <c r="P3117">
        <v>5403</v>
      </c>
      <c r="Q3117">
        <v>8</v>
      </c>
      <c r="R3117">
        <v>68.510000000000005</v>
      </c>
      <c r="S3117">
        <v>548.08000000000004</v>
      </c>
      <c r="T3117">
        <v>416</v>
      </c>
      <c r="U3117">
        <v>24.1</v>
      </c>
      <c r="V3117" t="str">
        <f>VLOOKUP(L3117,'[2]tabela de preços'!$A:$D,4,0)</f>
        <v>BRASILUX</v>
      </c>
      <c r="W3117" t="str">
        <f>VLOOKUP(L3117,'[2]tabela de preços'!$A:$F,6,0)</f>
        <v>ESMALTES</v>
      </c>
      <c r="X3117" t="str">
        <f>VLOOKUP(L3117,'[2]tabela de preços'!$A:$G,7,0)</f>
        <v>INDUSTRIAL</v>
      </c>
    </row>
    <row r="3118" spans="1:24" x14ac:dyDescent="0.3">
      <c r="A3118" t="s">
        <v>727</v>
      </c>
      <c r="C3118" t="s">
        <v>2894</v>
      </c>
      <c r="D3118" s="1">
        <v>46063</v>
      </c>
      <c r="E3118" t="s">
        <v>2895</v>
      </c>
      <c r="F3118">
        <v>9</v>
      </c>
      <c r="G3118">
        <v>231</v>
      </c>
      <c r="H3118" t="str">
        <f>VLOOKUP(G3118,[1]OPERADORES!$A:$B,2,0)</f>
        <v>EDIJANE</v>
      </c>
      <c r="I3118" t="s">
        <v>21</v>
      </c>
      <c r="J3118" t="s">
        <v>730</v>
      </c>
      <c r="K3118" t="s">
        <v>731</v>
      </c>
      <c r="L3118">
        <v>84146</v>
      </c>
      <c r="M3118" t="s">
        <v>1707</v>
      </c>
      <c r="O3118" t="s">
        <v>11</v>
      </c>
      <c r="P3118">
        <v>5403</v>
      </c>
      <c r="Q3118">
        <v>6</v>
      </c>
      <c r="R3118">
        <v>21.56</v>
      </c>
      <c r="S3118">
        <v>129.36000000000001</v>
      </c>
      <c r="T3118">
        <v>98.22</v>
      </c>
      <c r="U3118">
        <v>24.07</v>
      </c>
      <c r="V3118" t="str">
        <f>VLOOKUP(L3118,'[2]tabela de preços'!$A:$D,4,0)</f>
        <v>BRASILUX</v>
      </c>
      <c r="W3118" t="str">
        <f>VLOOKUP(L3118,'[2]tabela de preços'!$A:$F,6,0)</f>
        <v>ESMALTES</v>
      </c>
      <c r="X3118" t="str">
        <f>VLOOKUP(L3118,'[2]tabela de preços'!$A:$G,7,0)</f>
        <v>INDUSTRIAL</v>
      </c>
    </row>
    <row r="3119" spans="1:24" x14ac:dyDescent="0.3">
      <c r="A3119" t="s">
        <v>727</v>
      </c>
      <c r="C3119" t="s">
        <v>2894</v>
      </c>
      <c r="D3119" s="1">
        <v>46063</v>
      </c>
      <c r="E3119" t="s">
        <v>2895</v>
      </c>
      <c r="F3119">
        <v>9</v>
      </c>
      <c r="G3119">
        <v>231</v>
      </c>
      <c r="H3119" t="str">
        <f>VLOOKUP(G3119,[1]OPERADORES!$A:$B,2,0)</f>
        <v>EDIJANE</v>
      </c>
      <c r="I3119" t="s">
        <v>21</v>
      </c>
      <c r="J3119" t="s">
        <v>730</v>
      </c>
      <c r="K3119" t="s">
        <v>731</v>
      </c>
      <c r="L3119">
        <v>84128</v>
      </c>
      <c r="M3119" t="s">
        <v>1710</v>
      </c>
      <c r="O3119" t="s">
        <v>11</v>
      </c>
      <c r="P3119">
        <v>5403</v>
      </c>
      <c r="Q3119">
        <v>6</v>
      </c>
      <c r="R3119">
        <v>20.87</v>
      </c>
      <c r="S3119">
        <v>125.22</v>
      </c>
      <c r="T3119">
        <v>95.04</v>
      </c>
      <c r="U3119">
        <v>24.1</v>
      </c>
      <c r="V3119" t="str">
        <f>VLOOKUP(L3119,'[2]tabela de preços'!$A:$D,4,0)</f>
        <v>BRASILUX</v>
      </c>
      <c r="W3119" t="str">
        <f>VLOOKUP(L3119,'[2]tabela de preços'!$A:$F,6,0)</f>
        <v>ESMALTES</v>
      </c>
      <c r="X3119" t="str">
        <f>VLOOKUP(L3119,'[2]tabela de preços'!$A:$G,7,0)</f>
        <v>INDUSTRIAL</v>
      </c>
    </row>
    <row r="3120" spans="1:24" x14ac:dyDescent="0.3">
      <c r="A3120" t="s">
        <v>727</v>
      </c>
      <c r="C3120" t="s">
        <v>2894</v>
      </c>
      <c r="D3120" s="1">
        <v>46063</v>
      </c>
      <c r="E3120" t="s">
        <v>2895</v>
      </c>
      <c r="F3120">
        <v>9</v>
      </c>
      <c r="G3120">
        <v>231</v>
      </c>
      <c r="H3120" t="str">
        <f>VLOOKUP(G3120,[1]OPERADORES!$A:$B,2,0)</f>
        <v>EDIJANE</v>
      </c>
      <c r="I3120" t="s">
        <v>21</v>
      </c>
      <c r="J3120" t="s">
        <v>730</v>
      </c>
      <c r="K3120" t="s">
        <v>731</v>
      </c>
      <c r="L3120">
        <v>20960</v>
      </c>
      <c r="M3120" t="s">
        <v>1734</v>
      </c>
      <c r="O3120" t="s">
        <v>11</v>
      </c>
      <c r="P3120">
        <v>5403</v>
      </c>
      <c r="Q3120">
        <v>3</v>
      </c>
      <c r="R3120">
        <v>79.56</v>
      </c>
      <c r="S3120">
        <v>238.68</v>
      </c>
      <c r="T3120">
        <v>181.17</v>
      </c>
      <c r="U3120">
        <v>24.1</v>
      </c>
      <c r="V3120" t="str">
        <f>VLOOKUP(L3120,'[2]tabela de preços'!$A:$D,4,0)</f>
        <v>SHERWIN WILLIAMS</v>
      </c>
      <c r="W3120" t="str">
        <f>VLOOKUP(L3120,'[2]tabela de preços'!$A:$F,6,0)</f>
        <v>VERNIZ AUTOMOTIVO</v>
      </c>
      <c r="X3120" t="str">
        <f>VLOOKUP(L3120,'[2]tabela de preços'!$A:$G,7,0)</f>
        <v>AUTOMOTIVO</v>
      </c>
    </row>
    <row r="3121" spans="1:24" x14ac:dyDescent="0.3">
      <c r="A3121" t="s">
        <v>727</v>
      </c>
      <c r="C3121" t="s">
        <v>2894</v>
      </c>
      <c r="D3121" s="1">
        <v>46063</v>
      </c>
      <c r="E3121" t="s">
        <v>2895</v>
      </c>
      <c r="F3121">
        <v>9</v>
      </c>
      <c r="G3121">
        <v>231</v>
      </c>
      <c r="H3121" t="str">
        <f>VLOOKUP(G3121,[1]OPERADORES!$A:$B,2,0)</f>
        <v>EDIJANE</v>
      </c>
      <c r="I3121" t="s">
        <v>21</v>
      </c>
      <c r="J3121" t="s">
        <v>730</v>
      </c>
      <c r="K3121" t="s">
        <v>731</v>
      </c>
      <c r="L3121">
        <v>85140</v>
      </c>
      <c r="M3121" t="s">
        <v>625</v>
      </c>
      <c r="O3121" t="s">
        <v>46</v>
      </c>
      <c r="P3121">
        <v>5405</v>
      </c>
      <c r="Q3121">
        <v>2</v>
      </c>
      <c r="R3121">
        <v>206.54</v>
      </c>
      <c r="S3121">
        <v>413.08</v>
      </c>
      <c r="T3121">
        <v>313.54000000000002</v>
      </c>
      <c r="U3121">
        <v>24.1</v>
      </c>
      <c r="V3121" t="str">
        <f>VLOOKUP(L3121,'[2]tabela de preços'!$A:$D,4,0)</f>
        <v>MULTILONA</v>
      </c>
      <c r="W3121" t="str">
        <f>VLOOKUP(L3121,'[2]tabela de preços'!$A:$F,6,0)</f>
        <v>LONAS</v>
      </c>
      <c r="X3121" t="str">
        <f>VLOOKUP(L3121,'[2]tabela de preços'!$A:$G,7,0)</f>
        <v>IMOBILIÁRIO</v>
      </c>
    </row>
    <row r="3122" spans="1:24" x14ac:dyDescent="0.3">
      <c r="A3122" t="s">
        <v>727</v>
      </c>
      <c r="C3122" t="s">
        <v>2894</v>
      </c>
      <c r="D3122" s="1">
        <v>46063</v>
      </c>
      <c r="E3122" t="s">
        <v>2895</v>
      </c>
      <c r="F3122">
        <v>9</v>
      </c>
      <c r="G3122">
        <v>231</v>
      </c>
      <c r="H3122" t="str">
        <f>VLOOKUP(G3122,[1]OPERADORES!$A:$B,2,0)</f>
        <v>EDIJANE</v>
      </c>
      <c r="I3122" t="s">
        <v>21</v>
      </c>
      <c r="J3122" t="s">
        <v>730</v>
      </c>
      <c r="K3122" t="s">
        <v>731</v>
      </c>
      <c r="L3122">
        <v>85698</v>
      </c>
      <c r="M3122" t="s">
        <v>1946</v>
      </c>
      <c r="O3122" t="s">
        <v>11</v>
      </c>
      <c r="P3122">
        <v>5102</v>
      </c>
      <c r="Q3122">
        <v>4</v>
      </c>
      <c r="R3122">
        <v>129</v>
      </c>
      <c r="S3122">
        <v>516</v>
      </c>
      <c r="T3122">
        <v>415.44</v>
      </c>
      <c r="U3122">
        <v>19.489999999999998</v>
      </c>
      <c r="V3122" t="str">
        <f>VLOOKUP(L3122,'[2]tabela de preços'!$A:$D,4,0)</f>
        <v>SIMAPPEL</v>
      </c>
      <c r="W3122" t="str">
        <f>VLOOKUP(L3122,'[2]tabela de preços'!$A:$F,6,0)</f>
        <v>PAPELAO ONDULADO</v>
      </c>
      <c r="X3122" t="str">
        <f>VLOOKUP(L3122,'[2]tabela de preços'!$A:$G,7,0)</f>
        <v>IMOBILIÁRIO</v>
      </c>
    </row>
    <row r="3123" spans="1:24" x14ac:dyDescent="0.3">
      <c r="A3123" t="s">
        <v>727</v>
      </c>
      <c r="C3123" t="s">
        <v>2896</v>
      </c>
      <c r="D3123" s="1">
        <v>46063</v>
      </c>
      <c r="E3123" t="s">
        <v>2897</v>
      </c>
      <c r="F3123">
        <v>9</v>
      </c>
      <c r="G3123">
        <v>231</v>
      </c>
      <c r="H3123" t="str">
        <f>VLOOKUP(G3123,[1]OPERADORES!$A:$B,2,0)</f>
        <v>EDIJANE</v>
      </c>
      <c r="I3123" t="s">
        <v>21</v>
      </c>
      <c r="J3123" t="s">
        <v>730</v>
      </c>
      <c r="K3123" t="s">
        <v>731</v>
      </c>
      <c r="L3123">
        <v>84014</v>
      </c>
      <c r="M3123" t="s">
        <v>1152</v>
      </c>
      <c r="O3123" t="s">
        <v>11</v>
      </c>
      <c r="P3123">
        <v>5102</v>
      </c>
      <c r="Q3123">
        <v>100</v>
      </c>
      <c r="R3123">
        <v>2.2000000000000002</v>
      </c>
      <c r="S3123">
        <v>220</v>
      </c>
      <c r="T3123">
        <v>167</v>
      </c>
      <c r="U3123">
        <v>24.09</v>
      </c>
      <c r="V3123" t="str">
        <f>VLOOKUP(L3123,'[2]tabela de preços'!$A:$D,4,0)</f>
        <v>3M</v>
      </c>
      <c r="W3123" t="str">
        <f>VLOOKUP(L3123,'[2]tabela de preços'!$A:$F,6,0)</f>
        <v>LIXA FERRO</v>
      </c>
      <c r="X3123" t="str">
        <f>VLOOKUP(L3123,'[2]tabela de preços'!$A:$G,7,0)</f>
        <v>IMOBILIÁRIO</v>
      </c>
    </row>
    <row r="3124" spans="1:24" x14ac:dyDescent="0.3">
      <c r="A3124" t="s">
        <v>727</v>
      </c>
      <c r="C3124" t="s">
        <v>2896</v>
      </c>
      <c r="D3124" s="1">
        <v>46063</v>
      </c>
      <c r="E3124" t="s">
        <v>2897</v>
      </c>
      <c r="F3124">
        <v>9</v>
      </c>
      <c r="G3124">
        <v>231</v>
      </c>
      <c r="H3124" t="str">
        <f>VLOOKUP(G3124,[1]OPERADORES!$A:$B,2,0)</f>
        <v>EDIJANE</v>
      </c>
      <c r="I3124" t="s">
        <v>21</v>
      </c>
      <c r="J3124" t="s">
        <v>730</v>
      </c>
      <c r="K3124" t="s">
        <v>731</v>
      </c>
      <c r="L3124">
        <v>85415</v>
      </c>
      <c r="M3124" t="s">
        <v>755</v>
      </c>
      <c r="O3124" t="s">
        <v>11</v>
      </c>
      <c r="P3124">
        <v>5102</v>
      </c>
      <c r="Q3124">
        <v>12</v>
      </c>
      <c r="R3124">
        <v>8.9</v>
      </c>
      <c r="S3124">
        <v>106.8</v>
      </c>
      <c r="T3124">
        <v>87.84</v>
      </c>
      <c r="U3124">
        <v>17.75</v>
      </c>
      <c r="V3124" t="str">
        <f>VLOOKUP(L3124,'[2]tabela de preços'!$A:$D,4,0)</f>
        <v>IBERÊ</v>
      </c>
      <c r="W3124" t="str">
        <f>VLOOKUP(L3124,'[2]tabela de preços'!$A:$F,6,0)</f>
        <v xml:space="preserve">COLA  PLÁSTICA </v>
      </c>
      <c r="X3124" t="str">
        <f>VLOOKUP(L3124,'[2]tabela de preços'!$A:$G,7,0)</f>
        <v>AUTOMOTIVO</v>
      </c>
    </row>
    <row r="3125" spans="1:24" x14ac:dyDescent="0.3">
      <c r="A3125" t="s">
        <v>727</v>
      </c>
      <c r="C3125" t="s">
        <v>2896</v>
      </c>
      <c r="D3125" s="1">
        <v>46063</v>
      </c>
      <c r="E3125" t="s">
        <v>2897</v>
      </c>
      <c r="F3125">
        <v>9</v>
      </c>
      <c r="G3125">
        <v>231</v>
      </c>
      <c r="H3125" t="str">
        <f>VLOOKUP(G3125,[1]OPERADORES!$A:$B,2,0)</f>
        <v>EDIJANE</v>
      </c>
      <c r="I3125" t="s">
        <v>21</v>
      </c>
      <c r="J3125" t="s">
        <v>730</v>
      </c>
      <c r="K3125" t="s">
        <v>731</v>
      </c>
      <c r="L3125">
        <v>85626</v>
      </c>
      <c r="M3125" t="s">
        <v>1040</v>
      </c>
      <c r="O3125" t="s">
        <v>11</v>
      </c>
      <c r="P3125">
        <v>5102</v>
      </c>
      <c r="Q3125">
        <v>6</v>
      </c>
      <c r="R3125">
        <v>34.9</v>
      </c>
      <c r="S3125">
        <v>209.4</v>
      </c>
      <c r="T3125">
        <v>172.08</v>
      </c>
      <c r="U3125">
        <v>17.82</v>
      </c>
      <c r="V3125" t="str">
        <f>VLOOKUP(L3125,'[2]tabela de preços'!$A:$D,4,0)</f>
        <v>WD-40</v>
      </c>
      <c r="W3125" t="str">
        <f>VLOOKUP(L3125,'[2]tabela de preços'!$A:$F,6,0)</f>
        <v>DESENGRIPANTE</v>
      </c>
      <c r="X3125" t="str">
        <f>VLOOKUP(L3125,'[2]tabela de preços'!$A:$G,7,0)</f>
        <v>AUTOMOTIVO</v>
      </c>
    </row>
    <row r="3126" spans="1:24" x14ac:dyDescent="0.3">
      <c r="A3126" t="s">
        <v>727</v>
      </c>
      <c r="C3126" t="s">
        <v>2896</v>
      </c>
      <c r="D3126" s="1">
        <v>46063</v>
      </c>
      <c r="E3126" t="s">
        <v>2897</v>
      </c>
      <c r="F3126">
        <v>9</v>
      </c>
      <c r="G3126">
        <v>231</v>
      </c>
      <c r="H3126" t="str">
        <f>VLOOKUP(G3126,[1]OPERADORES!$A:$B,2,0)</f>
        <v>EDIJANE</v>
      </c>
      <c r="I3126" t="s">
        <v>21</v>
      </c>
      <c r="J3126" t="s">
        <v>730</v>
      </c>
      <c r="K3126" t="s">
        <v>731</v>
      </c>
      <c r="L3126">
        <v>85683</v>
      </c>
      <c r="M3126" t="s">
        <v>521</v>
      </c>
      <c r="O3126" t="s">
        <v>11</v>
      </c>
      <c r="P3126">
        <v>5102</v>
      </c>
      <c r="Q3126">
        <v>60</v>
      </c>
      <c r="R3126">
        <v>8.2899999999999991</v>
      </c>
      <c r="S3126">
        <v>497.4</v>
      </c>
      <c r="T3126">
        <v>370.2</v>
      </c>
      <c r="U3126">
        <v>25.57</v>
      </c>
      <c r="V3126" t="str">
        <f>VLOOKUP(L3126,'[2]tabela de preços'!$A:$D,4,0)</f>
        <v>UNIPEGA</v>
      </c>
      <c r="W3126" t="str">
        <f>VLOOKUP(L3126,'[2]tabela de preços'!$A:$F,6,0)</f>
        <v>SILICONE</v>
      </c>
      <c r="X3126" t="str">
        <f>VLOOKUP(L3126,'[2]tabela de preços'!$A:$G,7,0)</f>
        <v>IMOBILIÁRIO</v>
      </c>
    </row>
    <row r="3127" spans="1:24" x14ac:dyDescent="0.3">
      <c r="A3127" t="s">
        <v>868</v>
      </c>
      <c r="B3127" t="s">
        <v>869</v>
      </c>
      <c r="C3127" t="s">
        <v>2902</v>
      </c>
      <c r="D3127" s="1">
        <v>46063</v>
      </c>
      <c r="E3127" t="s">
        <v>2903</v>
      </c>
      <c r="F3127">
        <v>9</v>
      </c>
      <c r="G3127">
        <v>197</v>
      </c>
      <c r="H3127" t="str">
        <f>VLOOKUP(G3127,[1]OPERADORES!$A:$B,2,0)</f>
        <v xml:space="preserve">POLIANA LORRANE DE AMORIM </v>
      </c>
      <c r="I3127" t="s">
        <v>21</v>
      </c>
      <c r="J3127" t="s">
        <v>872</v>
      </c>
      <c r="K3127" t="s">
        <v>873</v>
      </c>
      <c r="L3127">
        <v>84025</v>
      </c>
      <c r="M3127" t="s">
        <v>1520</v>
      </c>
      <c r="O3127" t="s">
        <v>11</v>
      </c>
      <c r="P3127">
        <v>5102</v>
      </c>
      <c r="Q3127">
        <v>2</v>
      </c>
      <c r="R3127">
        <v>80.42</v>
      </c>
      <c r="S3127">
        <v>160.84</v>
      </c>
      <c r="T3127">
        <v>122.08</v>
      </c>
      <c r="U3127">
        <v>24.1</v>
      </c>
      <c r="V3127" t="str">
        <f>VLOOKUP(L3127,'[2]tabela de preços'!$A:$D,4,0)</f>
        <v>BRASILUX</v>
      </c>
      <c r="W3127" t="str">
        <f>VLOOKUP(L3127,'[2]tabela de preços'!$A:$F,6,0)</f>
        <v>EPOXI</v>
      </c>
      <c r="X3127" t="str">
        <f>VLOOKUP(L3127,'[2]tabela de preços'!$A:$G,7,0)</f>
        <v>INDUSTRIAL</v>
      </c>
    </row>
    <row r="3128" spans="1:24" x14ac:dyDescent="0.3">
      <c r="A3128" t="s">
        <v>868</v>
      </c>
      <c r="B3128" t="s">
        <v>869</v>
      </c>
      <c r="C3128" t="s">
        <v>2902</v>
      </c>
      <c r="D3128" s="1">
        <v>46063</v>
      </c>
      <c r="E3128" t="s">
        <v>2903</v>
      </c>
      <c r="F3128">
        <v>9</v>
      </c>
      <c r="G3128">
        <v>197</v>
      </c>
      <c r="H3128" t="str">
        <f>VLOOKUP(G3128,[1]OPERADORES!$A:$B,2,0)</f>
        <v xml:space="preserve">POLIANA LORRANE DE AMORIM </v>
      </c>
      <c r="I3128" t="s">
        <v>21</v>
      </c>
      <c r="J3128" t="s">
        <v>872</v>
      </c>
      <c r="K3128" t="s">
        <v>873</v>
      </c>
      <c r="L3128">
        <v>84110</v>
      </c>
      <c r="M3128" t="s">
        <v>2416</v>
      </c>
      <c r="O3128" t="s">
        <v>11</v>
      </c>
      <c r="P3128">
        <v>5403</v>
      </c>
      <c r="Q3128">
        <v>5</v>
      </c>
      <c r="R3128">
        <v>153.99</v>
      </c>
      <c r="S3128">
        <v>769.95</v>
      </c>
      <c r="T3128">
        <v>584.4</v>
      </c>
      <c r="U3128">
        <v>24.1</v>
      </c>
      <c r="V3128" t="str">
        <f>VLOOKUP(L3128,'[2]tabela de preços'!$A:$D,4,0)</f>
        <v>BRASILUX</v>
      </c>
      <c r="W3128" t="str">
        <f>VLOOKUP(L3128,'[2]tabela de preços'!$A:$F,6,0)</f>
        <v>EPOXI</v>
      </c>
      <c r="X3128" t="str">
        <f>VLOOKUP(L3128,'[2]tabela de preços'!$A:$G,7,0)</f>
        <v>INDUSTRIAL</v>
      </c>
    </row>
    <row r="3129" spans="1:24" x14ac:dyDescent="0.3">
      <c r="A3129" t="s">
        <v>868</v>
      </c>
      <c r="B3129" t="s">
        <v>869</v>
      </c>
      <c r="C3129" t="s">
        <v>2902</v>
      </c>
      <c r="D3129" s="1">
        <v>46063</v>
      </c>
      <c r="E3129" t="s">
        <v>2903</v>
      </c>
      <c r="F3129">
        <v>9</v>
      </c>
      <c r="G3129">
        <v>197</v>
      </c>
      <c r="H3129" t="str">
        <f>VLOOKUP(G3129,[1]OPERADORES!$A:$B,2,0)</f>
        <v xml:space="preserve">POLIANA LORRANE DE AMORIM </v>
      </c>
      <c r="I3129" t="s">
        <v>21</v>
      </c>
      <c r="J3129" t="s">
        <v>872</v>
      </c>
      <c r="K3129" t="s">
        <v>873</v>
      </c>
      <c r="L3129">
        <v>84114</v>
      </c>
      <c r="M3129" t="s">
        <v>292</v>
      </c>
      <c r="O3129" t="s">
        <v>11</v>
      </c>
      <c r="P3129">
        <v>5403</v>
      </c>
      <c r="Q3129">
        <v>12</v>
      </c>
      <c r="R3129">
        <v>153.99</v>
      </c>
      <c r="S3129" s="2">
        <v>1847.88</v>
      </c>
      <c r="T3129" s="2">
        <v>1402.56</v>
      </c>
      <c r="U3129">
        <v>24.1</v>
      </c>
      <c r="V3129" t="str">
        <f>VLOOKUP(L3129,'[2]tabela de preços'!$A:$D,4,0)</f>
        <v>BRASILUX</v>
      </c>
      <c r="W3129" t="str">
        <f>VLOOKUP(L3129,'[2]tabela de preços'!$A:$F,6,0)</f>
        <v>EPOXI</v>
      </c>
      <c r="X3129" t="str">
        <f>VLOOKUP(L3129,'[2]tabela de preços'!$A:$G,7,0)</f>
        <v>INDUSTRIAL</v>
      </c>
    </row>
    <row r="3130" spans="1:24" x14ac:dyDescent="0.3">
      <c r="A3130" t="s">
        <v>868</v>
      </c>
      <c r="B3130" t="s">
        <v>869</v>
      </c>
      <c r="C3130" t="s">
        <v>2902</v>
      </c>
      <c r="D3130" s="1">
        <v>46063</v>
      </c>
      <c r="E3130" t="s">
        <v>2903</v>
      </c>
      <c r="F3130">
        <v>9</v>
      </c>
      <c r="G3130">
        <v>197</v>
      </c>
      <c r="H3130" t="str">
        <f>VLOOKUP(G3130,[1]OPERADORES!$A:$B,2,0)</f>
        <v xml:space="preserve">POLIANA LORRANE DE AMORIM </v>
      </c>
      <c r="I3130" t="s">
        <v>21</v>
      </c>
      <c r="J3130" t="s">
        <v>872</v>
      </c>
      <c r="K3130" t="s">
        <v>873</v>
      </c>
      <c r="L3130">
        <v>84113</v>
      </c>
      <c r="M3130" t="s">
        <v>737</v>
      </c>
      <c r="O3130" t="s">
        <v>11</v>
      </c>
      <c r="P3130">
        <v>5403</v>
      </c>
      <c r="Q3130">
        <v>4</v>
      </c>
      <c r="R3130">
        <v>153.99</v>
      </c>
      <c r="S3130">
        <v>615.96</v>
      </c>
      <c r="T3130">
        <v>467.52</v>
      </c>
      <c r="U3130">
        <v>24.1</v>
      </c>
      <c r="V3130" t="str">
        <f>VLOOKUP(L3130,'[2]tabela de preços'!$A:$D,4,0)</f>
        <v>BRASILUX</v>
      </c>
      <c r="W3130" t="str">
        <f>VLOOKUP(L3130,'[2]tabela de preços'!$A:$F,6,0)</f>
        <v>EPOXI</v>
      </c>
      <c r="X3130" t="str">
        <f>VLOOKUP(L3130,'[2]tabela de preços'!$A:$G,7,0)</f>
        <v>INDUSTRIAL</v>
      </c>
    </row>
    <row r="3131" spans="1:24" x14ac:dyDescent="0.3">
      <c r="A3131" t="s">
        <v>923</v>
      </c>
      <c r="C3131" t="s">
        <v>2910</v>
      </c>
      <c r="D3131" s="1">
        <v>46063</v>
      </c>
      <c r="E3131" t="s">
        <v>2911</v>
      </c>
      <c r="F3131">
        <v>9</v>
      </c>
      <c r="G3131">
        <v>236</v>
      </c>
      <c r="H3131" t="str">
        <f>VLOOKUP(G3131,[1]OPERADORES!$A:$B,2,0)</f>
        <v>DANIEL</v>
      </c>
      <c r="I3131" t="s">
        <v>21</v>
      </c>
      <c r="J3131" t="s">
        <v>211</v>
      </c>
      <c r="K3131" t="s">
        <v>926</v>
      </c>
      <c r="L3131">
        <v>23110</v>
      </c>
      <c r="M3131" t="s">
        <v>409</v>
      </c>
      <c r="O3131" t="s">
        <v>11</v>
      </c>
      <c r="P3131">
        <v>5102</v>
      </c>
      <c r="Q3131">
        <v>50</v>
      </c>
      <c r="R3131">
        <v>2.35</v>
      </c>
      <c r="S3131">
        <v>117.5</v>
      </c>
      <c r="T3131">
        <v>92.5</v>
      </c>
      <c r="U3131">
        <v>21.28</v>
      </c>
      <c r="V3131" t="str">
        <f>VLOOKUP(L3131,'[2]tabela de preços'!$A:$D,4,0)</f>
        <v>3M</v>
      </c>
      <c r="W3131" t="str">
        <f>VLOOKUP(L3131,'[2]tabela de preços'!$A:$F,6,0)</f>
        <v xml:space="preserve">DISCOS / LIXAS / ABRASIVOS </v>
      </c>
      <c r="X3131" t="str">
        <f>VLOOKUP(L3131,'[2]tabela de preços'!$A:$G,7,0)</f>
        <v>AUTOMOTIVO</v>
      </c>
    </row>
    <row r="3132" spans="1:24" x14ac:dyDescent="0.3">
      <c r="A3132" t="s">
        <v>923</v>
      </c>
      <c r="C3132" t="s">
        <v>2910</v>
      </c>
      <c r="D3132" s="1">
        <v>46063</v>
      </c>
      <c r="E3132" t="s">
        <v>2911</v>
      </c>
      <c r="F3132">
        <v>9</v>
      </c>
      <c r="G3132">
        <v>236</v>
      </c>
      <c r="H3132" t="str">
        <f>VLOOKUP(G3132,[1]OPERADORES!$A:$B,2,0)</f>
        <v>DANIEL</v>
      </c>
      <c r="I3132" t="s">
        <v>21</v>
      </c>
      <c r="J3132" t="s">
        <v>211</v>
      </c>
      <c r="K3132" t="s">
        <v>926</v>
      </c>
      <c r="L3132">
        <v>22684</v>
      </c>
      <c r="M3132" t="s">
        <v>73</v>
      </c>
      <c r="O3132" t="s">
        <v>11</v>
      </c>
      <c r="P3132">
        <v>5102</v>
      </c>
      <c r="Q3132">
        <v>80</v>
      </c>
      <c r="R3132">
        <v>3.65</v>
      </c>
      <c r="S3132">
        <v>292</v>
      </c>
      <c r="T3132">
        <v>246.4</v>
      </c>
      <c r="U3132">
        <v>15.62</v>
      </c>
      <c r="V3132" t="str">
        <f>VLOOKUP(L3132,'[2]tabela de preços'!$A:$D,4,0)</f>
        <v>3M</v>
      </c>
      <c r="W3132" t="str">
        <f>VLOOKUP(L3132,'[2]tabela de preços'!$A:$F,6,0)</f>
        <v>FITA AUTOMOTIVA</v>
      </c>
      <c r="X3132" t="str">
        <f>VLOOKUP(L3132,'[2]tabela de preços'!$A:$G,7,0)</f>
        <v>AUTOMOTIVO</v>
      </c>
    </row>
    <row r="3133" spans="1:24" x14ac:dyDescent="0.3">
      <c r="A3133" t="s">
        <v>923</v>
      </c>
      <c r="C3133" t="s">
        <v>2910</v>
      </c>
      <c r="D3133" s="1">
        <v>46063</v>
      </c>
      <c r="E3133" t="s">
        <v>2911</v>
      </c>
      <c r="F3133">
        <v>9</v>
      </c>
      <c r="G3133">
        <v>236</v>
      </c>
      <c r="H3133" t="str">
        <f>VLOOKUP(G3133,[1]OPERADORES!$A:$B,2,0)</f>
        <v>DANIEL</v>
      </c>
      <c r="I3133" t="s">
        <v>21</v>
      </c>
      <c r="J3133" t="s">
        <v>211</v>
      </c>
      <c r="K3133" t="s">
        <v>926</v>
      </c>
      <c r="L3133">
        <v>22188</v>
      </c>
      <c r="M3133" t="s">
        <v>78</v>
      </c>
      <c r="O3133" t="s">
        <v>11</v>
      </c>
      <c r="P3133">
        <v>5102</v>
      </c>
      <c r="Q3133">
        <v>4</v>
      </c>
      <c r="R3133">
        <v>15.19</v>
      </c>
      <c r="S3133">
        <v>60.76</v>
      </c>
      <c r="T3133">
        <v>43.56</v>
      </c>
      <c r="U3133">
        <v>28.31</v>
      </c>
      <c r="V3133" t="str">
        <f>VLOOKUP(L3133,'[2]tabela de preços'!$A:$D,4,0)</f>
        <v>3M</v>
      </c>
      <c r="W3133" t="str">
        <f>VLOOKUP(L3133,'[2]tabela de preços'!$A:$F,6,0)</f>
        <v>FITA AUTOMOTIVA</v>
      </c>
      <c r="X3133" t="str">
        <f>VLOOKUP(L3133,'[2]tabela de preços'!$A:$G,7,0)</f>
        <v>AUTOMOTIVO</v>
      </c>
    </row>
    <row r="3134" spans="1:24" x14ac:dyDescent="0.3">
      <c r="A3134" t="s">
        <v>923</v>
      </c>
      <c r="C3134" t="s">
        <v>2910</v>
      </c>
      <c r="D3134" s="1">
        <v>46063</v>
      </c>
      <c r="E3134" t="s">
        <v>2911</v>
      </c>
      <c r="F3134">
        <v>9</v>
      </c>
      <c r="G3134">
        <v>236</v>
      </c>
      <c r="H3134" t="str">
        <f>VLOOKUP(G3134,[1]OPERADORES!$A:$B,2,0)</f>
        <v>DANIEL</v>
      </c>
      <c r="I3134" t="s">
        <v>21</v>
      </c>
      <c r="J3134" t="s">
        <v>211</v>
      </c>
      <c r="K3134" t="s">
        <v>926</v>
      </c>
      <c r="L3134">
        <v>84560</v>
      </c>
      <c r="M3134" t="s">
        <v>118</v>
      </c>
      <c r="O3134" t="s">
        <v>11</v>
      </c>
      <c r="P3134">
        <v>5102</v>
      </c>
      <c r="Q3134">
        <v>8</v>
      </c>
      <c r="R3134">
        <v>47.89</v>
      </c>
      <c r="S3134">
        <v>383.12</v>
      </c>
      <c r="T3134">
        <v>313.27999999999997</v>
      </c>
      <c r="U3134">
        <v>18.23</v>
      </c>
      <c r="V3134" t="str">
        <f>VLOOKUP(L3134,'[2]tabela de preços'!$A:$D,4,0)</f>
        <v>BRASILUX</v>
      </c>
      <c r="W3134" t="str">
        <f>VLOOKUP(L3134,'[2]tabela de preços'!$A:$F,6,0)</f>
        <v>THINNER DE LIMPEZA</v>
      </c>
      <c r="X3134" t="str">
        <f>VLOOKUP(L3134,'[2]tabela de preços'!$A:$G,7,0)</f>
        <v>THINNER</v>
      </c>
    </row>
    <row r="3135" spans="1:24" x14ac:dyDescent="0.3">
      <c r="A3135" t="s">
        <v>1015</v>
      </c>
      <c r="C3135" t="s">
        <v>2912</v>
      </c>
      <c r="D3135" s="1">
        <v>46063</v>
      </c>
      <c r="E3135" t="s">
        <v>2913</v>
      </c>
      <c r="F3135">
        <v>9</v>
      </c>
      <c r="G3135">
        <v>197</v>
      </c>
      <c r="H3135" t="str">
        <f>VLOOKUP(G3135,[1]OPERADORES!$A:$B,2,0)</f>
        <v xml:space="preserve">POLIANA LORRANE DE AMORIM </v>
      </c>
      <c r="I3135" t="s">
        <v>21</v>
      </c>
      <c r="J3135" t="s">
        <v>1018</v>
      </c>
      <c r="K3135" t="s">
        <v>1019</v>
      </c>
      <c r="L3135">
        <v>24248</v>
      </c>
      <c r="M3135" t="s">
        <v>107</v>
      </c>
      <c r="O3135" t="s">
        <v>11</v>
      </c>
      <c r="P3135">
        <v>5102</v>
      </c>
      <c r="Q3135">
        <v>12</v>
      </c>
      <c r="R3135">
        <v>8</v>
      </c>
      <c r="S3135">
        <v>96</v>
      </c>
      <c r="T3135">
        <v>78</v>
      </c>
      <c r="U3135">
        <v>18.75</v>
      </c>
      <c r="V3135" t="str">
        <f>VLOOKUP(L3135,'[2]tabela de preços'!$A:$D,4,0)</f>
        <v>SHERWIN WILLIAMS</v>
      </c>
      <c r="W3135" t="str">
        <f>VLOOKUP(L3135,'[2]tabela de preços'!$A:$F,6,0)</f>
        <v>PRIMER AUTOMOTIVO</v>
      </c>
      <c r="X3135" t="str">
        <f>VLOOKUP(L3135,'[2]tabela de preços'!$A:$G,7,0)</f>
        <v>AUTOMOTIVO</v>
      </c>
    </row>
    <row r="3136" spans="1:24" x14ac:dyDescent="0.3">
      <c r="A3136" t="s">
        <v>1015</v>
      </c>
      <c r="C3136" t="s">
        <v>2912</v>
      </c>
      <c r="D3136" s="1">
        <v>46063</v>
      </c>
      <c r="E3136" t="s">
        <v>2913</v>
      </c>
      <c r="F3136">
        <v>9</v>
      </c>
      <c r="G3136">
        <v>197</v>
      </c>
      <c r="H3136" t="str">
        <f>VLOOKUP(G3136,[1]OPERADORES!$A:$B,2,0)</f>
        <v xml:space="preserve">POLIANA LORRANE DE AMORIM </v>
      </c>
      <c r="I3136" t="s">
        <v>21</v>
      </c>
      <c r="J3136" t="s">
        <v>1018</v>
      </c>
      <c r="K3136" t="s">
        <v>1019</v>
      </c>
      <c r="L3136">
        <v>24240</v>
      </c>
      <c r="M3136" t="s">
        <v>240</v>
      </c>
      <c r="O3136" t="s">
        <v>11</v>
      </c>
      <c r="P3136">
        <v>5102</v>
      </c>
      <c r="Q3136">
        <v>32</v>
      </c>
      <c r="R3136">
        <v>3.81</v>
      </c>
      <c r="S3136">
        <v>121.92</v>
      </c>
      <c r="T3136">
        <v>104.96</v>
      </c>
      <c r="U3136">
        <v>13.91</v>
      </c>
      <c r="V3136" t="str">
        <f>VLOOKUP(L3136,'[2]tabela de preços'!$A:$D,4,0)</f>
        <v>ADERE</v>
      </c>
      <c r="W3136" t="str">
        <f>VLOOKUP(L3136,'[2]tabela de preços'!$A:$F,6,0)</f>
        <v>FITA AUTOMOTIVA</v>
      </c>
      <c r="X3136" t="str">
        <f>VLOOKUP(L3136,'[2]tabela de preços'!$A:$G,7,0)</f>
        <v>AUTOMOTIVO</v>
      </c>
    </row>
    <row r="3137" spans="1:24" x14ac:dyDescent="0.3">
      <c r="A3137" t="s">
        <v>1015</v>
      </c>
      <c r="C3137" t="s">
        <v>2912</v>
      </c>
      <c r="D3137" s="1">
        <v>46063</v>
      </c>
      <c r="E3137" t="s">
        <v>2913</v>
      </c>
      <c r="F3137">
        <v>9</v>
      </c>
      <c r="G3137">
        <v>197</v>
      </c>
      <c r="H3137" t="str">
        <f>VLOOKUP(G3137,[1]OPERADORES!$A:$B,2,0)</f>
        <v xml:space="preserve">POLIANA LORRANE DE AMORIM </v>
      </c>
      <c r="I3137" t="s">
        <v>21</v>
      </c>
      <c r="J3137" t="s">
        <v>1018</v>
      </c>
      <c r="K3137" t="s">
        <v>1019</v>
      </c>
      <c r="L3137">
        <v>23602</v>
      </c>
      <c r="M3137" t="s">
        <v>215</v>
      </c>
      <c r="O3137" t="s">
        <v>11</v>
      </c>
      <c r="P3137">
        <v>5403</v>
      </c>
      <c r="Q3137">
        <v>9</v>
      </c>
      <c r="R3137">
        <v>35.89</v>
      </c>
      <c r="S3137">
        <v>323.01</v>
      </c>
      <c r="T3137">
        <v>263.25</v>
      </c>
      <c r="U3137">
        <v>18.5</v>
      </c>
      <c r="V3137" t="str">
        <f>VLOOKUP(L3137,'[2]tabela de preços'!$A:$D,4,0)</f>
        <v>SHERWIN WILLIAMS</v>
      </c>
      <c r="W3137" t="str">
        <f>VLOOKUP(L3137,'[2]tabela de preços'!$A:$F,6,0)</f>
        <v>VERNIZ AUTOMOTIVO</v>
      </c>
      <c r="X3137" t="str">
        <f>VLOOKUP(L3137,'[2]tabela de preços'!$A:$G,7,0)</f>
        <v>AUTOMOTIVO</v>
      </c>
    </row>
    <row r="3138" spans="1:24" x14ac:dyDescent="0.3">
      <c r="A3138" t="s">
        <v>1015</v>
      </c>
      <c r="C3138" t="s">
        <v>2912</v>
      </c>
      <c r="D3138" s="1">
        <v>46063</v>
      </c>
      <c r="E3138" t="s">
        <v>2913</v>
      </c>
      <c r="F3138">
        <v>9</v>
      </c>
      <c r="G3138">
        <v>197</v>
      </c>
      <c r="H3138" t="str">
        <f>VLOOKUP(G3138,[1]OPERADORES!$A:$B,2,0)</f>
        <v xml:space="preserve">POLIANA LORRANE DE AMORIM </v>
      </c>
      <c r="I3138" t="s">
        <v>21</v>
      </c>
      <c r="J3138" t="s">
        <v>1018</v>
      </c>
      <c r="K3138" t="s">
        <v>1019</v>
      </c>
      <c r="L3138">
        <v>87043</v>
      </c>
      <c r="M3138" t="s">
        <v>217</v>
      </c>
      <c r="O3138" t="s">
        <v>11</v>
      </c>
      <c r="P3138">
        <v>5102</v>
      </c>
      <c r="Q3138">
        <v>9</v>
      </c>
      <c r="R3138">
        <v>21.95</v>
      </c>
      <c r="S3138">
        <v>197.55</v>
      </c>
      <c r="T3138">
        <v>162.18</v>
      </c>
      <c r="U3138">
        <v>17.899999999999999</v>
      </c>
      <c r="V3138" t="str">
        <f>VLOOKUP(L3138,'[2]tabela de preços'!$A:$D,4,0)</f>
        <v>ROBERLO</v>
      </c>
      <c r="W3138" t="str">
        <f>VLOOKUP(L3138,'[2]tabela de preços'!$A:$F,6,0)</f>
        <v>MASSA POLIÉSTER</v>
      </c>
      <c r="X3138" t="str">
        <f>VLOOKUP(L3138,'[2]tabela de preços'!$A:$G,7,0)</f>
        <v>AUTOMOTIVO</v>
      </c>
    </row>
    <row r="3139" spans="1:24" x14ac:dyDescent="0.3">
      <c r="A3139" t="s">
        <v>1015</v>
      </c>
      <c r="C3139" t="s">
        <v>2912</v>
      </c>
      <c r="D3139" s="1">
        <v>46063</v>
      </c>
      <c r="E3139" t="s">
        <v>2913</v>
      </c>
      <c r="F3139">
        <v>9</v>
      </c>
      <c r="G3139">
        <v>197</v>
      </c>
      <c r="H3139" t="str">
        <f>VLOOKUP(G3139,[1]OPERADORES!$A:$B,2,0)</f>
        <v xml:space="preserve">POLIANA LORRANE DE AMORIM </v>
      </c>
      <c r="I3139" t="s">
        <v>21</v>
      </c>
      <c r="J3139" t="s">
        <v>1018</v>
      </c>
      <c r="K3139" t="s">
        <v>1019</v>
      </c>
      <c r="L3139">
        <v>24247</v>
      </c>
      <c r="M3139" t="s">
        <v>160</v>
      </c>
      <c r="O3139" t="s">
        <v>11</v>
      </c>
      <c r="P3139">
        <v>5403</v>
      </c>
      <c r="Q3139">
        <v>12</v>
      </c>
      <c r="R3139">
        <v>21</v>
      </c>
      <c r="S3139">
        <v>252</v>
      </c>
      <c r="T3139">
        <v>202.44</v>
      </c>
      <c r="U3139">
        <v>19.670000000000002</v>
      </c>
      <c r="V3139" t="str">
        <f>VLOOKUP(L3139,'[2]tabela de preços'!$A:$D,4,0)</f>
        <v>SHERWIN WILLIAMS</v>
      </c>
      <c r="W3139" t="str">
        <f>VLOOKUP(L3139,'[2]tabela de preços'!$A:$F,6,0)</f>
        <v>PRIMER AUTOMOTIVO</v>
      </c>
      <c r="X3139" t="str">
        <f>VLOOKUP(L3139,'[2]tabela de preços'!$A:$G,7,0)</f>
        <v>AUTOMOTIVO</v>
      </c>
    </row>
    <row r="3140" spans="1:24" x14ac:dyDescent="0.3">
      <c r="A3140" t="s">
        <v>1193</v>
      </c>
      <c r="C3140" t="s">
        <v>2920</v>
      </c>
      <c r="D3140" s="1">
        <v>46063</v>
      </c>
      <c r="E3140" t="s">
        <v>2921</v>
      </c>
      <c r="F3140">
        <v>9</v>
      </c>
      <c r="G3140">
        <v>236</v>
      </c>
      <c r="H3140" t="str">
        <f>VLOOKUP(G3140,[1]OPERADORES!$A:$B,2,0)</f>
        <v>DANIEL</v>
      </c>
      <c r="I3140" t="s">
        <v>21</v>
      </c>
      <c r="J3140" t="s">
        <v>397</v>
      </c>
      <c r="K3140" t="s">
        <v>1196</v>
      </c>
      <c r="L3140">
        <v>84896</v>
      </c>
      <c r="M3140" t="s">
        <v>1197</v>
      </c>
      <c r="O3140" t="s">
        <v>11</v>
      </c>
      <c r="P3140">
        <v>5102</v>
      </c>
      <c r="Q3140">
        <v>1</v>
      </c>
      <c r="R3140">
        <v>183.05</v>
      </c>
      <c r="S3140">
        <v>183.05</v>
      </c>
      <c r="T3140">
        <v>118.1</v>
      </c>
      <c r="U3140">
        <v>35.479999999999997</v>
      </c>
      <c r="V3140" t="str">
        <f>VLOOKUP(L3140,'[2]tabela de preços'!$A:$D,4,0)</f>
        <v>BRASILUX</v>
      </c>
      <c r="W3140" t="str">
        <f>VLOOKUP(L3140,'[2]tabela de preços'!$A:$F,6,0)</f>
        <v>EPOXI</v>
      </c>
      <c r="X3140" t="str">
        <f>VLOOKUP(L3140,'[2]tabela de preços'!$A:$G,7,0)</f>
        <v>INDUSTRIAL</v>
      </c>
    </row>
    <row r="3141" spans="1:24" x14ac:dyDescent="0.3">
      <c r="A3141" t="s">
        <v>1193</v>
      </c>
      <c r="C3141" t="s">
        <v>2922</v>
      </c>
      <c r="D3141" s="1">
        <v>46063</v>
      </c>
      <c r="E3141" t="s">
        <v>2923</v>
      </c>
      <c r="F3141">
        <v>9</v>
      </c>
      <c r="G3141">
        <v>236</v>
      </c>
      <c r="H3141" t="str">
        <f>VLOOKUP(G3141,[1]OPERADORES!$A:$B,2,0)</f>
        <v>DANIEL</v>
      </c>
      <c r="I3141" t="s">
        <v>21</v>
      </c>
      <c r="J3141" t="s">
        <v>397</v>
      </c>
      <c r="K3141" t="s">
        <v>1196</v>
      </c>
      <c r="L3141">
        <v>84896</v>
      </c>
      <c r="M3141" t="s">
        <v>1197</v>
      </c>
      <c r="O3141" t="s">
        <v>11</v>
      </c>
      <c r="P3141">
        <v>5102</v>
      </c>
      <c r="Q3141">
        <v>1</v>
      </c>
      <c r="R3141">
        <v>183.05</v>
      </c>
      <c r="S3141">
        <v>183.05</v>
      </c>
      <c r="T3141">
        <v>118.1</v>
      </c>
      <c r="U3141">
        <v>35.479999999999997</v>
      </c>
      <c r="V3141" t="str">
        <f>VLOOKUP(L3141,'[2]tabela de preços'!$A:$D,4,0)</f>
        <v>BRASILUX</v>
      </c>
      <c r="W3141" t="str">
        <f>VLOOKUP(L3141,'[2]tabela de preços'!$A:$F,6,0)</f>
        <v>EPOXI</v>
      </c>
      <c r="X3141" t="str">
        <f>VLOOKUP(L3141,'[2]tabela de preços'!$A:$G,7,0)</f>
        <v>INDUSTRIAL</v>
      </c>
    </row>
    <row r="3142" spans="1:24" x14ac:dyDescent="0.3">
      <c r="A3142" t="s">
        <v>1193</v>
      </c>
      <c r="C3142" t="s">
        <v>2922</v>
      </c>
      <c r="D3142" s="1">
        <v>46063</v>
      </c>
      <c r="E3142" t="s">
        <v>2923</v>
      </c>
      <c r="F3142">
        <v>9</v>
      </c>
      <c r="G3142">
        <v>236</v>
      </c>
      <c r="H3142" t="str">
        <f>VLOOKUP(G3142,[1]OPERADORES!$A:$B,2,0)</f>
        <v>DANIEL</v>
      </c>
      <c r="I3142" t="s">
        <v>21</v>
      </c>
      <c r="J3142" t="s">
        <v>397</v>
      </c>
      <c r="K3142" t="s">
        <v>1196</v>
      </c>
      <c r="L3142">
        <v>84420</v>
      </c>
      <c r="M3142" t="s">
        <v>353</v>
      </c>
      <c r="O3142" t="s">
        <v>11</v>
      </c>
      <c r="P3142">
        <v>5102</v>
      </c>
      <c r="Q3142">
        <v>1</v>
      </c>
      <c r="R3142">
        <v>20.34</v>
      </c>
      <c r="S3142">
        <v>20.34</v>
      </c>
      <c r="T3142">
        <v>15.44</v>
      </c>
      <c r="U3142">
        <v>24.09</v>
      </c>
      <c r="V3142" t="str">
        <f>VLOOKUP(L3142,'[2]tabela de preços'!$A:$D,4,0)</f>
        <v>ATLAS</v>
      </c>
      <c r="W3142" t="str">
        <f>VLOOKUP(L3142,'[2]tabela de preços'!$A:$F,6,0)</f>
        <v>ROLOS / TRINCHAS / PINCÉIS / ESPÁTULAS</v>
      </c>
      <c r="X3142" t="str">
        <f>VLOOKUP(L3142,'[2]tabela de preços'!$A:$G,7,0)</f>
        <v>IMOBILIÁRIO</v>
      </c>
    </row>
    <row r="3143" spans="1:24" x14ac:dyDescent="0.3">
      <c r="A3143" t="s">
        <v>1302</v>
      </c>
      <c r="C3143" t="s">
        <v>2924</v>
      </c>
      <c r="D3143" s="1">
        <v>46063</v>
      </c>
      <c r="E3143" t="s">
        <v>2925</v>
      </c>
      <c r="F3143">
        <v>9</v>
      </c>
      <c r="G3143">
        <v>236</v>
      </c>
      <c r="H3143" t="str">
        <f>VLOOKUP(G3143,[1]OPERADORES!$A:$B,2,0)</f>
        <v>DANIEL</v>
      </c>
      <c r="I3143" t="s">
        <v>21</v>
      </c>
      <c r="J3143" t="s">
        <v>494</v>
      </c>
      <c r="K3143" t="s">
        <v>1305</v>
      </c>
      <c r="L3143">
        <v>20099</v>
      </c>
      <c r="M3143" t="s">
        <v>1308</v>
      </c>
      <c r="O3143" t="s">
        <v>11</v>
      </c>
      <c r="P3143">
        <v>5403</v>
      </c>
      <c r="Q3143">
        <v>6</v>
      </c>
      <c r="R3143">
        <v>16.46</v>
      </c>
      <c r="S3143">
        <v>98.76</v>
      </c>
      <c r="T3143">
        <v>72.42</v>
      </c>
      <c r="U3143">
        <v>26.67</v>
      </c>
      <c r="V3143" t="str">
        <f>VLOOKUP(L3143,'[2]tabela de preços'!$A:$D,4,0)</f>
        <v>MAXI RUBBER</v>
      </c>
      <c r="W3143" t="str">
        <f>VLOOKUP(L3143,'[2]tabela de preços'!$A:$F,6,0)</f>
        <v>BATIDA DE PEDRA</v>
      </c>
      <c r="X3143" t="str">
        <f>VLOOKUP(L3143,'[2]tabela de preços'!$A:$G,7,0)</f>
        <v>AUTOMOTIVO</v>
      </c>
    </row>
    <row r="3144" spans="1:24" x14ac:dyDescent="0.3">
      <c r="A3144" t="s">
        <v>1302</v>
      </c>
      <c r="C3144" t="s">
        <v>2924</v>
      </c>
      <c r="D3144" s="1">
        <v>46063</v>
      </c>
      <c r="E3144" t="s">
        <v>2925</v>
      </c>
      <c r="F3144">
        <v>9</v>
      </c>
      <c r="G3144">
        <v>236</v>
      </c>
      <c r="H3144" t="str">
        <f>VLOOKUP(G3144,[1]OPERADORES!$A:$B,2,0)</f>
        <v>DANIEL</v>
      </c>
      <c r="I3144" t="s">
        <v>21</v>
      </c>
      <c r="J3144" t="s">
        <v>494</v>
      </c>
      <c r="K3144" t="s">
        <v>1305</v>
      </c>
      <c r="L3144">
        <v>10236</v>
      </c>
      <c r="M3144" t="s">
        <v>133</v>
      </c>
      <c r="O3144" t="s">
        <v>11</v>
      </c>
      <c r="P3144">
        <v>5102</v>
      </c>
      <c r="Q3144">
        <v>20</v>
      </c>
      <c r="R3144">
        <v>2.79</v>
      </c>
      <c r="S3144">
        <v>55.8</v>
      </c>
      <c r="T3144">
        <v>46.4</v>
      </c>
      <c r="U3144">
        <v>16.850000000000001</v>
      </c>
      <c r="V3144" t="str">
        <f>VLOOKUP(L3144,'[2]tabela de preços'!$A:$D,4,0)</f>
        <v>NORTON</v>
      </c>
      <c r="W3144" t="str">
        <f>VLOOKUP(L3144,'[2]tabela de preços'!$A:$F,6,0)</f>
        <v xml:space="preserve">DISCOS / LIXAS / ABRASIVOS </v>
      </c>
      <c r="X3144" t="str">
        <f>VLOOKUP(L3144,'[2]tabela de preços'!$A:$G,7,0)</f>
        <v>AUTOMOTIVO</v>
      </c>
    </row>
    <row r="3145" spans="1:24" x14ac:dyDescent="0.3">
      <c r="A3145" t="s">
        <v>1302</v>
      </c>
      <c r="C3145" t="s">
        <v>2924</v>
      </c>
      <c r="D3145" s="1">
        <v>46063</v>
      </c>
      <c r="E3145" t="s">
        <v>2925</v>
      </c>
      <c r="F3145">
        <v>9</v>
      </c>
      <c r="G3145">
        <v>236</v>
      </c>
      <c r="H3145" t="str">
        <f>VLOOKUP(G3145,[1]OPERADORES!$A:$B,2,0)</f>
        <v>DANIEL</v>
      </c>
      <c r="I3145" t="s">
        <v>21</v>
      </c>
      <c r="J3145" t="s">
        <v>494</v>
      </c>
      <c r="K3145" t="s">
        <v>1305</v>
      </c>
      <c r="L3145">
        <v>22684</v>
      </c>
      <c r="M3145" t="s">
        <v>73</v>
      </c>
      <c r="O3145" t="s">
        <v>11</v>
      </c>
      <c r="P3145">
        <v>5102</v>
      </c>
      <c r="Q3145">
        <v>4</v>
      </c>
      <c r="R3145">
        <v>3.65</v>
      </c>
      <c r="S3145">
        <v>14.6</v>
      </c>
      <c r="T3145">
        <v>12.32</v>
      </c>
      <c r="U3145">
        <v>15.62</v>
      </c>
      <c r="V3145" t="str">
        <f>VLOOKUP(L3145,'[2]tabela de preços'!$A:$D,4,0)</f>
        <v>3M</v>
      </c>
      <c r="W3145" t="str">
        <f>VLOOKUP(L3145,'[2]tabela de preços'!$A:$F,6,0)</f>
        <v>FITA AUTOMOTIVA</v>
      </c>
      <c r="X3145" t="str">
        <f>VLOOKUP(L3145,'[2]tabela de preços'!$A:$G,7,0)</f>
        <v>AUTOMOTIVO</v>
      </c>
    </row>
    <row r="3146" spans="1:24" x14ac:dyDescent="0.3">
      <c r="A3146" t="s">
        <v>2926</v>
      </c>
      <c r="C3146" t="s">
        <v>2927</v>
      </c>
      <c r="D3146" s="1">
        <v>46063</v>
      </c>
      <c r="E3146" t="s">
        <v>2928</v>
      </c>
      <c r="F3146">
        <v>9</v>
      </c>
      <c r="G3146">
        <v>236</v>
      </c>
      <c r="H3146" t="str">
        <f>VLOOKUP(G3146,[1]OPERADORES!$A:$B,2,0)</f>
        <v>DANIEL</v>
      </c>
      <c r="I3146" t="s">
        <v>21</v>
      </c>
      <c r="J3146" t="s">
        <v>397</v>
      </c>
      <c r="K3146" t="s">
        <v>2929</v>
      </c>
      <c r="L3146">
        <v>84303</v>
      </c>
      <c r="M3146" t="s">
        <v>2930</v>
      </c>
      <c r="O3146" t="s">
        <v>11</v>
      </c>
      <c r="P3146">
        <v>5403</v>
      </c>
      <c r="Q3146">
        <v>1</v>
      </c>
      <c r="R3146">
        <v>47.48</v>
      </c>
      <c r="S3146">
        <v>47.48</v>
      </c>
      <c r="T3146">
        <v>34.81</v>
      </c>
      <c r="U3146">
        <v>26.68</v>
      </c>
      <c r="V3146" t="str">
        <f>VLOOKUP(L3146,'[2]tabela de preços'!$A:$D,4,0)</f>
        <v>BRASILUX</v>
      </c>
      <c r="W3146" t="str">
        <f>VLOOKUP(L3146,'[2]tabela de preços'!$A:$F,6,0)</f>
        <v>TINTA PARA PISO</v>
      </c>
      <c r="X3146" t="str">
        <f>VLOOKUP(L3146,'[2]tabela de preços'!$A:$G,7,0)</f>
        <v>IMOBILIÁRIO</v>
      </c>
    </row>
    <row r="3147" spans="1:24" x14ac:dyDescent="0.3">
      <c r="A3147" t="s">
        <v>2926</v>
      </c>
      <c r="C3147" t="s">
        <v>2927</v>
      </c>
      <c r="D3147" s="1">
        <v>46063</v>
      </c>
      <c r="E3147" t="s">
        <v>2928</v>
      </c>
      <c r="F3147">
        <v>9</v>
      </c>
      <c r="G3147">
        <v>236</v>
      </c>
      <c r="H3147" t="str">
        <f>VLOOKUP(G3147,[1]OPERADORES!$A:$B,2,0)</f>
        <v>DANIEL</v>
      </c>
      <c r="I3147" t="s">
        <v>21</v>
      </c>
      <c r="J3147" t="s">
        <v>397</v>
      </c>
      <c r="K3147" t="s">
        <v>2929</v>
      </c>
      <c r="L3147">
        <v>84383</v>
      </c>
      <c r="M3147" t="s">
        <v>836</v>
      </c>
      <c r="O3147" t="s">
        <v>11</v>
      </c>
      <c r="P3147">
        <v>5403</v>
      </c>
      <c r="Q3147">
        <v>1</v>
      </c>
      <c r="R3147">
        <v>159.9</v>
      </c>
      <c r="S3147">
        <v>159.9</v>
      </c>
      <c r="T3147">
        <v>137.61000000000001</v>
      </c>
      <c r="U3147">
        <v>13.94</v>
      </c>
      <c r="V3147" t="str">
        <f>VLOOKUP(L3147,'[2]tabela de preços'!$A:$D,4,0)</f>
        <v>BRASILUX</v>
      </c>
      <c r="W3147" t="str">
        <f>VLOOKUP(L3147,'[2]tabela de preços'!$A:$F,6,0)</f>
        <v>TINTA PARA PISO</v>
      </c>
      <c r="X3147" t="str">
        <f>VLOOKUP(L3147,'[2]tabela de preços'!$A:$G,7,0)</f>
        <v>IMOBILIÁRIO</v>
      </c>
    </row>
    <row r="3148" spans="1:24" x14ac:dyDescent="0.3">
      <c r="A3148" t="s">
        <v>2926</v>
      </c>
      <c r="C3148" t="s">
        <v>2927</v>
      </c>
      <c r="D3148" s="1">
        <v>46063</v>
      </c>
      <c r="E3148" t="s">
        <v>2928</v>
      </c>
      <c r="F3148">
        <v>9</v>
      </c>
      <c r="G3148">
        <v>236</v>
      </c>
      <c r="H3148" t="str">
        <f>VLOOKUP(G3148,[1]OPERADORES!$A:$B,2,0)</f>
        <v>DANIEL</v>
      </c>
      <c r="I3148" t="s">
        <v>21</v>
      </c>
      <c r="J3148" t="s">
        <v>397</v>
      </c>
      <c r="K3148" t="s">
        <v>2929</v>
      </c>
      <c r="L3148">
        <v>84388</v>
      </c>
      <c r="M3148" t="s">
        <v>1417</v>
      </c>
      <c r="O3148" t="s">
        <v>11</v>
      </c>
      <c r="P3148">
        <v>5403</v>
      </c>
      <c r="Q3148">
        <v>1</v>
      </c>
      <c r="R3148">
        <v>159.9</v>
      </c>
      <c r="S3148">
        <v>159.9</v>
      </c>
      <c r="T3148">
        <v>137.61000000000001</v>
      </c>
      <c r="U3148">
        <v>13.94</v>
      </c>
      <c r="V3148" t="str">
        <f>VLOOKUP(L3148,'[2]tabela de preços'!$A:$D,4,0)</f>
        <v>BRASILUX</v>
      </c>
      <c r="W3148" t="str">
        <f>VLOOKUP(L3148,'[2]tabela de preços'!$A:$F,6,0)</f>
        <v>TINTA PARA PISO</v>
      </c>
      <c r="X3148" t="str">
        <f>VLOOKUP(L3148,'[2]tabela de preços'!$A:$G,7,0)</f>
        <v>IMOBILIÁRIO</v>
      </c>
    </row>
    <row r="3149" spans="1:24" x14ac:dyDescent="0.3">
      <c r="A3149" t="s">
        <v>2926</v>
      </c>
      <c r="C3149" t="s">
        <v>2927</v>
      </c>
      <c r="D3149" s="1">
        <v>46063</v>
      </c>
      <c r="E3149" t="s">
        <v>2928</v>
      </c>
      <c r="F3149">
        <v>9</v>
      </c>
      <c r="G3149">
        <v>236</v>
      </c>
      <c r="H3149" t="str">
        <f>VLOOKUP(G3149,[1]OPERADORES!$A:$B,2,0)</f>
        <v>DANIEL</v>
      </c>
      <c r="I3149" t="s">
        <v>21</v>
      </c>
      <c r="J3149" t="s">
        <v>397</v>
      </c>
      <c r="K3149" t="s">
        <v>2929</v>
      </c>
      <c r="L3149">
        <v>85057</v>
      </c>
      <c r="M3149" t="s">
        <v>2931</v>
      </c>
      <c r="O3149" t="s">
        <v>11</v>
      </c>
      <c r="P3149">
        <v>5102</v>
      </c>
      <c r="Q3149">
        <v>3</v>
      </c>
      <c r="R3149">
        <v>10.87</v>
      </c>
      <c r="S3149">
        <v>32.61</v>
      </c>
      <c r="T3149">
        <v>23.91</v>
      </c>
      <c r="U3149">
        <v>26.68</v>
      </c>
      <c r="V3149" t="str">
        <f>VLOOKUP(L3149,'[2]tabela de preços'!$A:$D,4,0)</f>
        <v>ATLAS</v>
      </c>
      <c r="W3149" t="str">
        <f>VLOOKUP(L3149,'[2]tabela de preços'!$A:$F,6,0)</f>
        <v>ROLOS / TRINCHAS / PINCÉIS / ESPÁTULAS</v>
      </c>
      <c r="X3149" t="str">
        <f>VLOOKUP(L3149,'[2]tabela de preços'!$A:$G,7,0)</f>
        <v>IMOBILIÁRIO</v>
      </c>
    </row>
    <row r="3150" spans="1:24" x14ac:dyDescent="0.3">
      <c r="A3150" t="s">
        <v>2926</v>
      </c>
      <c r="C3150" t="s">
        <v>2927</v>
      </c>
      <c r="D3150" s="1">
        <v>46063</v>
      </c>
      <c r="E3150" t="s">
        <v>2928</v>
      </c>
      <c r="F3150">
        <v>9</v>
      </c>
      <c r="G3150">
        <v>236</v>
      </c>
      <c r="H3150" t="str">
        <f>VLOOKUP(G3150,[1]OPERADORES!$A:$B,2,0)</f>
        <v>DANIEL</v>
      </c>
      <c r="I3150" t="s">
        <v>21</v>
      </c>
      <c r="J3150" t="s">
        <v>397</v>
      </c>
      <c r="K3150" t="s">
        <v>2929</v>
      </c>
      <c r="L3150">
        <v>85038</v>
      </c>
      <c r="M3150" t="s">
        <v>2220</v>
      </c>
      <c r="O3150" t="s">
        <v>11</v>
      </c>
      <c r="P3150">
        <v>5102</v>
      </c>
      <c r="Q3150">
        <v>2</v>
      </c>
      <c r="R3150">
        <v>8.69</v>
      </c>
      <c r="S3150">
        <v>17.38</v>
      </c>
      <c r="T3150">
        <v>12.74</v>
      </c>
      <c r="U3150">
        <v>26.7</v>
      </c>
      <c r="V3150" t="str">
        <f>VLOOKUP(L3150,'[2]tabela de preços'!$A:$D,4,0)</f>
        <v>ATLAS</v>
      </c>
      <c r="W3150" t="str">
        <f>VLOOKUP(L3150,'[2]tabela de preços'!$A:$F,6,0)</f>
        <v>ROLOS / TRINCHAS / PINCÉIS / ESPÁTULAS</v>
      </c>
      <c r="X3150" t="str">
        <f>VLOOKUP(L3150,'[2]tabela de preços'!$A:$G,7,0)</f>
        <v>IMOBILIÁRIO</v>
      </c>
    </row>
    <row r="3151" spans="1:24" x14ac:dyDescent="0.3">
      <c r="A3151" t="s">
        <v>2932</v>
      </c>
      <c r="C3151" t="s">
        <v>2933</v>
      </c>
      <c r="D3151" s="1">
        <v>46063</v>
      </c>
      <c r="E3151" t="s">
        <v>2934</v>
      </c>
      <c r="F3151">
        <v>9</v>
      </c>
      <c r="G3151">
        <v>174</v>
      </c>
      <c r="H3151" t="str">
        <f>VLOOKUP(G3151,[1]OPERADORES!$A:$B,2,0)</f>
        <v>MIRIÃ LOBATO RODRIGUES</v>
      </c>
      <c r="I3151" t="s">
        <v>21</v>
      </c>
      <c r="J3151" t="s">
        <v>2935</v>
      </c>
      <c r="K3151" t="s">
        <v>2936</v>
      </c>
      <c r="L3151">
        <v>24240</v>
      </c>
      <c r="M3151" t="s">
        <v>240</v>
      </c>
      <c r="O3151" t="s">
        <v>11</v>
      </c>
      <c r="P3151">
        <v>5102</v>
      </c>
      <c r="Q3151">
        <v>32</v>
      </c>
      <c r="R3151">
        <v>3.81</v>
      </c>
      <c r="S3151">
        <v>121.92</v>
      </c>
      <c r="T3151">
        <v>104.96</v>
      </c>
      <c r="U3151">
        <v>13.91</v>
      </c>
      <c r="V3151" t="str">
        <f>VLOOKUP(L3151,'[2]tabela de preços'!$A:$D,4,0)</f>
        <v>ADERE</v>
      </c>
      <c r="W3151" t="str">
        <f>VLOOKUP(L3151,'[2]tabela de preços'!$A:$F,6,0)</f>
        <v>FITA AUTOMOTIVA</v>
      </c>
      <c r="X3151" t="str">
        <f>VLOOKUP(L3151,'[2]tabela de preços'!$A:$G,7,0)</f>
        <v>AUTOMOTIVO</v>
      </c>
    </row>
    <row r="3152" spans="1:24" x14ac:dyDescent="0.3">
      <c r="A3152" t="s">
        <v>2932</v>
      </c>
      <c r="C3152" t="s">
        <v>2933</v>
      </c>
      <c r="D3152" s="1">
        <v>46063</v>
      </c>
      <c r="E3152" t="s">
        <v>2934</v>
      </c>
      <c r="F3152">
        <v>9</v>
      </c>
      <c r="G3152">
        <v>174</v>
      </c>
      <c r="H3152" t="str">
        <f>VLOOKUP(G3152,[1]OPERADORES!$A:$B,2,0)</f>
        <v>MIRIÃ LOBATO RODRIGUES</v>
      </c>
      <c r="I3152" t="s">
        <v>21</v>
      </c>
      <c r="J3152" t="s">
        <v>2935</v>
      </c>
      <c r="K3152" t="s">
        <v>2936</v>
      </c>
      <c r="L3152">
        <v>20431</v>
      </c>
      <c r="M3152" t="s">
        <v>202</v>
      </c>
      <c r="O3152" t="s">
        <v>11</v>
      </c>
      <c r="P3152">
        <v>5403</v>
      </c>
      <c r="Q3152">
        <v>9</v>
      </c>
      <c r="R3152">
        <v>36.89</v>
      </c>
      <c r="S3152">
        <v>332.01</v>
      </c>
      <c r="T3152">
        <v>272.33999999999997</v>
      </c>
      <c r="U3152">
        <v>17.97</v>
      </c>
      <c r="V3152" t="str">
        <f>VLOOKUP(L3152,'[2]tabela de preços'!$A:$D,4,0)</f>
        <v>SHERWIN WILLIAMS</v>
      </c>
      <c r="W3152" t="str">
        <f>VLOOKUP(L3152,'[2]tabela de preços'!$A:$F,6,0)</f>
        <v>VERNIZ AUTOMOTIVO</v>
      </c>
      <c r="X3152" t="str">
        <f>VLOOKUP(L3152,'[2]tabela de preços'!$A:$G,7,0)</f>
        <v>AUTOMOTIVO</v>
      </c>
    </row>
    <row r="3153" spans="1:24" x14ac:dyDescent="0.3">
      <c r="A3153" t="s">
        <v>2932</v>
      </c>
      <c r="C3153" t="s">
        <v>2933</v>
      </c>
      <c r="D3153" s="1">
        <v>46063</v>
      </c>
      <c r="E3153" t="s">
        <v>2934</v>
      </c>
      <c r="F3153">
        <v>9</v>
      </c>
      <c r="G3153">
        <v>174</v>
      </c>
      <c r="H3153" t="str">
        <f>VLOOKUP(G3153,[1]OPERADORES!$A:$B,2,0)</f>
        <v>MIRIÃ LOBATO RODRIGUES</v>
      </c>
      <c r="I3153" t="s">
        <v>21</v>
      </c>
      <c r="J3153" t="s">
        <v>2935</v>
      </c>
      <c r="K3153" t="s">
        <v>2936</v>
      </c>
      <c r="L3153">
        <v>13</v>
      </c>
      <c r="M3153" t="s">
        <v>152</v>
      </c>
      <c r="O3153" t="s">
        <v>11</v>
      </c>
      <c r="P3153">
        <v>5102</v>
      </c>
      <c r="Q3153">
        <v>10</v>
      </c>
      <c r="R3153">
        <v>5.79</v>
      </c>
      <c r="S3153">
        <v>57.9</v>
      </c>
      <c r="T3153">
        <v>41.6</v>
      </c>
      <c r="U3153">
        <v>28.15</v>
      </c>
      <c r="V3153" t="str">
        <f>VLOOKUP(L3153,'[2]tabela de preços'!$A:$D,4,0)</f>
        <v>3M</v>
      </c>
      <c r="W3153" t="str">
        <f>VLOOKUP(L3153,'[2]tabela de preços'!$A:$F,6,0)</f>
        <v>LIXA DÁGUA</v>
      </c>
      <c r="X3153" t="str">
        <f>VLOOKUP(L3153,'[2]tabela de preços'!$A:$G,7,0)</f>
        <v>AUTOMOTIVO</v>
      </c>
    </row>
    <row r="3154" spans="1:24" x14ac:dyDescent="0.3">
      <c r="A3154" t="s">
        <v>2932</v>
      </c>
      <c r="C3154" t="s">
        <v>2933</v>
      </c>
      <c r="D3154" s="1">
        <v>46063</v>
      </c>
      <c r="E3154" t="s">
        <v>2934</v>
      </c>
      <c r="F3154">
        <v>9</v>
      </c>
      <c r="G3154">
        <v>174</v>
      </c>
      <c r="H3154" t="str">
        <f>VLOOKUP(G3154,[1]OPERADORES!$A:$B,2,0)</f>
        <v>MIRIÃ LOBATO RODRIGUES</v>
      </c>
      <c r="I3154" t="s">
        <v>21</v>
      </c>
      <c r="J3154" t="s">
        <v>2935</v>
      </c>
      <c r="K3154" t="s">
        <v>2936</v>
      </c>
      <c r="L3154">
        <v>21077</v>
      </c>
      <c r="M3154" t="s">
        <v>207</v>
      </c>
      <c r="O3154" t="s">
        <v>11</v>
      </c>
      <c r="P3154">
        <v>5102</v>
      </c>
      <c r="Q3154">
        <v>6</v>
      </c>
      <c r="R3154">
        <v>44.68</v>
      </c>
      <c r="S3154">
        <v>268.08</v>
      </c>
      <c r="T3154">
        <v>203.52</v>
      </c>
      <c r="U3154">
        <v>24.08</v>
      </c>
      <c r="V3154" t="str">
        <f>VLOOKUP(L3154,'[2]tabela de preços'!$A:$D,4,0)</f>
        <v>SHERWIN WILLIAMS</v>
      </c>
      <c r="W3154" t="str">
        <f>VLOOKUP(L3154,'[2]tabela de preços'!$A:$F,6,0)</f>
        <v>MASSA POLIÉSTER</v>
      </c>
      <c r="X3154" t="str">
        <f>VLOOKUP(L3154,'[2]tabela de preços'!$A:$G,7,0)</f>
        <v>AUTOMOTIVO</v>
      </c>
    </row>
    <row r="3155" spans="1:24" x14ac:dyDescent="0.3">
      <c r="A3155" t="s">
        <v>2932</v>
      </c>
      <c r="C3155" t="s">
        <v>2933</v>
      </c>
      <c r="D3155" s="1">
        <v>46063</v>
      </c>
      <c r="E3155" t="s">
        <v>2934</v>
      </c>
      <c r="F3155">
        <v>9</v>
      </c>
      <c r="G3155">
        <v>174</v>
      </c>
      <c r="H3155" t="str">
        <f>VLOOKUP(G3155,[1]OPERADORES!$A:$B,2,0)</f>
        <v>MIRIÃ LOBATO RODRIGUES</v>
      </c>
      <c r="I3155" t="s">
        <v>21</v>
      </c>
      <c r="J3155" t="s">
        <v>2935</v>
      </c>
      <c r="K3155" t="s">
        <v>2936</v>
      </c>
      <c r="L3155">
        <v>23287</v>
      </c>
      <c r="M3155" t="s">
        <v>273</v>
      </c>
      <c r="O3155" t="s">
        <v>11</v>
      </c>
      <c r="P3155">
        <v>5102</v>
      </c>
      <c r="Q3155">
        <v>1</v>
      </c>
      <c r="R3155">
        <v>39.979999999999997</v>
      </c>
      <c r="S3155">
        <v>39.979999999999997</v>
      </c>
      <c r="T3155">
        <v>30.35</v>
      </c>
      <c r="U3155">
        <v>24.09</v>
      </c>
      <c r="V3155" t="str">
        <f>VLOOKUP(L3155,'[2]tabela de preços'!$A:$D,4,0)</f>
        <v>AUTO AMERICA</v>
      </c>
      <c r="W3155" t="str">
        <f>VLOOKUP(L3155,'[2]tabela de preços'!$A:$F,6,0)</f>
        <v>CERA  / LIMPEZA /  POLIMENTO VEICULAR</v>
      </c>
      <c r="X3155" t="str">
        <f>VLOOKUP(L3155,'[2]tabela de preços'!$A:$G,7,0)</f>
        <v>AUTOMOTIVO</v>
      </c>
    </row>
    <row r="3156" spans="1:24" x14ac:dyDescent="0.3">
      <c r="A3156" t="s">
        <v>2932</v>
      </c>
      <c r="C3156" t="s">
        <v>2933</v>
      </c>
      <c r="D3156" s="1">
        <v>46063</v>
      </c>
      <c r="E3156" t="s">
        <v>2934</v>
      </c>
      <c r="F3156">
        <v>9</v>
      </c>
      <c r="G3156">
        <v>174</v>
      </c>
      <c r="H3156" t="str">
        <f>VLOOKUP(G3156,[1]OPERADORES!$A:$B,2,0)</f>
        <v>MIRIÃ LOBATO RODRIGUES</v>
      </c>
      <c r="I3156" t="s">
        <v>21</v>
      </c>
      <c r="J3156" t="s">
        <v>2935</v>
      </c>
      <c r="K3156" t="s">
        <v>2936</v>
      </c>
      <c r="L3156">
        <v>10404</v>
      </c>
      <c r="M3156" t="s">
        <v>130</v>
      </c>
      <c r="O3156" t="s">
        <v>11</v>
      </c>
      <c r="P3156">
        <v>5102</v>
      </c>
      <c r="Q3156">
        <v>3</v>
      </c>
      <c r="R3156">
        <v>16.29</v>
      </c>
      <c r="S3156">
        <v>48.87</v>
      </c>
      <c r="T3156">
        <v>37.53</v>
      </c>
      <c r="U3156">
        <v>23.2</v>
      </c>
      <c r="V3156" t="str">
        <f>VLOOKUP(L3156,'[2]tabela de preços'!$A:$D,4,0)</f>
        <v>MAXI RUBBER</v>
      </c>
      <c r="W3156" t="str">
        <f>VLOOKUP(L3156,'[2]tabela de preços'!$A:$F,6,0)</f>
        <v>VEDADORES / SELANTES</v>
      </c>
      <c r="X3156" t="str">
        <f>VLOOKUP(L3156,'[2]tabela de preços'!$A:$G,7,0)</f>
        <v>AUTOMOTIVO</v>
      </c>
    </row>
    <row r="3157" spans="1:24" x14ac:dyDescent="0.3">
      <c r="A3157" t="s">
        <v>1430</v>
      </c>
      <c r="C3157" t="s">
        <v>2937</v>
      </c>
      <c r="D3157" s="1">
        <v>46063</v>
      </c>
      <c r="E3157" t="s">
        <v>2938</v>
      </c>
      <c r="F3157">
        <v>9</v>
      </c>
      <c r="G3157">
        <v>197</v>
      </c>
      <c r="H3157" t="str">
        <f>VLOOKUP(G3157,[1]OPERADORES!$A:$B,2,0)</f>
        <v xml:space="preserve">POLIANA LORRANE DE AMORIM </v>
      </c>
      <c r="I3157" t="s">
        <v>21</v>
      </c>
      <c r="J3157" t="s">
        <v>363</v>
      </c>
      <c r="K3157" t="s">
        <v>1433</v>
      </c>
      <c r="L3157">
        <v>85318</v>
      </c>
      <c r="M3157" t="s">
        <v>258</v>
      </c>
      <c r="O3157" t="s">
        <v>11</v>
      </c>
      <c r="P3157">
        <v>5102</v>
      </c>
      <c r="Q3157">
        <v>1</v>
      </c>
      <c r="R3157">
        <v>775.32</v>
      </c>
      <c r="S3157">
        <v>775.32</v>
      </c>
      <c r="T3157">
        <v>552.80999999999995</v>
      </c>
      <c r="U3157">
        <v>28.7</v>
      </c>
      <c r="V3157" t="str">
        <f>VLOOKUP(L3157,'[2]tabela de preços'!$A:$D,4,0)</f>
        <v>BRASILUX</v>
      </c>
      <c r="W3157" t="str">
        <f>VLOOKUP(L3157,'[2]tabela de preços'!$A:$F,6,0)</f>
        <v>TINTA EM PÓ</v>
      </c>
      <c r="X3157" t="str">
        <f>VLOOKUP(L3157,'[2]tabela de preços'!$A:$G,7,0)</f>
        <v>INDUSTRIAL</v>
      </c>
    </row>
    <row r="3158" spans="1:24" x14ac:dyDescent="0.3">
      <c r="A3158" t="s">
        <v>1486</v>
      </c>
      <c r="C3158" t="s">
        <v>2945</v>
      </c>
      <c r="D3158" s="1">
        <v>46063</v>
      </c>
      <c r="E3158" t="s">
        <v>2946</v>
      </c>
      <c r="F3158">
        <v>9</v>
      </c>
      <c r="G3158">
        <v>236</v>
      </c>
      <c r="H3158" t="str">
        <f>VLOOKUP(G3158,[1]OPERADORES!$A:$B,2,0)</f>
        <v>DANIEL</v>
      </c>
      <c r="I3158" t="s">
        <v>1489</v>
      </c>
      <c r="J3158" t="s">
        <v>1490</v>
      </c>
      <c r="K3158" t="s">
        <v>1491</v>
      </c>
      <c r="L3158">
        <v>20426</v>
      </c>
      <c r="M3158" t="s">
        <v>2947</v>
      </c>
      <c r="O3158" t="s">
        <v>11</v>
      </c>
      <c r="P3158">
        <v>6403</v>
      </c>
      <c r="Q3158">
        <v>1</v>
      </c>
      <c r="R3158">
        <v>397.89</v>
      </c>
      <c r="S3158">
        <v>397.89</v>
      </c>
      <c r="T3158">
        <v>283.7</v>
      </c>
      <c r="U3158">
        <v>28.7</v>
      </c>
      <c r="V3158" t="str">
        <f>VLOOKUP(L3158,'[2]tabela de preços'!$A:$D,4,0)</f>
        <v>WANDA</v>
      </c>
      <c r="W3158" t="str">
        <f>VLOOKUP(L3158,'[2]tabela de preços'!$A:$F,6,0)</f>
        <v>BASES POLIÉSTER</v>
      </c>
      <c r="X3158" t="str">
        <f>VLOOKUP(L3158,'[2]tabela de preços'!$A:$G,7,0)</f>
        <v>AUTOMOTIVO</v>
      </c>
    </row>
    <row r="3159" spans="1:24" x14ac:dyDescent="0.3">
      <c r="A3159" t="s">
        <v>2679</v>
      </c>
      <c r="C3159" t="s">
        <v>2948</v>
      </c>
      <c r="D3159" s="1">
        <v>46063</v>
      </c>
      <c r="E3159" t="s">
        <v>2949</v>
      </c>
      <c r="F3159">
        <v>9</v>
      </c>
      <c r="G3159">
        <v>231</v>
      </c>
      <c r="H3159" t="str">
        <f>VLOOKUP(G3159,[1]OPERADORES!$A:$B,2,0)</f>
        <v>EDIJANE</v>
      </c>
      <c r="I3159" t="s">
        <v>21</v>
      </c>
      <c r="J3159" t="s">
        <v>66</v>
      </c>
      <c r="K3159" t="s">
        <v>2682</v>
      </c>
      <c r="L3159">
        <v>85318</v>
      </c>
      <c r="M3159" t="s">
        <v>258</v>
      </c>
      <c r="O3159" t="s">
        <v>11</v>
      </c>
      <c r="P3159">
        <v>5102</v>
      </c>
      <c r="Q3159">
        <v>1</v>
      </c>
      <c r="R3159">
        <v>775.32</v>
      </c>
      <c r="S3159">
        <v>775.32</v>
      </c>
      <c r="T3159">
        <v>552.80999999999995</v>
      </c>
      <c r="U3159">
        <v>28.7</v>
      </c>
      <c r="V3159" t="str">
        <f>VLOOKUP(L3159,'[2]tabela de preços'!$A:$D,4,0)</f>
        <v>BRASILUX</v>
      </c>
      <c r="W3159" t="str">
        <f>VLOOKUP(L3159,'[2]tabela de preços'!$A:$F,6,0)</f>
        <v>TINTA EM PÓ</v>
      </c>
      <c r="X3159" t="str">
        <f>VLOOKUP(L3159,'[2]tabela de preços'!$A:$G,7,0)</f>
        <v>INDUSTRIAL</v>
      </c>
    </row>
    <row r="3160" spans="1:24" x14ac:dyDescent="0.3">
      <c r="A3160" t="s">
        <v>1623</v>
      </c>
      <c r="C3160" t="s">
        <v>2950</v>
      </c>
      <c r="D3160" s="1">
        <v>46063</v>
      </c>
      <c r="E3160" t="s">
        <v>2951</v>
      </c>
      <c r="F3160">
        <v>9</v>
      </c>
      <c r="G3160">
        <v>231</v>
      </c>
      <c r="H3160" t="str">
        <f>VLOOKUP(G3160,[1]OPERADORES!$A:$B,2,0)</f>
        <v>EDIJANE</v>
      </c>
      <c r="I3160" t="s">
        <v>21</v>
      </c>
      <c r="J3160" t="s">
        <v>531</v>
      </c>
      <c r="K3160" t="s">
        <v>1626</v>
      </c>
      <c r="L3160">
        <v>85321</v>
      </c>
      <c r="M3160" t="s">
        <v>1063</v>
      </c>
      <c r="O3160" t="s">
        <v>11</v>
      </c>
      <c r="P3160">
        <v>5102</v>
      </c>
      <c r="Q3160">
        <v>2</v>
      </c>
      <c r="R3160">
        <v>614.41</v>
      </c>
      <c r="S3160" s="2">
        <v>1228.82</v>
      </c>
      <c r="T3160">
        <v>876.16</v>
      </c>
      <c r="U3160">
        <v>28.7</v>
      </c>
      <c r="V3160" t="str">
        <f>VLOOKUP(L3160,'[2]tabela de preços'!$A:$D,4,0)</f>
        <v>BRASILUX</v>
      </c>
      <c r="W3160" t="str">
        <f>VLOOKUP(L3160,'[2]tabela de preços'!$A:$F,6,0)</f>
        <v>TINTA EM PÓ</v>
      </c>
      <c r="X3160" t="str">
        <f>VLOOKUP(L3160,'[2]tabela de preços'!$A:$G,7,0)</f>
        <v>INDUSTRIAL</v>
      </c>
    </row>
    <row r="3161" spans="1:24" x14ac:dyDescent="0.3">
      <c r="A3161" t="s">
        <v>2957</v>
      </c>
      <c r="C3161" t="s">
        <v>2958</v>
      </c>
      <c r="D3161" s="1">
        <v>46063</v>
      </c>
      <c r="E3161" t="s">
        <v>2959</v>
      </c>
      <c r="F3161">
        <v>9</v>
      </c>
      <c r="G3161">
        <v>230</v>
      </c>
      <c r="H3161" t="str">
        <f>VLOOKUP(G3161,[1]OPERADORES!$A:$B,2,0)</f>
        <v>SÔNIA</v>
      </c>
      <c r="I3161" t="s">
        <v>21</v>
      </c>
      <c r="J3161" t="s">
        <v>904</v>
      </c>
      <c r="K3161" t="s">
        <v>2960</v>
      </c>
      <c r="L3161">
        <v>84560</v>
      </c>
      <c r="M3161" t="s">
        <v>118</v>
      </c>
      <c r="O3161" t="s">
        <v>11</v>
      </c>
      <c r="P3161">
        <v>5102</v>
      </c>
      <c r="Q3161">
        <v>2</v>
      </c>
      <c r="R3161">
        <v>47.89</v>
      </c>
      <c r="S3161">
        <v>95.78</v>
      </c>
      <c r="T3161">
        <v>78.319999999999993</v>
      </c>
      <c r="U3161">
        <v>18.23</v>
      </c>
      <c r="V3161" t="str">
        <f>VLOOKUP(L3161,'[2]tabela de preços'!$A:$D,4,0)</f>
        <v>BRASILUX</v>
      </c>
      <c r="W3161" t="str">
        <f>VLOOKUP(L3161,'[2]tabela de preços'!$A:$F,6,0)</f>
        <v>THINNER DE LIMPEZA</v>
      </c>
      <c r="X3161" t="str">
        <f>VLOOKUP(L3161,'[2]tabela de preços'!$A:$G,7,0)</f>
        <v>THINNER</v>
      </c>
    </row>
    <row r="3162" spans="1:24" x14ac:dyDescent="0.3">
      <c r="A3162" t="s">
        <v>2699</v>
      </c>
      <c r="C3162" t="s">
        <v>2961</v>
      </c>
      <c r="D3162" s="1">
        <v>46063</v>
      </c>
      <c r="E3162" t="s">
        <v>2962</v>
      </c>
      <c r="F3162">
        <v>9</v>
      </c>
      <c r="G3162">
        <v>174</v>
      </c>
      <c r="H3162" t="str">
        <f>VLOOKUP(G3162,[1]OPERADORES!$A:$B,2,0)</f>
        <v>MIRIÃ LOBATO RODRIGUES</v>
      </c>
      <c r="I3162" t="s">
        <v>21</v>
      </c>
      <c r="J3162" t="s">
        <v>587</v>
      </c>
      <c r="K3162" t="s">
        <v>2477</v>
      </c>
      <c r="L3162">
        <v>22684</v>
      </c>
      <c r="M3162" t="s">
        <v>73</v>
      </c>
      <c r="O3162" t="s">
        <v>11</v>
      </c>
      <c r="P3162">
        <v>5102</v>
      </c>
      <c r="Q3162">
        <v>80</v>
      </c>
      <c r="R3162">
        <v>3.65</v>
      </c>
      <c r="S3162">
        <v>292</v>
      </c>
      <c r="T3162">
        <v>246.4</v>
      </c>
      <c r="U3162">
        <v>15.62</v>
      </c>
      <c r="V3162" t="str">
        <f>VLOOKUP(L3162,'[2]tabela de preços'!$A:$D,4,0)</f>
        <v>3M</v>
      </c>
      <c r="W3162" t="str">
        <f>VLOOKUP(L3162,'[2]tabela de preços'!$A:$F,6,0)</f>
        <v>FITA AUTOMOTIVA</v>
      </c>
      <c r="X3162" t="str">
        <f>VLOOKUP(L3162,'[2]tabela de preços'!$A:$G,7,0)</f>
        <v>AUTOMOTIVO</v>
      </c>
    </row>
    <row r="3163" spans="1:24" x14ac:dyDescent="0.3">
      <c r="A3163" t="s">
        <v>2699</v>
      </c>
      <c r="C3163" t="s">
        <v>2961</v>
      </c>
      <c r="D3163" s="1">
        <v>46063</v>
      </c>
      <c r="E3163" t="s">
        <v>2962</v>
      </c>
      <c r="F3163">
        <v>9</v>
      </c>
      <c r="G3163">
        <v>174</v>
      </c>
      <c r="H3163" t="str">
        <f>VLOOKUP(G3163,[1]OPERADORES!$A:$B,2,0)</f>
        <v>MIRIÃ LOBATO RODRIGUES</v>
      </c>
      <c r="I3163" t="s">
        <v>21</v>
      </c>
      <c r="J3163" t="s">
        <v>587</v>
      </c>
      <c r="K3163" t="s">
        <v>2477</v>
      </c>
      <c r="L3163">
        <v>10242</v>
      </c>
      <c r="M3163" t="s">
        <v>82</v>
      </c>
      <c r="O3163" t="s">
        <v>11</v>
      </c>
      <c r="P3163">
        <v>5102</v>
      </c>
      <c r="Q3163">
        <v>50</v>
      </c>
      <c r="R3163">
        <v>2.79</v>
      </c>
      <c r="S3163">
        <v>139.5</v>
      </c>
      <c r="T3163">
        <v>112</v>
      </c>
      <c r="U3163">
        <v>19.71</v>
      </c>
      <c r="V3163" t="str">
        <f>VLOOKUP(L3163,'[2]tabela de preços'!$A:$D,4,0)</f>
        <v>NORTON</v>
      </c>
      <c r="W3163" t="str">
        <f>VLOOKUP(L3163,'[2]tabela de preços'!$A:$F,6,0)</f>
        <v xml:space="preserve">DISCOS / LIXAS / ABRASIVOS </v>
      </c>
      <c r="X3163" t="str">
        <f>VLOOKUP(L3163,'[2]tabela de preços'!$A:$G,7,0)</f>
        <v>AUTOMOTIVO</v>
      </c>
    </row>
    <row r="3164" spans="1:24" x14ac:dyDescent="0.3">
      <c r="A3164" t="s">
        <v>2699</v>
      </c>
      <c r="C3164" t="s">
        <v>2961</v>
      </c>
      <c r="D3164" s="1">
        <v>46063</v>
      </c>
      <c r="E3164" t="s">
        <v>2962</v>
      </c>
      <c r="F3164">
        <v>9</v>
      </c>
      <c r="G3164">
        <v>174</v>
      </c>
      <c r="H3164" t="str">
        <f>VLOOKUP(G3164,[1]OPERADORES!$A:$B,2,0)</f>
        <v>MIRIÃ LOBATO RODRIGUES</v>
      </c>
      <c r="I3164" t="s">
        <v>21</v>
      </c>
      <c r="J3164" t="s">
        <v>587</v>
      </c>
      <c r="K3164" t="s">
        <v>2477</v>
      </c>
      <c r="L3164">
        <v>10243</v>
      </c>
      <c r="M3164" t="s">
        <v>83</v>
      </c>
      <c r="O3164" t="s">
        <v>11</v>
      </c>
      <c r="P3164">
        <v>5102</v>
      </c>
      <c r="Q3164">
        <v>50</v>
      </c>
      <c r="R3164">
        <v>2.79</v>
      </c>
      <c r="S3164">
        <v>139.5</v>
      </c>
      <c r="T3164">
        <v>96.5</v>
      </c>
      <c r="U3164">
        <v>30.82</v>
      </c>
      <c r="V3164" t="str">
        <f>VLOOKUP(L3164,'[2]tabela de preços'!$A:$D,4,0)</f>
        <v>NORTON</v>
      </c>
      <c r="W3164" t="str">
        <f>VLOOKUP(L3164,'[2]tabela de preços'!$A:$F,6,0)</f>
        <v xml:space="preserve">DISCOS / LIXAS / ABRASIVOS </v>
      </c>
      <c r="X3164" t="str">
        <f>VLOOKUP(L3164,'[2]tabela de preços'!$A:$G,7,0)</f>
        <v>AUTOMOTIVO</v>
      </c>
    </row>
    <row r="3165" spans="1:24" x14ac:dyDescent="0.3">
      <c r="A3165" t="s">
        <v>2699</v>
      </c>
      <c r="C3165" t="s">
        <v>2961</v>
      </c>
      <c r="D3165" s="1">
        <v>46063</v>
      </c>
      <c r="E3165" t="s">
        <v>2962</v>
      </c>
      <c r="F3165">
        <v>9</v>
      </c>
      <c r="G3165">
        <v>174</v>
      </c>
      <c r="H3165" t="str">
        <f>VLOOKUP(G3165,[1]OPERADORES!$A:$B,2,0)</f>
        <v>MIRIÃ LOBATO RODRIGUES</v>
      </c>
      <c r="I3165" t="s">
        <v>21</v>
      </c>
      <c r="J3165" t="s">
        <v>587</v>
      </c>
      <c r="K3165" t="s">
        <v>2477</v>
      </c>
      <c r="L3165">
        <v>10244</v>
      </c>
      <c r="M3165" t="s">
        <v>84</v>
      </c>
      <c r="O3165" t="s">
        <v>11</v>
      </c>
      <c r="P3165">
        <v>5102</v>
      </c>
      <c r="Q3165">
        <v>50</v>
      </c>
      <c r="R3165">
        <v>2.79</v>
      </c>
      <c r="S3165">
        <v>139.5</v>
      </c>
      <c r="T3165">
        <v>96.5</v>
      </c>
      <c r="U3165">
        <v>30.82</v>
      </c>
      <c r="V3165" t="str">
        <f>VLOOKUP(L3165,'[2]tabela de preços'!$A:$D,4,0)</f>
        <v>NORTON</v>
      </c>
      <c r="W3165" t="str">
        <f>VLOOKUP(L3165,'[2]tabela de preços'!$A:$F,6,0)</f>
        <v xml:space="preserve">DISCOS / LIXAS / ABRASIVOS </v>
      </c>
      <c r="X3165" t="str">
        <f>VLOOKUP(L3165,'[2]tabela de preços'!$A:$G,7,0)</f>
        <v>AUTOMOTIVO</v>
      </c>
    </row>
    <row r="3166" spans="1:24" x14ac:dyDescent="0.3">
      <c r="A3166" t="s">
        <v>2699</v>
      </c>
      <c r="C3166" t="s">
        <v>2961</v>
      </c>
      <c r="D3166" s="1">
        <v>46063</v>
      </c>
      <c r="E3166" t="s">
        <v>2962</v>
      </c>
      <c r="F3166">
        <v>9</v>
      </c>
      <c r="G3166">
        <v>174</v>
      </c>
      <c r="H3166" t="str">
        <f>VLOOKUP(G3166,[1]OPERADORES!$A:$B,2,0)</f>
        <v>MIRIÃ LOBATO RODRIGUES</v>
      </c>
      <c r="I3166" t="s">
        <v>21</v>
      </c>
      <c r="J3166" t="s">
        <v>587</v>
      </c>
      <c r="K3166" t="s">
        <v>2477</v>
      </c>
      <c r="L3166">
        <v>10245</v>
      </c>
      <c r="M3166" t="s">
        <v>195</v>
      </c>
      <c r="O3166" t="s">
        <v>11</v>
      </c>
      <c r="P3166">
        <v>5102</v>
      </c>
      <c r="Q3166">
        <v>50</v>
      </c>
      <c r="R3166">
        <v>2.79</v>
      </c>
      <c r="S3166">
        <v>139.5</v>
      </c>
      <c r="T3166">
        <v>96.5</v>
      </c>
      <c r="U3166">
        <v>30.82</v>
      </c>
      <c r="V3166" t="str">
        <f>VLOOKUP(L3166,'[2]tabela de preços'!$A:$D,4,0)</f>
        <v>NORTON</v>
      </c>
      <c r="W3166" t="str">
        <f>VLOOKUP(L3166,'[2]tabela de preços'!$A:$F,6,0)</f>
        <v xml:space="preserve">DISCOS / LIXAS / ABRASIVOS </v>
      </c>
      <c r="X3166" t="str">
        <f>VLOOKUP(L3166,'[2]tabela de preços'!$A:$G,7,0)</f>
        <v>AUTOMOTIVO</v>
      </c>
    </row>
    <row r="3167" spans="1:24" x14ac:dyDescent="0.3">
      <c r="A3167" t="s">
        <v>2699</v>
      </c>
      <c r="C3167" t="s">
        <v>2961</v>
      </c>
      <c r="D3167" s="1">
        <v>46063</v>
      </c>
      <c r="E3167" t="s">
        <v>2962</v>
      </c>
      <c r="F3167">
        <v>9</v>
      </c>
      <c r="G3167">
        <v>174</v>
      </c>
      <c r="H3167" t="str">
        <f>VLOOKUP(G3167,[1]OPERADORES!$A:$B,2,0)</f>
        <v>MIRIÃ LOBATO RODRIGUES</v>
      </c>
      <c r="I3167" t="s">
        <v>21</v>
      </c>
      <c r="J3167" t="s">
        <v>587</v>
      </c>
      <c r="K3167" t="s">
        <v>2477</v>
      </c>
      <c r="L3167">
        <v>10246</v>
      </c>
      <c r="M3167" t="s">
        <v>206</v>
      </c>
      <c r="O3167" t="s">
        <v>11</v>
      </c>
      <c r="P3167">
        <v>5102</v>
      </c>
      <c r="Q3167">
        <v>100</v>
      </c>
      <c r="R3167">
        <v>2.79</v>
      </c>
      <c r="S3167">
        <v>279</v>
      </c>
      <c r="T3167">
        <v>193</v>
      </c>
      <c r="U3167">
        <v>30.82</v>
      </c>
      <c r="V3167" t="str">
        <f>VLOOKUP(L3167,'[2]tabela de preços'!$A:$D,4,0)</f>
        <v>NORTON</v>
      </c>
      <c r="W3167" t="str">
        <f>VLOOKUP(L3167,'[2]tabela de preços'!$A:$F,6,0)</f>
        <v xml:space="preserve">DISCOS / LIXAS / ABRASIVOS </v>
      </c>
      <c r="X3167" t="str">
        <f>VLOOKUP(L3167,'[2]tabela de preços'!$A:$G,7,0)</f>
        <v>AUTOMOTIVO</v>
      </c>
    </row>
    <row r="3168" spans="1:24" x14ac:dyDescent="0.3">
      <c r="A3168" t="s">
        <v>2699</v>
      </c>
      <c r="C3168" t="s">
        <v>2961</v>
      </c>
      <c r="D3168" s="1">
        <v>46063</v>
      </c>
      <c r="E3168" t="s">
        <v>2962</v>
      </c>
      <c r="F3168">
        <v>9</v>
      </c>
      <c r="G3168">
        <v>174</v>
      </c>
      <c r="H3168" t="str">
        <f>VLOOKUP(G3168,[1]OPERADORES!$A:$B,2,0)</f>
        <v>MIRIÃ LOBATO RODRIGUES</v>
      </c>
      <c r="I3168" t="s">
        <v>21</v>
      </c>
      <c r="J3168" t="s">
        <v>587</v>
      </c>
      <c r="K3168" t="s">
        <v>2477</v>
      </c>
      <c r="L3168">
        <v>21077</v>
      </c>
      <c r="M3168" t="s">
        <v>207</v>
      </c>
      <c r="O3168" t="s">
        <v>11</v>
      </c>
      <c r="P3168">
        <v>5102</v>
      </c>
      <c r="Q3168">
        <v>12</v>
      </c>
      <c r="R3168">
        <v>44.68</v>
      </c>
      <c r="S3168">
        <v>536.16</v>
      </c>
      <c r="T3168">
        <v>407.04</v>
      </c>
      <c r="U3168">
        <v>24.08</v>
      </c>
      <c r="V3168" t="str">
        <f>VLOOKUP(L3168,'[2]tabela de preços'!$A:$D,4,0)</f>
        <v>SHERWIN WILLIAMS</v>
      </c>
      <c r="W3168" t="str">
        <f>VLOOKUP(L3168,'[2]tabela de preços'!$A:$F,6,0)</f>
        <v>MASSA POLIÉSTER</v>
      </c>
      <c r="X3168" t="str">
        <f>VLOOKUP(L3168,'[2]tabela de preços'!$A:$G,7,0)</f>
        <v>AUTOMOTIVO</v>
      </c>
    </row>
    <row r="3169" spans="1:24" x14ac:dyDescent="0.3">
      <c r="A3169" t="s">
        <v>2699</v>
      </c>
      <c r="C3169" t="s">
        <v>2961</v>
      </c>
      <c r="D3169" s="1">
        <v>46063</v>
      </c>
      <c r="E3169" t="s">
        <v>2962</v>
      </c>
      <c r="F3169">
        <v>9</v>
      </c>
      <c r="G3169">
        <v>174</v>
      </c>
      <c r="H3169" t="str">
        <f>VLOOKUP(G3169,[1]OPERADORES!$A:$B,2,0)</f>
        <v>MIRIÃ LOBATO RODRIGUES</v>
      </c>
      <c r="I3169" t="s">
        <v>21</v>
      </c>
      <c r="J3169" t="s">
        <v>587</v>
      </c>
      <c r="K3169" t="s">
        <v>2477</v>
      </c>
      <c r="L3169">
        <v>10297</v>
      </c>
      <c r="M3169" t="s">
        <v>41</v>
      </c>
      <c r="O3169" t="s">
        <v>11</v>
      </c>
      <c r="P3169">
        <v>5102</v>
      </c>
      <c r="Q3169">
        <v>12</v>
      </c>
      <c r="R3169">
        <v>10.89</v>
      </c>
      <c r="S3169">
        <v>130.68</v>
      </c>
      <c r="T3169">
        <v>110.04</v>
      </c>
      <c r="U3169">
        <v>15.79</v>
      </c>
      <c r="V3169" t="str">
        <f>VLOOKUP(L3169,'[2]tabela de preços'!$A:$D,4,0)</f>
        <v>ANJO</v>
      </c>
      <c r="W3169" t="str">
        <f>VLOOKUP(L3169,'[2]tabela de preços'!$A:$F,6,0)</f>
        <v>THINNER DE LIMPEZA</v>
      </c>
      <c r="X3169" t="str">
        <f>VLOOKUP(L3169,'[2]tabela de preços'!$A:$G,7,0)</f>
        <v>THINNER</v>
      </c>
    </row>
    <row r="3170" spans="1:24" x14ac:dyDescent="0.3">
      <c r="A3170" t="s">
        <v>2699</v>
      </c>
      <c r="C3170" t="s">
        <v>2961</v>
      </c>
      <c r="D3170" s="1">
        <v>46063</v>
      </c>
      <c r="E3170" t="s">
        <v>2962</v>
      </c>
      <c r="F3170">
        <v>9</v>
      </c>
      <c r="G3170">
        <v>174</v>
      </c>
      <c r="H3170" t="str">
        <f>VLOOKUP(G3170,[1]OPERADORES!$A:$B,2,0)</f>
        <v>MIRIÃ LOBATO RODRIGUES</v>
      </c>
      <c r="I3170" t="s">
        <v>21</v>
      </c>
      <c r="J3170" t="s">
        <v>587</v>
      </c>
      <c r="K3170" t="s">
        <v>2477</v>
      </c>
      <c r="L3170">
        <v>84560</v>
      </c>
      <c r="M3170" t="s">
        <v>118</v>
      </c>
      <c r="O3170" t="s">
        <v>11</v>
      </c>
      <c r="P3170">
        <v>5102</v>
      </c>
      <c r="Q3170">
        <v>20</v>
      </c>
      <c r="R3170">
        <v>47.89</v>
      </c>
      <c r="S3170">
        <v>957.8</v>
      </c>
      <c r="T3170">
        <v>783.2</v>
      </c>
      <c r="U3170">
        <v>18.23</v>
      </c>
      <c r="V3170" t="str">
        <f>VLOOKUP(L3170,'[2]tabela de preços'!$A:$D,4,0)</f>
        <v>BRASILUX</v>
      </c>
      <c r="W3170" t="str">
        <f>VLOOKUP(L3170,'[2]tabela de preços'!$A:$F,6,0)</f>
        <v>THINNER DE LIMPEZA</v>
      </c>
      <c r="X3170" t="str">
        <f>VLOOKUP(L3170,'[2]tabela de preços'!$A:$G,7,0)</f>
        <v>THINNER</v>
      </c>
    </row>
    <row r="3171" spans="1:24" x14ac:dyDescent="0.3">
      <c r="A3171" t="s">
        <v>1905</v>
      </c>
      <c r="C3171" t="s">
        <v>2963</v>
      </c>
      <c r="D3171" s="1">
        <v>46063</v>
      </c>
      <c r="E3171" t="s">
        <v>2964</v>
      </c>
      <c r="F3171">
        <v>9</v>
      </c>
      <c r="G3171">
        <v>174</v>
      </c>
      <c r="H3171" t="str">
        <f>VLOOKUP(G3171,[1]OPERADORES!$A:$B,2,0)</f>
        <v>MIRIÃ LOBATO RODRIGUES</v>
      </c>
      <c r="I3171" t="s">
        <v>168</v>
      </c>
      <c r="J3171" t="s">
        <v>169</v>
      </c>
      <c r="K3171" t="s">
        <v>1908</v>
      </c>
      <c r="L3171">
        <v>84344</v>
      </c>
      <c r="M3171" t="s">
        <v>1000</v>
      </c>
      <c r="O3171" t="s">
        <v>11</v>
      </c>
      <c r="P3171">
        <v>6403</v>
      </c>
      <c r="Q3171">
        <v>2</v>
      </c>
      <c r="R3171">
        <v>59.98</v>
      </c>
      <c r="S3171">
        <v>119.96</v>
      </c>
      <c r="T3171">
        <v>99.32</v>
      </c>
      <c r="U3171">
        <v>17.21</v>
      </c>
      <c r="V3171" t="str">
        <f>VLOOKUP(L3171,'[2]tabela de preços'!$A:$D,4,0)</f>
        <v>BRASILUX</v>
      </c>
      <c r="W3171" t="str">
        <f>VLOOKUP(L3171,'[2]tabela de preços'!$A:$F,6,0)</f>
        <v>ESMALTES</v>
      </c>
      <c r="X3171" t="str">
        <f>VLOOKUP(L3171,'[2]tabela de preços'!$A:$G,7,0)</f>
        <v>INDUSTRIAL</v>
      </c>
    </row>
    <row r="3172" spans="1:24" x14ac:dyDescent="0.3">
      <c r="A3172" t="s">
        <v>1905</v>
      </c>
      <c r="C3172" t="s">
        <v>2963</v>
      </c>
      <c r="D3172" s="1">
        <v>46063</v>
      </c>
      <c r="E3172" t="s">
        <v>2964</v>
      </c>
      <c r="F3172">
        <v>9</v>
      </c>
      <c r="G3172">
        <v>174</v>
      </c>
      <c r="H3172" t="str">
        <f>VLOOKUP(G3172,[1]OPERADORES!$A:$B,2,0)</f>
        <v>MIRIÃ LOBATO RODRIGUES</v>
      </c>
      <c r="I3172" t="s">
        <v>168</v>
      </c>
      <c r="J3172" t="s">
        <v>169</v>
      </c>
      <c r="K3172" t="s">
        <v>1908</v>
      </c>
      <c r="L3172">
        <v>5</v>
      </c>
      <c r="M3172" t="s">
        <v>147</v>
      </c>
      <c r="O3172" t="s">
        <v>11</v>
      </c>
      <c r="P3172">
        <v>6102</v>
      </c>
      <c r="Q3172">
        <v>1</v>
      </c>
      <c r="R3172">
        <v>5.45</v>
      </c>
      <c r="S3172">
        <v>5.45</v>
      </c>
      <c r="T3172">
        <v>3.91</v>
      </c>
      <c r="U3172">
        <v>28.26</v>
      </c>
      <c r="V3172" t="str">
        <f>VLOOKUP(L3172,'[2]tabela de preços'!$A:$D,4,0)</f>
        <v>BRILHO ESTOPA</v>
      </c>
      <c r="W3172" t="str">
        <f>VLOOKUP(L3172,'[2]tabela de preços'!$A:$F,6,0)</f>
        <v>ESTOPAS</v>
      </c>
      <c r="X3172" t="str">
        <f>VLOOKUP(L3172,'[2]tabela de preços'!$A:$G,7,0)</f>
        <v>AUTOMOTIVO</v>
      </c>
    </row>
    <row r="3173" spans="1:24" x14ac:dyDescent="0.3">
      <c r="A3173" t="s">
        <v>1905</v>
      </c>
      <c r="C3173" t="s">
        <v>2963</v>
      </c>
      <c r="D3173" s="1">
        <v>46063</v>
      </c>
      <c r="E3173" t="s">
        <v>2964</v>
      </c>
      <c r="F3173">
        <v>9</v>
      </c>
      <c r="G3173">
        <v>174</v>
      </c>
      <c r="H3173" t="str">
        <f>VLOOKUP(G3173,[1]OPERADORES!$A:$B,2,0)</f>
        <v>MIRIÃ LOBATO RODRIGUES</v>
      </c>
      <c r="I3173" t="s">
        <v>168</v>
      </c>
      <c r="J3173" t="s">
        <v>169</v>
      </c>
      <c r="K3173" t="s">
        <v>1908</v>
      </c>
      <c r="L3173">
        <v>84420</v>
      </c>
      <c r="M3173" t="s">
        <v>353</v>
      </c>
      <c r="O3173" t="s">
        <v>11</v>
      </c>
      <c r="P3173">
        <v>6102</v>
      </c>
      <c r="Q3173">
        <v>2</v>
      </c>
      <c r="R3173">
        <v>20.34</v>
      </c>
      <c r="S3173">
        <v>40.68</v>
      </c>
      <c r="T3173">
        <v>30.88</v>
      </c>
      <c r="U3173">
        <v>24.09</v>
      </c>
      <c r="V3173" t="str">
        <f>VLOOKUP(L3173,'[2]tabela de preços'!$A:$D,4,0)</f>
        <v>ATLAS</v>
      </c>
      <c r="W3173" t="str">
        <f>VLOOKUP(L3173,'[2]tabela de preços'!$A:$F,6,0)</f>
        <v>ROLOS / TRINCHAS / PINCÉIS / ESPÁTULAS</v>
      </c>
      <c r="X3173" t="str">
        <f>VLOOKUP(L3173,'[2]tabela de preços'!$A:$G,7,0)</f>
        <v>IMOBILIÁRIO</v>
      </c>
    </row>
    <row r="3174" spans="1:24" x14ac:dyDescent="0.3">
      <c r="A3174" t="s">
        <v>1905</v>
      </c>
      <c r="C3174" t="s">
        <v>2963</v>
      </c>
      <c r="D3174" s="1">
        <v>46063</v>
      </c>
      <c r="E3174" t="s">
        <v>2964</v>
      </c>
      <c r="F3174">
        <v>9</v>
      </c>
      <c r="G3174">
        <v>174</v>
      </c>
      <c r="H3174" t="str">
        <f>VLOOKUP(G3174,[1]OPERADORES!$A:$B,2,0)</f>
        <v>MIRIÃ LOBATO RODRIGUES</v>
      </c>
      <c r="I3174" t="s">
        <v>168</v>
      </c>
      <c r="J3174" t="s">
        <v>169</v>
      </c>
      <c r="K3174" t="s">
        <v>1908</v>
      </c>
      <c r="L3174">
        <v>84560</v>
      </c>
      <c r="M3174" t="s">
        <v>118</v>
      </c>
      <c r="O3174" t="s">
        <v>11</v>
      </c>
      <c r="P3174">
        <v>6102</v>
      </c>
      <c r="Q3174">
        <v>1</v>
      </c>
      <c r="R3174">
        <v>47.89</v>
      </c>
      <c r="S3174">
        <v>47.89</v>
      </c>
      <c r="T3174">
        <v>39.159999999999997</v>
      </c>
      <c r="U3174">
        <v>18.23</v>
      </c>
      <c r="V3174" t="str">
        <f>VLOOKUP(L3174,'[2]tabela de preços'!$A:$D,4,0)</f>
        <v>BRASILUX</v>
      </c>
      <c r="W3174" t="str">
        <f>VLOOKUP(L3174,'[2]tabela de preços'!$A:$F,6,0)</f>
        <v>THINNER DE LIMPEZA</v>
      </c>
      <c r="X3174" t="str">
        <f>VLOOKUP(L3174,'[2]tabela de preços'!$A:$G,7,0)</f>
        <v>THINNER</v>
      </c>
    </row>
    <row r="3175" spans="1:24" x14ac:dyDescent="0.3">
      <c r="A3175" t="s">
        <v>1905</v>
      </c>
      <c r="C3175" t="s">
        <v>2963</v>
      </c>
      <c r="D3175" s="1">
        <v>46063</v>
      </c>
      <c r="E3175" t="s">
        <v>2964</v>
      </c>
      <c r="F3175">
        <v>9</v>
      </c>
      <c r="G3175">
        <v>174</v>
      </c>
      <c r="H3175" t="str">
        <f>VLOOKUP(G3175,[1]OPERADORES!$A:$B,2,0)</f>
        <v>MIRIÃ LOBATO RODRIGUES</v>
      </c>
      <c r="I3175" t="s">
        <v>168</v>
      </c>
      <c r="J3175" t="s">
        <v>169</v>
      </c>
      <c r="K3175" t="s">
        <v>1908</v>
      </c>
      <c r="L3175">
        <v>84898</v>
      </c>
      <c r="M3175" t="s">
        <v>853</v>
      </c>
      <c r="O3175" t="s">
        <v>11</v>
      </c>
      <c r="P3175">
        <v>6403</v>
      </c>
      <c r="Q3175">
        <v>2</v>
      </c>
      <c r="R3175">
        <v>169.39</v>
      </c>
      <c r="S3175">
        <v>338.78</v>
      </c>
      <c r="T3175">
        <v>257.14</v>
      </c>
      <c r="U3175">
        <v>24.1</v>
      </c>
      <c r="V3175" t="str">
        <f>VLOOKUP(L3175,'[2]tabela de preços'!$A:$D,4,0)</f>
        <v>BRASILUX</v>
      </c>
      <c r="W3175" t="str">
        <f>VLOOKUP(L3175,'[2]tabela de preços'!$A:$F,6,0)</f>
        <v>EPOXI</v>
      </c>
      <c r="X3175" t="str">
        <f>VLOOKUP(L3175,'[2]tabela de preços'!$A:$G,7,0)</f>
        <v>INDUSTRIAL</v>
      </c>
    </row>
    <row r="3176" spans="1:24" x14ac:dyDescent="0.3">
      <c r="A3176" t="s">
        <v>1905</v>
      </c>
      <c r="C3176" t="s">
        <v>2963</v>
      </c>
      <c r="D3176" s="1">
        <v>46063</v>
      </c>
      <c r="E3176" t="s">
        <v>2964</v>
      </c>
      <c r="F3176">
        <v>9</v>
      </c>
      <c r="G3176">
        <v>174</v>
      </c>
      <c r="H3176" t="str">
        <f>VLOOKUP(G3176,[1]OPERADORES!$A:$B,2,0)</f>
        <v>MIRIÃ LOBATO RODRIGUES</v>
      </c>
      <c r="I3176" t="s">
        <v>168</v>
      </c>
      <c r="J3176" t="s">
        <v>169</v>
      </c>
      <c r="K3176" t="s">
        <v>1908</v>
      </c>
      <c r="L3176">
        <v>10118</v>
      </c>
      <c r="M3176" t="s">
        <v>572</v>
      </c>
      <c r="O3176" t="s">
        <v>11</v>
      </c>
      <c r="P3176">
        <v>6102</v>
      </c>
      <c r="Q3176">
        <v>4</v>
      </c>
      <c r="R3176">
        <v>5.0199999999999996</v>
      </c>
      <c r="S3176">
        <v>20.079999999999998</v>
      </c>
      <c r="T3176">
        <v>15.24</v>
      </c>
      <c r="U3176">
        <v>24.1</v>
      </c>
      <c r="V3176" t="str">
        <f>VLOOKUP(L3176,'[2]tabela de preços'!$A:$D,4,0)</f>
        <v>ATLAS</v>
      </c>
      <c r="W3176" t="str">
        <f>VLOOKUP(L3176,'[2]tabela de preços'!$A:$F,6,0)</f>
        <v>ROLOS / TRINCHAS / PINCÉIS / ESPÁTULAS</v>
      </c>
      <c r="X3176" t="str">
        <f>VLOOKUP(L3176,'[2]tabela de preços'!$A:$G,7,0)</f>
        <v>IMOBILIÁRIO</v>
      </c>
    </row>
    <row r="3177" spans="1:24" x14ac:dyDescent="0.3">
      <c r="A3177" t="s">
        <v>1969</v>
      </c>
      <c r="C3177" t="s">
        <v>2974</v>
      </c>
      <c r="D3177" s="1">
        <v>46063</v>
      </c>
      <c r="E3177" t="s">
        <v>2975</v>
      </c>
      <c r="F3177">
        <v>9</v>
      </c>
      <c r="G3177">
        <v>230</v>
      </c>
      <c r="H3177" t="str">
        <f>VLOOKUP(G3177,[1]OPERADORES!$A:$B,2,0)</f>
        <v>SÔNIA</v>
      </c>
      <c r="I3177" t="s">
        <v>715</v>
      </c>
      <c r="J3177" t="s">
        <v>1972</v>
      </c>
      <c r="K3177" t="s">
        <v>1973</v>
      </c>
      <c r="L3177">
        <v>84557</v>
      </c>
      <c r="M3177" t="s">
        <v>116</v>
      </c>
      <c r="O3177" t="s">
        <v>11</v>
      </c>
      <c r="P3177">
        <v>6102</v>
      </c>
      <c r="Q3177">
        <v>12</v>
      </c>
      <c r="R3177">
        <v>17.489999999999998</v>
      </c>
      <c r="S3177">
        <v>209.88</v>
      </c>
      <c r="T3177">
        <v>167.52</v>
      </c>
      <c r="U3177">
        <v>20.18</v>
      </c>
      <c r="V3177" t="str">
        <f>VLOOKUP(L3177,'[2]tabela de preços'!$A:$D,4,0)</f>
        <v>BRASILUX</v>
      </c>
      <c r="W3177" t="str">
        <f>VLOOKUP(L3177,'[2]tabela de preços'!$A:$F,6,0)</f>
        <v>DILUENTE</v>
      </c>
      <c r="X3177" t="str">
        <f>VLOOKUP(L3177,'[2]tabela de preços'!$A:$G,7,0)</f>
        <v>AUTOMOTIVO</v>
      </c>
    </row>
    <row r="3178" spans="1:24" x14ac:dyDescent="0.3">
      <c r="A3178" t="s">
        <v>1969</v>
      </c>
      <c r="C3178" t="s">
        <v>2974</v>
      </c>
      <c r="D3178" s="1">
        <v>46063</v>
      </c>
      <c r="E3178" t="s">
        <v>2975</v>
      </c>
      <c r="F3178">
        <v>9</v>
      </c>
      <c r="G3178">
        <v>230</v>
      </c>
      <c r="H3178" t="str">
        <f>VLOOKUP(G3178,[1]OPERADORES!$A:$B,2,0)</f>
        <v>SÔNIA</v>
      </c>
      <c r="I3178" t="s">
        <v>715</v>
      </c>
      <c r="J3178" t="s">
        <v>1972</v>
      </c>
      <c r="K3178" t="s">
        <v>1973</v>
      </c>
      <c r="L3178">
        <v>10226</v>
      </c>
      <c r="M3178" t="s">
        <v>145</v>
      </c>
      <c r="O3178" t="s">
        <v>11</v>
      </c>
      <c r="P3178">
        <v>6102</v>
      </c>
      <c r="Q3178">
        <v>10</v>
      </c>
      <c r="R3178">
        <v>2.79</v>
      </c>
      <c r="S3178">
        <v>27.9</v>
      </c>
      <c r="T3178">
        <v>23.2</v>
      </c>
      <c r="U3178">
        <v>16.850000000000001</v>
      </c>
      <c r="V3178" t="str">
        <f>VLOOKUP(L3178,'[2]tabela de preços'!$A:$D,4,0)</f>
        <v>NORTON</v>
      </c>
      <c r="W3178" t="str">
        <f>VLOOKUP(L3178,'[2]tabela de preços'!$A:$F,6,0)</f>
        <v xml:space="preserve">DISCOS / LIXAS / ABRASIVOS </v>
      </c>
      <c r="X3178" t="str">
        <f>VLOOKUP(L3178,'[2]tabela de preços'!$A:$G,7,0)</f>
        <v>AUTOMOTIVO</v>
      </c>
    </row>
    <row r="3179" spans="1:24" x14ac:dyDescent="0.3">
      <c r="A3179" t="s">
        <v>1969</v>
      </c>
      <c r="C3179" t="s">
        <v>2974</v>
      </c>
      <c r="D3179" s="1">
        <v>46063</v>
      </c>
      <c r="E3179" t="s">
        <v>2975</v>
      </c>
      <c r="F3179">
        <v>9</v>
      </c>
      <c r="G3179">
        <v>230</v>
      </c>
      <c r="H3179" t="str">
        <f>VLOOKUP(G3179,[1]OPERADORES!$A:$B,2,0)</f>
        <v>SÔNIA</v>
      </c>
      <c r="I3179" t="s">
        <v>715</v>
      </c>
      <c r="J3179" t="s">
        <v>1972</v>
      </c>
      <c r="K3179" t="s">
        <v>1973</v>
      </c>
      <c r="L3179">
        <v>10232</v>
      </c>
      <c r="M3179" t="s">
        <v>134</v>
      </c>
      <c r="O3179" t="s">
        <v>11</v>
      </c>
      <c r="P3179">
        <v>6102</v>
      </c>
      <c r="Q3179">
        <v>10</v>
      </c>
      <c r="R3179">
        <v>2.79</v>
      </c>
      <c r="S3179">
        <v>27.9</v>
      </c>
      <c r="T3179">
        <v>22.5</v>
      </c>
      <c r="U3179">
        <v>19.350000000000001</v>
      </c>
      <c r="V3179" t="str">
        <f>VLOOKUP(L3179,'[2]tabela de preços'!$A:$D,4,0)</f>
        <v>NORTON</v>
      </c>
      <c r="W3179" t="str">
        <f>VLOOKUP(L3179,'[2]tabela de preços'!$A:$F,6,0)</f>
        <v xml:space="preserve">DISCOS / LIXAS / ABRASIVOS </v>
      </c>
      <c r="X3179" t="str">
        <f>VLOOKUP(L3179,'[2]tabela de preços'!$A:$G,7,0)</f>
        <v>AUTOMOTIVO</v>
      </c>
    </row>
    <row r="3180" spans="1:24" x14ac:dyDescent="0.3">
      <c r="A3180" t="s">
        <v>1969</v>
      </c>
      <c r="C3180" t="s">
        <v>2974</v>
      </c>
      <c r="D3180" s="1">
        <v>46063</v>
      </c>
      <c r="E3180" t="s">
        <v>2975</v>
      </c>
      <c r="F3180">
        <v>9</v>
      </c>
      <c r="G3180">
        <v>230</v>
      </c>
      <c r="H3180" t="str">
        <f>VLOOKUP(G3180,[1]OPERADORES!$A:$B,2,0)</f>
        <v>SÔNIA</v>
      </c>
      <c r="I3180" t="s">
        <v>715</v>
      </c>
      <c r="J3180" t="s">
        <v>1972</v>
      </c>
      <c r="K3180" t="s">
        <v>1973</v>
      </c>
      <c r="L3180">
        <v>84407</v>
      </c>
      <c r="M3180" t="s">
        <v>2976</v>
      </c>
      <c r="O3180" t="s">
        <v>11</v>
      </c>
      <c r="P3180">
        <v>6102</v>
      </c>
      <c r="Q3180">
        <v>1</v>
      </c>
      <c r="R3180">
        <v>38.43</v>
      </c>
      <c r="S3180">
        <v>38.43</v>
      </c>
      <c r="T3180">
        <v>29.17</v>
      </c>
      <c r="U3180">
        <v>24.1</v>
      </c>
      <c r="V3180" t="str">
        <f>VLOOKUP(L3180,'[2]tabela de preços'!$A:$D,4,0)</f>
        <v>3M</v>
      </c>
      <c r="W3180" t="str">
        <f>VLOOKUP(L3180,'[2]tabela de preços'!$A:$F,6,0)</f>
        <v>FITA DUPLA FACE</v>
      </c>
      <c r="X3180" t="str">
        <f>VLOOKUP(L3180,'[2]tabela de preços'!$A:$G,7,0)</f>
        <v>AUTOMOTIVO</v>
      </c>
    </row>
    <row r="3181" spans="1:24" x14ac:dyDescent="0.3">
      <c r="A3181" t="s">
        <v>1969</v>
      </c>
      <c r="C3181" t="s">
        <v>2974</v>
      </c>
      <c r="D3181" s="1">
        <v>46063</v>
      </c>
      <c r="E3181" t="s">
        <v>2975</v>
      </c>
      <c r="F3181">
        <v>9</v>
      </c>
      <c r="G3181">
        <v>230</v>
      </c>
      <c r="H3181" t="str">
        <f>VLOOKUP(G3181,[1]OPERADORES!$A:$B,2,0)</f>
        <v>SÔNIA</v>
      </c>
      <c r="I3181" t="s">
        <v>715</v>
      </c>
      <c r="J3181" t="s">
        <v>1972</v>
      </c>
      <c r="K3181" t="s">
        <v>1973</v>
      </c>
      <c r="L3181">
        <v>10277</v>
      </c>
      <c r="M3181" t="s">
        <v>135</v>
      </c>
      <c r="O3181" t="s">
        <v>11</v>
      </c>
      <c r="P3181">
        <v>6102</v>
      </c>
      <c r="Q3181">
        <v>2</v>
      </c>
      <c r="R3181">
        <v>15.89</v>
      </c>
      <c r="S3181">
        <v>31.78</v>
      </c>
      <c r="T3181">
        <v>25.76</v>
      </c>
      <c r="U3181">
        <v>18.940000000000001</v>
      </c>
      <c r="V3181" t="str">
        <f>VLOOKUP(L3181,'[2]tabela de preços'!$A:$D,4,0)</f>
        <v>RETOQUE</v>
      </c>
      <c r="W3181" t="str">
        <f>VLOOKUP(L3181,'[2]tabela de preços'!$A:$F,6,0)</f>
        <v xml:space="preserve">COLA  PLÁSTICA </v>
      </c>
      <c r="X3181" t="str">
        <f>VLOOKUP(L3181,'[2]tabela de preços'!$A:$G,7,0)</f>
        <v>AUTOMOTIVO</v>
      </c>
    </row>
    <row r="3182" spans="1:24" x14ac:dyDescent="0.3">
      <c r="A3182" t="s">
        <v>1969</v>
      </c>
      <c r="C3182" t="s">
        <v>2974</v>
      </c>
      <c r="D3182" s="1">
        <v>46063</v>
      </c>
      <c r="E3182" t="s">
        <v>2975</v>
      </c>
      <c r="F3182">
        <v>9</v>
      </c>
      <c r="G3182">
        <v>230</v>
      </c>
      <c r="H3182" t="str">
        <f>VLOOKUP(G3182,[1]OPERADORES!$A:$B,2,0)</f>
        <v>SÔNIA</v>
      </c>
      <c r="I3182" t="s">
        <v>715</v>
      </c>
      <c r="J3182" t="s">
        <v>1972</v>
      </c>
      <c r="K3182" t="s">
        <v>1973</v>
      </c>
      <c r="L3182">
        <v>23076</v>
      </c>
      <c r="M3182" t="s">
        <v>97</v>
      </c>
      <c r="O3182" t="s">
        <v>11</v>
      </c>
      <c r="P3182">
        <v>6403</v>
      </c>
      <c r="Q3182">
        <v>6</v>
      </c>
      <c r="R3182">
        <v>34.89</v>
      </c>
      <c r="S3182">
        <v>209.34</v>
      </c>
      <c r="T3182">
        <v>159.18</v>
      </c>
      <c r="U3182">
        <v>23.96</v>
      </c>
      <c r="V3182" t="str">
        <f>VLOOKUP(L3182,'[2]tabela de preços'!$A:$D,4,0)</f>
        <v>WANDA</v>
      </c>
      <c r="W3182" t="str">
        <f>VLOOKUP(L3182,'[2]tabela de preços'!$A:$F,6,0)</f>
        <v>PRIMER AUTOMOTIVO</v>
      </c>
      <c r="X3182" t="str">
        <f>VLOOKUP(L3182,'[2]tabela de preços'!$A:$G,7,0)</f>
        <v>AUTOMOTIVO</v>
      </c>
    </row>
    <row r="3183" spans="1:24" x14ac:dyDescent="0.3">
      <c r="A3183" t="s">
        <v>1969</v>
      </c>
      <c r="C3183" t="s">
        <v>2974</v>
      </c>
      <c r="D3183" s="1">
        <v>46063</v>
      </c>
      <c r="E3183" t="s">
        <v>2975</v>
      </c>
      <c r="F3183">
        <v>9</v>
      </c>
      <c r="G3183">
        <v>230</v>
      </c>
      <c r="H3183" t="str">
        <f>VLOOKUP(G3183,[1]OPERADORES!$A:$B,2,0)</f>
        <v>SÔNIA</v>
      </c>
      <c r="I3183" t="s">
        <v>715</v>
      </c>
      <c r="J3183" t="s">
        <v>1972</v>
      </c>
      <c r="K3183" t="s">
        <v>1973</v>
      </c>
      <c r="L3183">
        <v>23602</v>
      </c>
      <c r="M3183" t="s">
        <v>215</v>
      </c>
      <c r="O3183" t="s">
        <v>11</v>
      </c>
      <c r="P3183">
        <v>6403</v>
      </c>
      <c r="Q3183">
        <v>18</v>
      </c>
      <c r="R3183">
        <v>35.89</v>
      </c>
      <c r="S3183">
        <v>646.02</v>
      </c>
      <c r="T3183">
        <v>526.5</v>
      </c>
      <c r="U3183">
        <v>18.5</v>
      </c>
      <c r="V3183" t="str">
        <f>VLOOKUP(L3183,'[2]tabela de preços'!$A:$D,4,0)</f>
        <v>SHERWIN WILLIAMS</v>
      </c>
      <c r="W3183" t="str">
        <f>VLOOKUP(L3183,'[2]tabela de preços'!$A:$F,6,0)</f>
        <v>VERNIZ AUTOMOTIVO</v>
      </c>
      <c r="X3183" t="str">
        <f>VLOOKUP(L3183,'[2]tabela de preços'!$A:$G,7,0)</f>
        <v>AUTOMOTIVO</v>
      </c>
    </row>
    <row r="3184" spans="1:24" x14ac:dyDescent="0.3">
      <c r="A3184" t="s">
        <v>1969</v>
      </c>
      <c r="C3184" t="s">
        <v>2974</v>
      </c>
      <c r="D3184" s="1">
        <v>46063</v>
      </c>
      <c r="E3184" t="s">
        <v>2975</v>
      </c>
      <c r="F3184">
        <v>9</v>
      </c>
      <c r="G3184">
        <v>230</v>
      </c>
      <c r="H3184" t="str">
        <f>VLOOKUP(G3184,[1]OPERADORES!$A:$B,2,0)</f>
        <v>SÔNIA</v>
      </c>
      <c r="I3184" t="s">
        <v>715</v>
      </c>
      <c r="J3184" t="s">
        <v>1972</v>
      </c>
      <c r="K3184" t="s">
        <v>1973</v>
      </c>
      <c r="L3184">
        <v>15</v>
      </c>
      <c r="M3184" t="s">
        <v>205</v>
      </c>
      <c r="O3184" t="s">
        <v>11</v>
      </c>
      <c r="P3184">
        <v>6102</v>
      </c>
      <c r="Q3184">
        <v>10</v>
      </c>
      <c r="R3184">
        <v>5.79</v>
      </c>
      <c r="S3184">
        <v>57.9</v>
      </c>
      <c r="T3184">
        <v>41.6</v>
      </c>
      <c r="U3184">
        <v>28.15</v>
      </c>
      <c r="V3184" t="str">
        <f>VLOOKUP(L3184,'[2]tabela de preços'!$A:$D,4,0)</f>
        <v>3M</v>
      </c>
      <c r="W3184" t="str">
        <f>VLOOKUP(L3184,'[2]tabela de preços'!$A:$F,6,0)</f>
        <v>LIXA DÁGUA</v>
      </c>
      <c r="X3184" t="str">
        <f>VLOOKUP(L3184,'[2]tabela de preços'!$A:$G,7,0)</f>
        <v>AUTOMOTIVO</v>
      </c>
    </row>
    <row r="3185" spans="1:24" x14ac:dyDescent="0.3">
      <c r="A3185" t="s">
        <v>1969</v>
      </c>
      <c r="C3185" t="s">
        <v>2974</v>
      </c>
      <c r="D3185" s="1">
        <v>46063</v>
      </c>
      <c r="E3185" t="s">
        <v>2975</v>
      </c>
      <c r="F3185">
        <v>9</v>
      </c>
      <c r="G3185">
        <v>230</v>
      </c>
      <c r="H3185" t="str">
        <f>VLOOKUP(G3185,[1]OPERADORES!$A:$B,2,0)</f>
        <v>SÔNIA</v>
      </c>
      <c r="I3185" t="s">
        <v>715</v>
      </c>
      <c r="J3185" t="s">
        <v>1972</v>
      </c>
      <c r="K3185" t="s">
        <v>1973</v>
      </c>
      <c r="L3185">
        <v>16</v>
      </c>
      <c r="M3185" t="s">
        <v>122</v>
      </c>
      <c r="O3185" t="s">
        <v>11</v>
      </c>
      <c r="P3185">
        <v>6102</v>
      </c>
      <c r="Q3185">
        <v>10</v>
      </c>
      <c r="R3185">
        <v>2.9</v>
      </c>
      <c r="S3185">
        <v>29</v>
      </c>
      <c r="T3185">
        <v>22</v>
      </c>
      <c r="U3185">
        <v>24.14</v>
      </c>
      <c r="V3185" t="str">
        <f>VLOOKUP(L3185,'[2]tabela de preços'!$A:$D,4,0)</f>
        <v>3M</v>
      </c>
      <c r="W3185" t="str">
        <f>VLOOKUP(L3185,'[2]tabela de preços'!$A:$F,6,0)</f>
        <v>LIXA DÁGUA</v>
      </c>
      <c r="X3185" t="str">
        <f>VLOOKUP(L3185,'[2]tabela de preços'!$A:$G,7,0)</f>
        <v>AUTOMOTIVO</v>
      </c>
    </row>
    <row r="3186" spans="1:24" x14ac:dyDescent="0.3">
      <c r="A3186" t="s">
        <v>1969</v>
      </c>
      <c r="C3186" t="s">
        <v>2974</v>
      </c>
      <c r="D3186" s="1">
        <v>46063</v>
      </c>
      <c r="E3186" t="s">
        <v>2975</v>
      </c>
      <c r="F3186">
        <v>9</v>
      </c>
      <c r="G3186">
        <v>230</v>
      </c>
      <c r="H3186" t="str">
        <f>VLOOKUP(G3186,[1]OPERADORES!$A:$B,2,0)</f>
        <v>SÔNIA</v>
      </c>
      <c r="I3186" t="s">
        <v>715</v>
      </c>
      <c r="J3186" t="s">
        <v>1972</v>
      </c>
      <c r="K3186" t="s">
        <v>1973</v>
      </c>
      <c r="L3186">
        <v>10238</v>
      </c>
      <c r="M3186" t="s">
        <v>79</v>
      </c>
      <c r="O3186" t="s">
        <v>11</v>
      </c>
      <c r="P3186">
        <v>6102</v>
      </c>
      <c r="Q3186">
        <v>10</v>
      </c>
      <c r="R3186">
        <v>2.79</v>
      </c>
      <c r="S3186">
        <v>27.9</v>
      </c>
      <c r="T3186">
        <v>22.4</v>
      </c>
      <c r="U3186">
        <v>19.71</v>
      </c>
      <c r="V3186" t="str">
        <f>VLOOKUP(L3186,'[2]tabela de preços'!$A:$D,4,0)</f>
        <v>NORTON</v>
      </c>
      <c r="W3186" t="str">
        <f>VLOOKUP(L3186,'[2]tabela de preços'!$A:$F,6,0)</f>
        <v xml:space="preserve">DISCOS / LIXAS / ABRASIVOS </v>
      </c>
      <c r="X3186" t="str">
        <f>VLOOKUP(L3186,'[2]tabela de preços'!$A:$G,7,0)</f>
        <v>AUTOMOTIVO</v>
      </c>
    </row>
    <row r="3187" spans="1:24" x14ac:dyDescent="0.3">
      <c r="A3187" t="s">
        <v>1969</v>
      </c>
      <c r="C3187" t="s">
        <v>2974</v>
      </c>
      <c r="D3187" s="1">
        <v>46063</v>
      </c>
      <c r="E3187" t="s">
        <v>2975</v>
      </c>
      <c r="F3187">
        <v>9</v>
      </c>
      <c r="G3187">
        <v>230</v>
      </c>
      <c r="H3187" t="str">
        <f>VLOOKUP(G3187,[1]OPERADORES!$A:$B,2,0)</f>
        <v>SÔNIA</v>
      </c>
      <c r="I3187" t="s">
        <v>715</v>
      </c>
      <c r="J3187" t="s">
        <v>1972</v>
      </c>
      <c r="K3187" t="s">
        <v>1973</v>
      </c>
      <c r="L3187">
        <v>10245</v>
      </c>
      <c r="M3187" t="s">
        <v>195</v>
      </c>
      <c r="O3187" t="s">
        <v>11</v>
      </c>
      <c r="P3187">
        <v>6102</v>
      </c>
      <c r="Q3187">
        <v>10</v>
      </c>
      <c r="R3187">
        <v>2.79</v>
      </c>
      <c r="S3187">
        <v>27.9</v>
      </c>
      <c r="T3187">
        <v>19.3</v>
      </c>
      <c r="U3187">
        <v>30.82</v>
      </c>
      <c r="V3187" t="str">
        <f>VLOOKUP(L3187,'[2]tabela de preços'!$A:$D,4,0)</f>
        <v>NORTON</v>
      </c>
      <c r="W3187" t="str">
        <f>VLOOKUP(L3187,'[2]tabela de preços'!$A:$F,6,0)</f>
        <v xml:space="preserve">DISCOS / LIXAS / ABRASIVOS </v>
      </c>
      <c r="X3187" t="str">
        <f>VLOOKUP(L3187,'[2]tabela de preços'!$A:$G,7,0)</f>
        <v>AUTOMOTIVO</v>
      </c>
    </row>
    <row r="3188" spans="1:24" x14ac:dyDescent="0.3">
      <c r="A3188" t="s">
        <v>1969</v>
      </c>
      <c r="C3188" t="s">
        <v>2974</v>
      </c>
      <c r="D3188" s="1">
        <v>46063</v>
      </c>
      <c r="E3188" t="s">
        <v>2975</v>
      </c>
      <c r="F3188">
        <v>9</v>
      </c>
      <c r="G3188">
        <v>230</v>
      </c>
      <c r="H3188" t="str">
        <f>VLOOKUP(G3188,[1]OPERADORES!$A:$B,2,0)</f>
        <v>SÔNIA</v>
      </c>
      <c r="I3188" t="s">
        <v>715</v>
      </c>
      <c r="J3188" t="s">
        <v>1972</v>
      </c>
      <c r="K3188" t="s">
        <v>1973</v>
      </c>
      <c r="L3188">
        <v>87000</v>
      </c>
      <c r="M3188" t="s">
        <v>333</v>
      </c>
      <c r="O3188" t="s">
        <v>11</v>
      </c>
      <c r="P3188">
        <v>6102</v>
      </c>
      <c r="Q3188">
        <v>12</v>
      </c>
      <c r="R3188">
        <v>19.89</v>
      </c>
      <c r="S3188">
        <v>238.68</v>
      </c>
      <c r="T3188">
        <v>202.08</v>
      </c>
      <c r="U3188">
        <v>15.33</v>
      </c>
      <c r="V3188" t="str">
        <f>VLOOKUP(L3188,'[2]tabela de preços'!$A:$D,4,0)</f>
        <v>WANDA</v>
      </c>
      <c r="W3188" t="str">
        <f>VLOOKUP(L3188,'[2]tabela de preços'!$A:$F,6,0)</f>
        <v>MASSA POLIÉSTER</v>
      </c>
      <c r="X3188" t="str">
        <f>VLOOKUP(L3188,'[2]tabela de preços'!$A:$G,7,0)</f>
        <v>AUTOMOTIVO</v>
      </c>
    </row>
    <row r="3189" spans="1:24" x14ac:dyDescent="0.3">
      <c r="A3189" t="s">
        <v>2087</v>
      </c>
      <c r="C3189" t="s">
        <v>2983</v>
      </c>
      <c r="D3189" s="1">
        <v>46063</v>
      </c>
      <c r="E3189" t="s">
        <v>2984</v>
      </c>
      <c r="F3189">
        <v>9</v>
      </c>
      <c r="G3189">
        <v>231</v>
      </c>
      <c r="H3189" t="str">
        <f>VLOOKUP(G3189,[1]OPERADORES!$A:$B,2,0)</f>
        <v>EDIJANE</v>
      </c>
      <c r="I3189" t="s">
        <v>21</v>
      </c>
      <c r="J3189" t="s">
        <v>2090</v>
      </c>
      <c r="K3189" t="s">
        <v>2091</v>
      </c>
      <c r="L3189">
        <v>84268</v>
      </c>
      <c r="M3189" t="s">
        <v>1566</v>
      </c>
      <c r="O3189" t="s">
        <v>11</v>
      </c>
      <c r="P3189">
        <v>5403</v>
      </c>
      <c r="Q3189">
        <v>4</v>
      </c>
      <c r="R3189">
        <v>193.92</v>
      </c>
      <c r="S3189">
        <v>775.68</v>
      </c>
      <c r="T3189">
        <v>588.76</v>
      </c>
      <c r="U3189">
        <v>24.1</v>
      </c>
      <c r="V3189" t="str">
        <f>VLOOKUP(L3189,'[2]tabela de preços'!$A:$D,4,0)</f>
        <v>BRASILUX</v>
      </c>
      <c r="W3189" t="str">
        <f>VLOOKUP(L3189,'[2]tabela de preços'!$A:$F,6,0)</f>
        <v>TINTA PAREDE</v>
      </c>
      <c r="X3189" t="str">
        <f>VLOOKUP(L3189,'[2]tabela de preços'!$A:$G,7,0)</f>
        <v>IMOBILIÁRIO</v>
      </c>
    </row>
    <row r="3190" spans="1:24" x14ac:dyDescent="0.3">
      <c r="A3190" t="s">
        <v>2100</v>
      </c>
      <c r="C3190" t="s">
        <v>2985</v>
      </c>
      <c r="D3190" s="1">
        <v>46063</v>
      </c>
      <c r="E3190" t="s">
        <v>2986</v>
      </c>
      <c r="F3190">
        <v>9</v>
      </c>
      <c r="G3190">
        <v>174</v>
      </c>
      <c r="H3190" t="str">
        <f>VLOOKUP(G3190,[1]OPERADORES!$A:$B,2,0)</f>
        <v>MIRIÃ LOBATO RODRIGUES</v>
      </c>
      <c r="I3190" t="s">
        <v>21</v>
      </c>
      <c r="J3190" t="s">
        <v>1788</v>
      </c>
      <c r="K3190" t="s">
        <v>2103</v>
      </c>
      <c r="L3190">
        <v>85357</v>
      </c>
      <c r="M3190" t="s">
        <v>2987</v>
      </c>
      <c r="O3190" t="s">
        <v>11</v>
      </c>
      <c r="P3190">
        <v>5102</v>
      </c>
      <c r="Q3190">
        <v>5</v>
      </c>
      <c r="R3190">
        <v>16.29</v>
      </c>
      <c r="S3190">
        <v>81.45</v>
      </c>
      <c r="T3190">
        <v>61.8</v>
      </c>
      <c r="U3190">
        <v>24.13</v>
      </c>
      <c r="V3190" t="str">
        <f>VLOOKUP(L3190,'[2]tabela de preços'!$A:$D,4,0)</f>
        <v>RHAI</v>
      </c>
      <c r="W3190" t="str">
        <f>VLOOKUP(L3190,'[2]tabela de preços'!$A:$F,6,0)</f>
        <v xml:space="preserve">COLA  PLÁSTICA </v>
      </c>
      <c r="X3190" t="str">
        <f>VLOOKUP(L3190,'[2]tabela de preços'!$A:$G,7,0)</f>
        <v>AUTOMOTIVO</v>
      </c>
    </row>
    <row r="3191" spans="1:24" x14ac:dyDescent="0.3">
      <c r="A3191" t="s">
        <v>2100</v>
      </c>
      <c r="C3191" t="s">
        <v>2985</v>
      </c>
      <c r="D3191" s="1">
        <v>46063</v>
      </c>
      <c r="E3191" t="s">
        <v>2986</v>
      </c>
      <c r="F3191">
        <v>9</v>
      </c>
      <c r="G3191">
        <v>174</v>
      </c>
      <c r="H3191" t="str">
        <f>VLOOKUP(G3191,[1]OPERADORES!$A:$B,2,0)</f>
        <v>MIRIÃ LOBATO RODRIGUES</v>
      </c>
      <c r="I3191" t="s">
        <v>21</v>
      </c>
      <c r="J3191" t="s">
        <v>1788</v>
      </c>
      <c r="K3191" t="s">
        <v>2103</v>
      </c>
      <c r="L3191">
        <v>84108</v>
      </c>
      <c r="M3191" t="s">
        <v>144</v>
      </c>
      <c r="O3191" t="s">
        <v>11</v>
      </c>
      <c r="P3191">
        <v>5403</v>
      </c>
      <c r="Q3191">
        <v>4</v>
      </c>
      <c r="R3191">
        <v>27.29</v>
      </c>
      <c r="S3191">
        <v>109.16</v>
      </c>
      <c r="T3191">
        <v>82.84</v>
      </c>
      <c r="U3191">
        <v>24.11</v>
      </c>
      <c r="V3191" t="str">
        <f>VLOOKUP(L3191,'[2]tabela de preços'!$A:$D,4,0)</f>
        <v>BRASILUX</v>
      </c>
      <c r="W3191" t="str">
        <f>VLOOKUP(L3191,'[2]tabela de preços'!$A:$F,6,0)</f>
        <v>TINTAS LACA</v>
      </c>
      <c r="X3191" t="str">
        <f>VLOOKUP(L3191,'[2]tabela de preços'!$A:$G,7,0)</f>
        <v>AUTOMOTIVO</v>
      </c>
    </row>
    <row r="3192" spans="1:24" x14ac:dyDescent="0.3">
      <c r="A3192" t="s">
        <v>2100</v>
      </c>
      <c r="C3192" t="s">
        <v>2985</v>
      </c>
      <c r="D3192" s="1">
        <v>46063</v>
      </c>
      <c r="E3192" t="s">
        <v>2986</v>
      </c>
      <c r="F3192">
        <v>9</v>
      </c>
      <c r="G3192">
        <v>174</v>
      </c>
      <c r="H3192" t="str">
        <f>VLOOKUP(G3192,[1]OPERADORES!$A:$B,2,0)</f>
        <v>MIRIÃ LOBATO RODRIGUES</v>
      </c>
      <c r="I3192" t="s">
        <v>21</v>
      </c>
      <c r="J3192" t="s">
        <v>1788</v>
      </c>
      <c r="K3192" t="s">
        <v>2103</v>
      </c>
      <c r="L3192">
        <v>21741</v>
      </c>
      <c r="M3192" t="s">
        <v>1509</v>
      </c>
      <c r="O3192" t="s">
        <v>11</v>
      </c>
      <c r="P3192">
        <v>5102</v>
      </c>
      <c r="Q3192">
        <v>5</v>
      </c>
      <c r="R3192">
        <v>20.89</v>
      </c>
      <c r="S3192">
        <v>104.45</v>
      </c>
      <c r="T3192">
        <v>79.3</v>
      </c>
      <c r="U3192">
        <v>24.08</v>
      </c>
      <c r="V3192" t="str">
        <f>VLOOKUP(L3192,'[2]tabela de preços'!$A:$D,4,0)</f>
        <v>SOLUFIX</v>
      </c>
      <c r="W3192" t="str">
        <f>VLOOKUP(L3192,'[2]tabela de preços'!$A:$F,6,0)</f>
        <v>COLA INST./ ADESIVOS COLANTES</v>
      </c>
      <c r="X3192" t="str">
        <f>VLOOKUP(L3192,'[2]tabela de preços'!$A:$G,7,0)</f>
        <v>AUTOMOTIVO</v>
      </c>
    </row>
    <row r="3193" spans="1:24" x14ac:dyDescent="0.3">
      <c r="A3193" t="s">
        <v>2100</v>
      </c>
      <c r="C3193" t="s">
        <v>2985</v>
      </c>
      <c r="D3193" s="1">
        <v>46063</v>
      </c>
      <c r="E3193" t="s">
        <v>2986</v>
      </c>
      <c r="F3193">
        <v>9</v>
      </c>
      <c r="G3193">
        <v>174</v>
      </c>
      <c r="H3193" t="str">
        <f>VLOOKUP(G3193,[1]OPERADORES!$A:$B,2,0)</f>
        <v>MIRIÃ LOBATO RODRIGUES</v>
      </c>
      <c r="I3193" t="s">
        <v>21</v>
      </c>
      <c r="J3193" t="s">
        <v>1788</v>
      </c>
      <c r="K3193" t="s">
        <v>2103</v>
      </c>
      <c r="L3193">
        <v>84557</v>
      </c>
      <c r="M3193" t="s">
        <v>116</v>
      </c>
      <c r="O3193" t="s">
        <v>11</v>
      </c>
      <c r="P3193">
        <v>5102</v>
      </c>
      <c r="Q3193">
        <v>6</v>
      </c>
      <c r="R3193">
        <v>17.489999999999998</v>
      </c>
      <c r="S3193">
        <v>104.94</v>
      </c>
      <c r="T3193">
        <v>83.76</v>
      </c>
      <c r="U3193">
        <v>20.18</v>
      </c>
      <c r="V3193" t="str">
        <f>VLOOKUP(L3193,'[2]tabela de preços'!$A:$D,4,0)</f>
        <v>BRASILUX</v>
      </c>
      <c r="W3193" t="str">
        <f>VLOOKUP(L3193,'[2]tabela de preços'!$A:$F,6,0)</f>
        <v>DILUENTE</v>
      </c>
      <c r="X3193" t="str">
        <f>VLOOKUP(L3193,'[2]tabela de preços'!$A:$G,7,0)</f>
        <v>AUTOMOTIVO</v>
      </c>
    </row>
    <row r="3194" spans="1:24" x14ac:dyDescent="0.3">
      <c r="A3194" t="s">
        <v>2100</v>
      </c>
      <c r="C3194" t="s">
        <v>2985</v>
      </c>
      <c r="D3194" s="1">
        <v>46063</v>
      </c>
      <c r="E3194" t="s">
        <v>2986</v>
      </c>
      <c r="F3194">
        <v>9</v>
      </c>
      <c r="G3194">
        <v>174</v>
      </c>
      <c r="H3194" t="str">
        <f>VLOOKUP(G3194,[1]OPERADORES!$A:$B,2,0)</f>
        <v>MIRIÃ LOBATO RODRIGUES</v>
      </c>
      <c r="I3194" t="s">
        <v>21</v>
      </c>
      <c r="J3194" t="s">
        <v>1788</v>
      </c>
      <c r="K3194" t="s">
        <v>2103</v>
      </c>
      <c r="L3194">
        <v>10236</v>
      </c>
      <c r="M3194" t="s">
        <v>133</v>
      </c>
      <c r="O3194" t="s">
        <v>11</v>
      </c>
      <c r="P3194">
        <v>5102</v>
      </c>
      <c r="Q3194">
        <v>30</v>
      </c>
      <c r="R3194">
        <v>2.79</v>
      </c>
      <c r="S3194">
        <v>83.7</v>
      </c>
      <c r="T3194">
        <v>69.599999999999994</v>
      </c>
      <c r="U3194">
        <v>16.850000000000001</v>
      </c>
      <c r="V3194" t="str">
        <f>VLOOKUP(L3194,'[2]tabela de preços'!$A:$D,4,0)</f>
        <v>NORTON</v>
      </c>
      <c r="W3194" t="str">
        <f>VLOOKUP(L3194,'[2]tabela de preços'!$A:$F,6,0)</f>
        <v xml:space="preserve">DISCOS / LIXAS / ABRASIVOS </v>
      </c>
      <c r="X3194" t="str">
        <f>VLOOKUP(L3194,'[2]tabela de preços'!$A:$G,7,0)</f>
        <v>AUTOMOTIVO</v>
      </c>
    </row>
    <row r="3195" spans="1:24" x14ac:dyDescent="0.3">
      <c r="A3195" t="s">
        <v>2100</v>
      </c>
      <c r="C3195" t="s">
        <v>2985</v>
      </c>
      <c r="D3195" s="1">
        <v>46063</v>
      </c>
      <c r="E3195" t="s">
        <v>2986</v>
      </c>
      <c r="F3195">
        <v>9</v>
      </c>
      <c r="G3195">
        <v>174</v>
      </c>
      <c r="H3195" t="str">
        <f>VLOOKUP(G3195,[1]OPERADORES!$A:$B,2,0)</f>
        <v>MIRIÃ LOBATO RODRIGUES</v>
      </c>
      <c r="I3195" t="s">
        <v>21</v>
      </c>
      <c r="J3195" t="s">
        <v>1788</v>
      </c>
      <c r="K3195" t="s">
        <v>2103</v>
      </c>
      <c r="L3195">
        <v>10232</v>
      </c>
      <c r="M3195" t="s">
        <v>134</v>
      </c>
      <c r="O3195" t="s">
        <v>11</v>
      </c>
      <c r="P3195">
        <v>5102</v>
      </c>
      <c r="Q3195">
        <v>30</v>
      </c>
      <c r="R3195">
        <v>2.79</v>
      </c>
      <c r="S3195">
        <v>83.7</v>
      </c>
      <c r="T3195">
        <v>67.5</v>
      </c>
      <c r="U3195">
        <v>19.350000000000001</v>
      </c>
      <c r="V3195" t="str">
        <f>VLOOKUP(L3195,'[2]tabela de preços'!$A:$D,4,0)</f>
        <v>NORTON</v>
      </c>
      <c r="W3195" t="str">
        <f>VLOOKUP(L3195,'[2]tabela de preços'!$A:$F,6,0)</f>
        <v xml:space="preserve">DISCOS / LIXAS / ABRASIVOS </v>
      </c>
      <c r="X3195" t="str">
        <f>VLOOKUP(L3195,'[2]tabela de preços'!$A:$G,7,0)</f>
        <v>AUTOMOTIVO</v>
      </c>
    </row>
    <row r="3196" spans="1:24" x14ac:dyDescent="0.3">
      <c r="A3196" t="s">
        <v>2100</v>
      </c>
      <c r="C3196" t="s">
        <v>2985</v>
      </c>
      <c r="D3196" s="1">
        <v>46063</v>
      </c>
      <c r="E3196" t="s">
        <v>2986</v>
      </c>
      <c r="F3196">
        <v>9</v>
      </c>
      <c r="G3196">
        <v>174</v>
      </c>
      <c r="H3196" t="str">
        <f>VLOOKUP(G3196,[1]OPERADORES!$A:$B,2,0)</f>
        <v>MIRIÃ LOBATO RODRIGUES</v>
      </c>
      <c r="I3196" t="s">
        <v>21</v>
      </c>
      <c r="J3196" t="s">
        <v>1788</v>
      </c>
      <c r="K3196" t="s">
        <v>2103</v>
      </c>
      <c r="L3196">
        <v>20135</v>
      </c>
      <c r="M3196" t="s">
        <v>459</v>
      </c>
      <c r="O3196" t="s">
        <v>11</v>
      </c>
      <c r="P3196">
        <v>5102</v>
      </c>
      <c r="Q3196">
        <v>2</v>
      </c>
      <c r="R3196">
        <v>25.37</v>
      </c>
      <c r="S3196">
        <v>50.74</v>
      </c>
      <c r="T3196">
        <v>38.520000000000003</v>
      </c>
      <c r="U3196">
        <v>24.08</v>
      </c>
      <c r="V3196" t="str">
        <f>VLOOKUP(L3196,'[2]tabela de preços'!$A:$D,4,0)</f>
        <v>3M</v>
      </c>
      <c r="W3196" t="str">
        <f>VLOOKUP(L3196,'[2]tabela de preços'!$A:$F,6,0)</f>
        <v>DISCO TRIZACT</v>
      </c>
      <c r="X3196" t="str">
        <f>VLOOKUP(L3196,'[2]tabela de preços'!$A:$G,7,0)</f>
        <v>AUTOMOTIVO</v>
      </c>
    </row>
    <row r="3197" spans="1:24" x14ac:dyDescent="0.3">
      <c r="A3197" t="s">
        <v>2100</v>
      </c>
      <c r="C3197" t="s">
        <v>2985</v>
      </c>
      <c r="D3197" s="1">
        <v>46063</v>
      </c>
      <c r="E3197" t="s">
        <v>2986</v>
      </c>
      <c r="F3197">
        <v>9</v>
      </c>
      <c r="G3197">
        <v>174</v>
      </c>
      <c r="H3197" t="str">
        <f>VLOOKUP(G3197,[1]OPERADORES!$A:$B,2,0)</f>
        <v>MIRIÃ LOBATO RODRIGUES</v>
      </c>
      <c r="I3197" t="s">
        <v>21</v>
      </c>
      <c r="J3197" t="s">
        <v>1788</v>
      </c>
      <c r="K3197" t="s">
        <v>2103</v>
      </c>
      <c r="L3197">
        <v>24248</v>
      </c>
      <c r="M3197" t="s">
        <v>107</v>
      </c>
      <c r="O3197" t="s">
        <v>11</v>
      </c>
      <c r="P3197">
        <v>5102</v>
      </c>
      <c r="Q3197">
        <v>12</v>
      </c>
      <c r="R3197">
        <v>8</v>
      </c>
      <c r="S3197">
        <v>96</v>
      </c>
      <c r="T3197">
        <v>78</v>
      </c>
      <c r="U3197">
        <v>18.75</v>
      </c>
      <c r="V3197" t="str">
        <f>VLOOKUP(L3197,'[2]tabela de preços'!$A:$D,4,0)</f>
        <v>SHERWIN WILLIAMS</v>
      </c>
      <c r="W3197" t="str">
        <f>VLOOKUP(L3197,'[2]tabela de preços'!$A:$F,6,0)</f>
        <v>PRIMER AUTOMOTIVO</v>
      </c>
      <c r="X3197" t="str">
        <f>VLOOKUP(L3197,'[2]tabela de preços'!$A:$G,7,0)</f>
        <v>AUTOMOTIVO</v>
      </c>
    </row>
    <row r="3198" spans="1:24" x14ac:dyDescent="0.3">
      <c r="A3198" t="s">
        <v>2100</v>
      </c>
      <c r="C3198" t="s">
        <v>2985</v>
      </c>
      <c r="D3198" s="1">
        <v>46063</v>
      </c>
      <c r="E3198" t="s">
        <v>2986</v>
      </c>
      <c r="F3198">
        <v>9</v>
      </c>
      <c r="G3198">
        <v>174</v>
      </c>
      <c r="H3198" t="str">
        <f>VLOOKUP(G3198,[1]OPERADORES!$A:$B,2,0)</f>
        <v>MIRIÃ LOBATO RODRIGUES</v>
      </c>
      <c r="I3198" t="s">
        <v>21</v>
      </c>
      <c r="J3198" t="s">
        <v>1788</v>
      </c>
      <c r="K3198" t="s">
        <v>2103</v>
      </c>
      <c r="L3198">
        <v>9751</v>
      </c>
      <c r="M3198" t="s">
        <v>1333</v>
      </c>
      <c r="O3198" t="s">
        <v>11</v>
      </c>
      <c r="P3198">
        <v>5102</v>
      </c>
      <c r="Q3198">
        <v>1</v>
      </c>
      <c r="R3198">
        <v>58.78</v>
      </c>
      <c r="S3198">
        <v>58.78</v>
      </c>
      <c r="T3198">
        <v>44.61</v>
      </c>
      <c r="U3198">
        <v>24.11</v>
      </c>
      <c r="V3198" t="str">
        <f>VLOOKUP(L3198,'[2]tabela de preços'!$A:$D,4,0)</f>
        <v>3M</v>
      </c>
      <c r="W3198" t="str">
        <f>VLOOKUP(L3198,'[2]tabela de preços'!$A:$F,6,0)</f>
        <v xml:space="preserve">LÍQUIDOS P/ POLIMENTO </v>
      </c>
      <c r="X3198" t="str">
        <f>VLOOKUP(L3198,'[2]tabela de preços'!$A:$G,7,0)</f>
        <v>AUTOMOTIVO</v>
      </c>
    </row>
    <row r="3199" spans="1:24" x14ac:dyDescent="0.3">
      <c r="A3199" t="s">
        <v>2100</v>
      </c>
      <c r="C3199" t="s">
        <v>2985</v>
      </c>
      <c r="D3199" s="1">
        <v>46063</v>
      </c>
      <c r="E3199" t="s">
        <v>2986</v>
      </c>
      <c r="F3199">
        <v>9</v>
      </c>
      <c r="G3199">
        <v>174</v>
      </c>
      <c r="H3199" t="str">
        <f>VLOOKUP(G3199,[1]OPERADORES!$A:$B,2,0)</f>
        <v>MIRIÃ LOBATO RODRIGUES</v>
      </c>
      <c r="I3199" t="s">
        <v>21</v>
      </c>
      <c r="J3199" t="s">
        <v>1788</v>
      </c>
      <c r="K3199" t="s">
        <v>2103</v>
      </c>
      <c r="L3199">
        <v>24240</v>
      </c>
      <c r="M3199" t="s">
        <v>240</v>
      </c>
      <c r="O3199" t="s">
        <v>11</v>
      </c>
      <c r="P3199">
        <v>5102</v>
      </c>
      <c r="Q3199">
        <v>96</v>
      </c>
      <c r="R3199">
        <v>3.81</v>
      </c>
      <c r="S3199">
        <v>365.76</v>
      </c>
      <c r="T3199">
        <v>314.88</v>
      </c>
      <c r="U3199">
        <v>13.91</v>
      </c>
      <c r="V3199" t="str">
        <f>VLOOKUP(L3199,'[2]tabela de preços'!$A:$D,4,0)</f>
        <v>ADERE</v>
      </c>
      <c r="W3199" t="str">
        <f>VLOOKUP(L3199,'[2]tabela de preços'!$A:$F,6,0)</f>
        <v>FITA AUTOMOTIVA</v>
      </c>
      <c r="X3199" t="str">
        <f>VLOOKUP(L3199,'[2]tabela de preços'!$A:$G,7,0)</f>
        <v>AUTOMOTIVO</v>
      </c>
    </row>
    <row r="3200" spans="1:24" x14ac:dyDescent="0.3">
      <c r="A3200" t="s">
        <v>2100</v>
      </c>
      <c r="C3200" t="s">
        <v>2985</v>
      </c>
      <c r="D3200" s="1">
        <v>46063</v>
      </c>
      <c r="E3200" t="s">
        <v>2986</v>
      </c>
      <c r="F3200">
        <v>9</v>
      </c>
      <c r="G3200">
        <v>174</v>
      </c>
      <c r="H3200" t="str">
        <f>VLOOKUP(G3200,[1]OPERADORES!$A:$B,2,0)</f>
        <v>MIRIÃ LOBATO RODRIGUES</v>
      </c>
      <c r="I3200" t="s">
        <v>21</v>
      </c>
      <c r="J3200" t="s">
        <v>1788</v>
      </c>
      <c r="K3200" t="s">
        <v>2103</v>
      </c>
      <c r="L3200">
        <v>84406</v>
      </c>
      <c r="M3200" t="s">
        <v>2110</v>
      </c>
      <c r="O3200" t="s">
        <v>11</v>
      </c>
      <c r="P3200">
        <v>5102</v>
      </c>
      <c r="Q3200">
        <v>6</v>
      </c>
      <c r="R3200">
        <v>32.159999999999997</v>
      </c>
      <c r="S3200">
        <v>192.96</v>
      </c>
      <c r="T3200">
        <v>146.46</v>
      </c>
      <c r="U3200">
        <v>24.1</v>
      </c>
      <c r="V3200" t="str">
        <f>VLOOKUP(L3200,'[2]tabela de preços'!$A:$D,4,0)</f>
        <v>3M</v>
      </c>
      <c r="W3200" t="str">
        <f>VLOOKUP(L3200,'[2]tabela de preços'!$A:$F,6,0)</f>
        <v>FITA DUPLA FACE</v>
      </c>
      <c r="X3200" t="str">
        <f>VLOOKUP(L3200,'[2]tabela de preços'!$A:$G,7,0)</f>
        <v>AUTOMOTIVO</v>
      </c>
    </row>
    <row r="3201" spans="1:24" x14ac:dyDescent="0.3">
      <c r="A3201" t="s">
        <v>2100</v>
      </c>
      <c r="C3201" t="s">
        <v>2985</v>
      </c>
      <c r="D3201" s="1">
        <v>46063</v>
      </c>
      <c r="E3201" t="s">
        <v>2986</v>
      </c>
      <c r="F3201">
        <v>9</v>
      </c>
      <c r="G3201">
        <v>174</v>
      </c>
      <c r="H3201" t="str">
        <f>VLOOKUP(G3201,[1]OPERADORES!$A:$B,2,0)</f>
        <v>MIRIÃ LOBATO RODRIGUES</v>
      </c>
      <c r="I3201" t="s">
        <v>21</v>
      </c>
      <c r="J3201" t="s">
        <v>1788</v>
      </c>
      <c r="K3201" t="s">
        <v>2103</v>
      </c>
      <c r="L3201">
        <v>23602</v>
      </c>
      <c r="M3201" t="s">
        <v>215</v>
      </c>
      <c r="O3201" t="s">
        <v>11</v>
      </c>
      <c r="P3201">
        <v>5403</v>
      </c>
      <c r="Q3201">
        <v>9</v>
      </c>
      <c r="R3201">
        <v>35.89</v>
      </c>
      <c r="S3201">
        <v>323.01</v>
      </c>
      <c r="T3201">
        <v>263.25</v>
      </c>
      <c r="U3201">
        <v>18.5</v>
      </c>
      <c r="V3201" t="str">
        <f>VLOOKUP(L3201,'[2]tabela de preços'!$A:$D,4,0)</f>
        <v>SHERWIN WILLIAMS</v>
      </c>
      <c r="W3201" t="str">
        <f>VLOOKUP(L3201,'[2]tabela de preços'!$A:$F,6,0)</f>
        <v>VERNIZ AUTOMOTIVO</v>
      </c>
      <c r="X3201" t="str">
        <f>VLOOKUP(L3201,'[2]tabela de preços'!$A:$G,7,0)</f>
        <v>AUTOMOTIVO</v>
      </c>
    </row>
    <row r="3202" spans="1:24" x14ac:dyDescent="0.3">
      <c r="A3202" t="s">
        <v>2100</v>
      </c>
      <c r="C3202" t="s">
        <v>2985</v>
      </c>
      <c r="D3202" s="1">
        <v>46063</v>
      </c>
      <c r="E3202" t="s">
        <v>2986</v>
      </c>
      <c r="F3202">
        <v>9</v>
      </c>
      <c r="G3202">
        <v>174</v>
      </c>
      <c r="H3202" t="str">
        <f>VLOOKUP(G3202,[1]OPERADORES!$A:$B,2,0)</f>
        <v>MIRIÃ LOBATO RODRIGUES</v>
      </c>
      <c r="I3202" t="s">
        <v>21</v>
      </c>
      <c r="J3202" t="s">
        <v>1788</v>
      </c>
      <c r="K3202" t="s">
        <v>2103</v>
      </c>
      <c r="L3202">
        <v>20431</v>
      </c>
      <c r="M3202" t="s">
        <v>202</v>
      </c>
      <c r="O3202" t="s">
        <v>11</v>
      </c>
      <c r="P3202">
        <v>5403</v>
      </c>
      <c r="Q3202">
        <v>3</v>
      </c>
      <c r="R3202">
        <v>36.89</v>
      </c>
      <c r="S3202">
        <v>110.67</v>
      </c>
      <c r="T3202">
        <v>90.78</v>
      </c>
      <c r="U3202">
        <v>17.97</v>
      </c>
      <c r="V3202" t="str">
        <f>VLOOKUP(L3202,'[2]tabela de preços'!$A:$D,4,0)</f>
        <v>SHERWIN WILLIAMS</v>
      </c>
      <c r="W3202" t="str">
        <f>VLOOKUP(L3202,'[2]tabela de preços'!$A:$F,6,0)</f>
        <v>VERNIZ AUTOMOTIVO</v>
      </c>
      <c r="X3202" t="str">
        <f>VLOOKUP(L3202,'[2]tabela de preços'!$A:$G,7,0)</f>
        <v>AUTOMOTIVO</v>
      </c>
    </row>
    <row r="3203" spans="1:24" x14ac:dyDescent="0.3">
      <c r="A3203" t="s">
        <v>2100</v>
      </c>
      <c r="C3203" t="s">
        <v>2985</v>
      </c>
      <c r="D3203" s="1">
        <v>46063</v>
      </c>
      <c r="E3203" t="s">
        <v>2986</v>
      </c>
      <c r="F3203">
        <v>9</v>
      </c>
      <c r="G3203">
        <v>174</v>
      </c>
      <c r="H3203" t="str">
        <f>VLOOKUP(G3203,[1]OPERADORES!$A:$B,2,0)</f>
        <v>MIRIÃ LOBATO RODRIGUES</v>
      </c>
      <c r="I3203" t="s">
        <v>21</v>
      </c>
      <c r="J3203" t="s">
        <v>1788</v>
      </c>
      <c r="K3203" t="s">
        <v>2103</v>
      </c>
      <c r="L3203">
        <v>13</v>
      </c>
      <c r="M3203" t="s">
        <v>152</v>
      </c>
      <c r="O3203" t="s">
        <v>11</v>
      </c>
      <c r="P3203">
        <v>5102</v>
      </c>
      <c r="Q3203">
        <v>30</v>
      </c>
      <c r="R3203">
        <v>5.79</v>
      </c>
      <c r="S3203">
        <v>173.7</v>
      </c>
      <c r="T3203">
        <v>124.8</v>
      </c>
      <c r="U3203">
        <v>28.15</v>
      </c>
      <c r="V3203" t="str">
        <f>VLOOKUP(L3203,'[2]tabela de preços'!$A:$D,4,0)</f>
        <v>3M</v>
      </c>
      <c r="W3203" t="str">
        <f>VLOOKUP(L3203,'[2]tabela de preços'!$A:$F,6,0)</f>
        <v>LIXA DÁGUA</v>
      </c>
      <c r="X3203" t="str">
        <f>VLOOKUP(L3203,'[2]tabela de preços'!$A:$G,7,0)</f>
        <v>AUTOMOTIVO</v>
      </c>
    </row>
    <row r="3204" spans="1:24" x14ac:dyDescent="0.3">
      <c r="A3204" t="s">
        <v>2100</v>
      </c>
      <c r="C3204" t="s">
        <v>2985</v>
      </c>
      <c r="D3204" s="1">
        <v>46063</v>
      </c>
      <c r="E3204" t="s">
        <v>2986</v>
      </c>
      <c r="F3204">
        <v>9</v>
      </c>
      <c r="G3204">
        <v>174</v>
      </c>
      <c r="H3204" t="str">
        <f>VLOOKUP(G3204,[1]OPERADORES!$A:$B,2,0)</f>
        <v>MIRIÃ LOBATO RODRIGUES</v>
      </c>
      <c r="I3204" t="s">
        <v>21</v>
      </c>
      <c r="J3204" t="s">
        <v>1788</v>
      </c>
      <c r="K3204" t="s">
        <v>2103</v>
      </c>
      <c r="L3204">
        <v>15</v>
      </c>
      <c r="M3204" t="s">
        <v>205</v>
      </c>
      <c r="O3204" t="s">
        <v>11</v>
      </c>
      <c r="P3204">
        <v>5102</v>
      </c>
      <c r="Q3204">
        <v>15</v>
      </c>
      <c r="R3204">
        <v>5.79</v>
      </c>
      <c r="S3204">
        <v>86.85</v>
      </c>
      <c r="T3204">
        <v>62.4</v>
      </c>
      <c r="U3204">
        <v>28.15</v>
      </c>
      <c r="V3204" t="str">
        <f>VLOOKUP(L3204,'[2]tabela de preços'!$A:$D,4,0)</f>
        <v>3M</v>
      </c>
      <c r="W3204" t="str">
        <f>VLOOKUP(L3204,'[2]tabela de preços'!$A:$F,6,0)</f>
        <v>LIXA DÁGUA</v>
      </c>
      <c r="X3204" t="str">
        <f>VLOOKUP(L3204,'[2]tabela de preços'!$A:$G,7,0)</f>
        <v>AUTOMOTIVO</v>
      </c>
    </row>
    <row r="3205" spans="1:24" x14ac:dyDescent="0.3">
      <c r="A3205" t="s">
        <v>2100</v>
      </c>
      <c r="C3205" t="s">
        <v>2985</v>
      </c>
      <c r="D3205" s="1">
        <v>46063</v>
      </c>
      <c r="E3205" t="s">
        <v>2986</v>
      </c>
      <c r="F3205">
        <v>9</v>
      </c>
      <c r="G3205">
        <v>174</v>
      </c>
      <c r="H3205" t="str">
        <f>VLOOKUP(G3205,[1]OPERADORES!$A:$B,2,0)</f>
        <v>MIRIÃ LOBATO RODRIGUES</v>
      </c>
      <c r="I3205" t="s">
        <v>21</v>
      </c>
      <c r="J3205" t="s">
        <v>1788</v>
      </c>
      <c r="K3205" t="s">
        <v>2103</v>
      </c>
      <c r="L3205">
        <v>16</v>
      </c>
      <c r="M3205" t="s">
        <v>122</v>
      </c>
      <c r="O3205" t="s">
        <v>11</v>
      </c>
      <c r="P3205">
        <v>5102</v>
      </c>
      <c r="Q3205">
        <v>15</v>
      </c>
      <c r="R3205">
        <v>2.9</v>
      </c>
      <c r="S3205">
        <v>43.5</v>
      </c>
      <c r="T3205">
        <v>33</v>
      </c>
      <c r="U3205">
        <v>24.14</v>
      </c>
      <c r="V3205" t="str">
        <f>VLOOKUP(L3205,'[2]tabela de preços'!$A:$D,4,0)</f>
        <v>3M</v>
      </c>
      <c r="W3205" t="str">
        <f>VLOOKUP(L3205,'[2]tabela de preços'!$A:$F,6,0)</f>
        <v>LIXA DÁGUA</v>
      </c>
      <c r="X3205" t="str">
        <f>VLOOKUP(L3205,'[2]tabela de preços'!$A:$G,7,0)</f>
        <v>AUTOMOTIVO</v>
      </c>
    </row>
    <row r="3206" spans="1:24" x14ac:dyDescent="0.3">
      <c r="A3206" t="s">
        <v>2100</v>
      </c>
      <c r="C3206" t="s">
        <v>2985</v>
      </c>
      <c r="D3206" s="1">
        <v>46063</v>
      </c>
      <c r="E3206" t="s">
        <v>2986</v>
      </c>
      <c r="F3206">
        <v>9</v>
      </c>
      <c r="G3206">
        <v>174</v>
      </c>
      <c r="H3206" t="str">
        <f>VLOOKUP(G3206,[1]OPERADORES!$A:$B,2,0)</f>
        <v>MIRIÃ LOBATO RODRIGUES</v>
      </c>
      <c r="I3206" t="s">
        <v>21</v>
      </c>
      <c r="J3206" t="s">
        <v>1788</v>
      </c>
      <c r="K3206" t="s">
        <v>2103</v>
      </c>
      <c r="L3206">
        <v>10238</v>
      </c>
      <c r="M3206" t="s">
        <v>79</v>
      </c>
      <c r="O3206" t="s">
        <v>11</v>
      </c>
      <c r="P3206">
        <v>5102</v>
      </c>
      <c r="Q3206">
        <v>30</v>
      </c>
      <c r="R3206">
        <v>2.79</v>
      </c>
      <c r="S3206">
        <v>83.7</v>
      </c>
      <c r="T3206">
        <v>67.2</v>
      </c>
      <c r="U3206">
        <v>19.71</v>
      </c>
      <c r="V3206" t="str">
        <f>VLOOKUP(L3206,'[2]tabela de preços'!$A:$D,4,0)</f>
        <v>NORTON</v>
      </c>
      <c r="W3206" t="str">
        <f>VLOOKUP(L3206,'[2]tabela de preços'!$A:$F,6,0)</f>
        <v xml:space="preserve">DISCOS / LIXAS / ABRASIVOS </v>
      </c>
      <c r="X3206" t="str">
        <f>VLOOKUP(L3206,'[2]tabela de preços'!$A:$G,7,0)</f>
        <v>AUTOMOTIVO</v>
      </c>
    </row>
    <row r="3207" spans="1:24" x14ac:dyDescent="0.3">
      <c r="A3207" t="s">
        <v>2100</v>
      </c>
      <c r="C3207" t="s">
        <v>2985</v>
      </c>
      <c r="D3207" s="1">
        <v>46063</v>
      </c>
      <c r="E3207" t="s">
        <v>2986</v>
      </c>
      <c r="F3207">
        <v>9</v>
      </c>
      <c r="G3207">
        <v>174</v>
      </c>
      <c r="H3207" t="str">
        <f>VLOOKUP(G3207,[1]OPERADORES!$A:$B,2,0)</f>
        <v>MIRIÃ LOBATO RODRIGUES</v>
      </c>
      <c r="I3207" t="s">
        <v>21</v>
      </c>
      <c r="J3207" t="s">
        <v>1788</v>
      </c>
      <c r="K3207" t="s">
        <v>2103</v>
      </c>
      <c r="L3207">
        <v>21077</v>
      </c>
      <c r="M3207" t="s">
        <v>207</v>
      </c>
      <c r="O3207" t="s">
        <v>11</v>
      </c>
      <c r="P3207">
        <v>5102</v>
      </c>
      <c r="Q3207">
        <v>6</v>
      </c>
      <c r="R3207">
        <v>44.68</v>
      </c>
      <c r="S3207">
        <v>268.08</v>
      </c>
      <c r="T3207">
        <v>203.52</v>
      </c>
      <c r="U3207">
        <v>24.08</v>
      </c>
      <c r="V3207" t="str">
        <f>VLOOKUP(L3207,'[2]tabela de preços'!$A:$D,4,0)</f>
        <v>SHERWIN WILLIAMS</v>
      </c>
      <c r="W3207" t="str">
        <f>VLOOKUP(L3207,'[2]tabela de preços'!$A:$F,6,0)</f>
        <v>MASSA POLIÉSTER</v>
      </c>
      <c r="X3207" t="str">
        <f>VLOOKUP(L3207,'[2]tabela de preços'!$A:$G,7,0)</f>
        <v>AUTOMOTIVO</v>
      </c>
    </row>
    <row r="3208" spans="1:24" x14ac:dyDescent="0.3">
      <c r="A3208" t="s">
        <v>2100</v>
      </c>
      <c r="C3208" t="s">
        <v>2985</v>
      </c>
      <c r="D3208" s="1">
        <v>46063</v>
      </c>
      <c r="E3208" t="s">
        <v>2986</v>
      </c>
      <c r="F3208">
        <v>9</v>
      </c>
      <c r="G3208">
        <v>174</v>
      </c>
      <c r="H3208" t="str">
        <f>VLOOKUP(G3208,[1]OPERADORES!$A:$B,2,0)</f>
        <v>MIRIÃ LOBATO RODRIGUES</v>
      </c>
      <c r="I3208" t="s">
        <v>21</v>
      </c>
      <c r="J3208" t="s">
        <v>1788</v>
      </c>
      <c r="K3208" t="s">
        <v>2103</v>
      </c>
      <c r="L3208">
        <v>87043</v>
      </c>
      <c r="M3208" t="s">
        <v>217</v>
      </c>
      <c r="O3208" t="s">
        <v>11</v>
      </c>
      <c r="P3208">
        <v>5102</v>
      </c>
      <c r="Q3208">
        <v>20</v>
      </c>
      <c r="R3208">
        <v>21.95</v>
      </c>
      <c r="S3208">
        <v>439</v>
      </c>
      <c r="T3208">
        <v>360.4</v>
      </c>
      <c r="U3208">
        <v>17.899999999999999</v>
      </c>
      <c r="V3208" t="str">
        <f>VLOOKUP(L3208,'[2]tabela de preços'!$A:$D,4,0)</f>
        <v>ROBERLO</v>
      </c>
      <c r="W3208" t="str">
        <f>VLOOKUP(L3208,'[2]tabela de preços'!$A:$F,6,0)</f>
        <v>MASSA POLIÉSTER</v>
      </c>
      <c r="X3208" t="str">
        <f>VLOOKUP(L3208,'[2]tabela de preços'!$A:$G,7,0)</f>
        <v>AUTOMOTIVO</v>
      </c>
    </row>
    <row r="3209" spans="1:24" x14ac:dyDescent="0.3">
      <c r="A3209" t="s">
        <v>2100</v>
      </c>
      <c r="C3209" t="s">
        <v>2985</v>
      </c>
      <c r="D3209" s="1">
        <v>46063</v>
      </c>
      <c r="E3209" t="s">
        <v>2986</v>
      </c>
      <c r="F3209">
        <v>9</v>
      </c>
      <c r="G3209">
        <v>174</v>
      </c>
      <c r="H3209" t="str">
        <f>VLOOKUP(G3209,[1]OPERADORES!$A:$B,2,0)</f>
        <v>MIRIÃ LOBATO RODRIGUES</v>
      </c>
      <c r="I3209" t="s">
        <v>21</v>
      </c>
      <c r="J3209" t="s">
        <v>1788</v>
      </c>
      <c r="K3209" t="s">
        <v>2103</v>
      </c>
      <c r="L3209">
        <v>24247</v>
      </c>
      <c r="M3209" t="s">
        <v>160</v>
      </c>
      <c r="O3209" t="s">
        <v>11</v>
      </c>
      <c r="P3209">
        <v>5403</v>
      </c>
      <c r="Q3209">
        <v>12</v>
      </c>
      <c r="R3209">
        <v>21</v>
      </c>
      <c r="S3209">
        <v>252</v>
      </c>
      <c r="T3209">
        <v>202.44</v>
      </c>
      <c r="U3209">
        <v>19.670000000000002</v>
      </c>
      <c r="V3209" t="str">
        <f>VLOOKUP(L3209,'[2]tabela de preços'!$A:$D,4,0)</f>
        <v>SHERWIN WILLIAMS</v>
      </c>
      <c r="W3209" t="str">
        <f>VLOOKUP(L3209,'[2]tabela de preços'!$A:$F,6,0)</f>
        <v>PRIMER AUTOMOTIVO</v>
      </c>
      <c r="X3209" t="str">
        <f>VLOOKUP(L3209,'[2]tabela de preços'!$A:$G,7,0)</f>
        <v>AUTOMOTIVO</v>
      </c>
    </row>
    <row r="3210" spans="1:24" x14ac:dyDescent="0.3">
      <c r="A3210" t="s">
        <v>2100</v>
      </c>
      <c r="C3210" t="s">
        <v>2985</v>
      </c>
      <c r="D3210" s="1">
        <v>46063</v>
      </c>
      <c r="E3210" t="s">
        <v>2986</v>
      </c>
      <c r="F3210">
        <v>9</v>
      </c>
      <c r="G3210">
        <v>174</v>
      </c>
      <c r="H3210" t="str">
        <f>VLOOKUP(G3210,[1]OPERADORES!$A:$B,2,0)</f>
        <v>MIRIÃ LOBATO RODRIGUES</v>
      </c>
      <c r="I3210" t="s">
        <v>21</v>
      </c>
      <c r="J3210" t="s">
        <v>1788</v>
      </c>
      <c r="K3210" t="s">
        <v>2103</v>
      </c>
      <c r="L3210">
        <v>20212</v>
      </c>
      <c r="M3210" t="s">
        <v>198</v>
      </c>
      <c r="O3210" t="s">
        <v>11</v>
      </c>
      <c r="P3210">
        <v>5403</v>
      </c>
      <c r="Q3210">
        <v>1</v>
      </c>
      <c r="R3210">
        <v>26.95</v>
      </c>
      <c r="S3210">
        <v>26.95</v>
      </c>
      <c r="T3210">
        <v>20.46</v>
      </c>
      <c r="U3210">
        <v>24.08</v>
      </c>
      <c r="V3210" t="str">
        <f>VLOOKUP(L3210,'[2]tabela de preços'!$A:$D,4,0)</f>
        <v>MAXI RUBBER</v>
      </c>
      <c r="W3210" t="str">
        <f>VLOOKUP(L3210,'[2]tabela de preços'!$A:$F,6,0)</f>
        <v>SELADORA P/ PLASTICO</v>
      </c>
      <c r="X3210" t="str">
        <f>VLOOKUP(L3210,'[2]tabela de preços'!$A:$G,7,0)</f>
        <v>AUTOMOTIVO</v>
      </c>
    </row>
    <row r="3211" spans="1:24" x14ac:dyDescent="0.3">
      <c r="A3211" t="s">
        <v>2100</v>
      </c>
      <c r="C3211" t="s">
        <v>2985</v>
      </c>
      <c r="D3211" s="1">
        <v>46063</v>
      </c>
      <c r="E3211" t="s">
        <v>2986</v>
      </c>
      <c r="F3211">
        <v>9</v>
      </c>
      <c r="G3211">
        <v>174</v>
      </c>
      <c r="H3211" t="str">
        <f>VLOOKUP(G3211,[1]OPERADORES!$A:$B,2,0)</f>
        <v>MIRIÃ LOBATO RODRIGUES</v>
      </c>
      <c r="I3211" t="s">
        <v>21</v>
      </c>
      <c r="J3211" t="s">
        <v>1788</v>
      </c>
      <c r="K3211" t="s">
        <v>2103</v>
      </c>
      <c r="L3211">
        <v>20239</v>
      </c>
      <c r="M3211" t="s">
        <v>2847</v>
      </c>
      <c r="O3211" t="s">
        <v>11</v>
      </c>
      <c r="P3211">
        <v>5102</v>
      </c>
      <c r="Q3211">
        <v>2</v>
      </c>
      <c r="R3211">
        <v>27.31</v>
      </c>
      <c r="S3211">
        <v>54.62</v>
      </c>
      <c r="T3211">
        <v>41.46</v>
      </c>
      <c r="U3211">
        <v>24.09</v>
      </c>
      <c r="V3211" t="str">
        <f>VLOOKUP(L3211,'[2]tabela de preços'!$A:$D,4,0)</f>
        <v>SIKA</v>
      </c>
      <c r="W3211" t="str">
        <f>VLOOKUP(L3211,'[2]tabela de preços'!$A:$F,6,0)</f>
        <v>VEDADORES / SELANTES</v>
      </c>
      <c r="X3211" t="str">
        <f>VLOOKUP(L3211,'[2]tabela de preços'!$A:$G,7,0)</f>
        <v>AUTOMOTIVO</v>
      </c>
    </row>
    <row r="3212" spans="1:24" x14ac:dyDescent="0.3">
      <c r="A3212" t="s">
        <v>2100</v>
      </c>
      <c r="C3212" t="s">
        <v>2985</v>
      </c>
      <c r="D3212" s="1">
        <v>46063</v>
      </c>
      <c r="E3212" t="s">
        <v>2986</v>
      </c>
      <c r="F3212">
        <v>9</v>
      </c>
      <c r="G3212">
        <v>174</v>
      </c>
      <c r="H3212" t="str">
        <f>VLOOKUP(G3212,[1]OPERADORES!$A:$B,2,0)</f>
        <v>MIRIÃ LOBATO RODRIGUES</v>
      </c>
      <c r="I3212" t="s">
        <v>21</v>
      </c>
      <c r="J3212" t="s">
        <v>1788</v>
      </c>
      <c r="K3212" t="s">
        <v>2103</v>
      </c>
      <c r="L3212">
        <v>10297</v>
      </c>
      <c r="M3212" t="s">
        <v>41</v>
      </c>
      <c r="O3212" t="s">
        <v>11</v>
      </c>
      <c r="P3212">
        <v>5102</v>
      </c>
      <c r="Q3212">
        <v>16</v>
      </c>
      <c r="R3212">
        <v>10.89</v>
      </c>
      <c r="S3212">
        <v>174.24</v>
      </c>
      <c r="T3212">
        <v>146.72</v>
      </c>
      <c r="U3212">
        <v>15.79</v>
      </c>
      <c r="V3212" t="str">
        <f>VLOOKUP(L3212,'[2]tabela de preços'!$A:$D,4,0)</f>
        <v>ANJO</v>
      </c>
      <c r="W3212" t="str">
        <f>VLOOKUP(L3212,'[2]tabela de preços'!$A:$F,6,0)</f>
        <v>THINNER DE LIMPEZA</v>
      </c>
      <c r="X3212" t="str">
        <f>VLOOKUP(L3212,'[2]tabela de preços'!$A:$G,7,0)</f>
        <v>THINNER</v>
      </c>
    </row>
    <row r="3213" spans="1:24" x14ac:dyDescent="0.3">
      <c r="A3213" t="s">
        <v>2100</v>
      </c>
      <c r="C3213" t="s">
        <v>2985</v>
      </c>
      <c r="D3213" s="1">
        <v>46063</v>
      </c>
      <c r="E3213" t="s">
        <v>2986</v>
      </c>
      <c r="F3213">
        <v>9</v>
      </c>
      <c r="G3213">
        <v>174</v>
      </c>
      <c r="H3213" t="str">
        <f>VLOOKUP(G3213,[1]OPERADORES!$A:$B,2,0)</f>
        <v>MIRIÃ LOBATO RODRIGUES</v>
      </c>
      <c r="I3213" t="s">
        <v>21</v>
      </c>
      <c r="J3213" t="s">
        <v>1788</v>
      </c>
      <c r="K3213" t="s">
        <v>2103</v>
      </c>
      <c r="L3213">
        <v>85666</v>
      </c>
      <c r="M3213" t="s">
        <v>341</v>
      </c>
      <c r="O3213" t="s">
        <v>11</v>
      </c>
      <c r="P3213">
        <v>5403</v>
      </c>
      <c r="Q3213">
        <v>3</v>
      </c>
      <c r="R3213">
        <v>15.79</v>
      </c>
      <c r="S3213">
        <v>47.37</v>
      </c>
      <c r="T3213">
        <v>35.97</v>
      </c>
      <c r="U3213">
        <v>24.07</v>
      </c>
      <c r="V3213" t="str">
        <f>VLOOKUP(L3213,'[2]tabela de preços'!$A:$D,4,0)</f>
        <v>UNIPEGA</v>
      </c>
      <c r="W3213" t="str">
        <f>VLOOKUP(L3213,'[2]tabela de preços'!$A:$F,6,0)</f>
        <v xml:space="preserve">SPRAYS </v>
      </c>
      <c r="X3213" t="str">
        <f>VLOOKUP(L3213,'[2]tabela de preços'!$A:$G,7,0)</f>
        <v>AUTOMOTIVO</v>
      </c>
    </row>
    <row r="3214" spans="1:24" x14ac:dyDescent="0.3">
      <c r="A3214" t="s">
        <v>2100</v>
      </c>
      <c r="C3214" t="s">
        <v>2985</v>
      </c>
      <c r="D3214" s="1">
        <v>46063</v>
      </c>
      <c r="E3214" t="s">
        <v>2986</v>
      </c>
      <c r="F3214">
        <v>9</v>
      </c>
      <c r="G3214">
        <v>174</v>
      </c>
      <c r="H3214" t="str">
        <f>VLOOKUP(G3214,[1]OPERADORES!$A:$B,2,0)</f>
        <v>MIRIÃ LOBATO RODRIGUES</v>
      </c>
      <c r="I3214" t="s">
        <v>21</v>
      </c>
      <c r="J3214" t="s">
        <v>1788</v>
      </c>
      <c r="K3214" t="s">
        <v>2103</v>
      </c>
      <c r="L3214">
        <v>84460</v>
      </c>
      <c r="M3214" t="s">
        <v>322</v>
      </c>
      <c r="O3214" t="s">
        <v>11</v>
      </c>
      <c r="P3214">
        <v>5102</v>
      </c>
      <c r="Q3214">
        <v>3</v>
      </c>
      <c r="R3214">
        <v>31.07</v>
      </c>
      <c r="S3214">
        <v>93.21</v>
      </c>
      <c r="T3214">
        <v>70.739999999999995</v>
      </c>
      <c r="U3214">
        <v>24.11</v>
      </c>
      <c r="V3214" t="str">
        <f>VLOOKUP(L3214,'[2]tabela de preços'!$A:$D,4,0)</f>
        <v>BRASILUX</v>
      </c>
      <c r="W3214" t="str">
        <f>VLOOKUP(L3214,'[2]tabela de preços'!$A:$F,6,0)</f>
        <v>VEDADORES / SELANTES</v>
      </c>
      <c r="X3214" t="str">
        <f>VLOOKUP(L3214,'[2]tabela de preços'!$A:$G,7,0)</f>
        <v>AUTOMOTIVO</v>
      </c>
    </row>
    <row r="3215" spans="1:24" x14ac:dyDescent="0.3">
      <c r="A3215" t="s">
        <v>2100</v>
      </c>
      <c r="C3215" t="s">
        <v>2985</v>
      </c>
      <c r="D3215" s="1">
        <v>46063</v>
      </c>
      <c r="E3215" t="s">
        <v>2986</v>
      </c>
      <c r="F3215">
        <v>9</v>
      </c>
      <c r="G3215">
        <v>174</v>
      </c>
      <c r="H3215" t="str">
        <f>VLOOKUP(G3215,[1]OPERADORES!$A:$B,2,0)</f>
        <v>MIRIÃ LOBATO RODRIGUES</v>
      </c>
      <c r="I3215" t="s">
        <v>21</v>
      </c>
      <c r="J3215" t="s">
        <v>1788</v>
      </c>
      <c r="K3215" t="s">
        <v>2103</v>
      </c>
      <c r="L3215">
        <v>10403</v>
      </c>
      <c r="M3215" t="s">
        <v>1764</v>
      </c>
      <c r="O3215" t="s">
        <v>11</v>
      </c>
      <c r="P3215">
        <v>5102</v>
      </c>
      <c r="Q3215">
        <v>1</v>
      </c>
      <c r="R3215">
        <v>77.400000000000006</v>
      </c>
      <c r="S3215">
        <v>77.400000000000006</v>
      </c>
      <c r="T3215">
        <v>58.75</v>
      </c>
      <c r="U3215">
        <v>24.1</v>
      </c>
      <c r="V3215" t="str">
        <f>VLOOKUP(L3215,'[2]tabela de preços'!$A:$D,4,0)</f>
        <v>MAXI RUBBER</v>
      </c>
      <c r="W3215" t="str">
        <f>VLOOKUP(L3215,'[2]tabela de preços'!$A:$F,6,0)</f>
        <v>VEDADORES / SELANTES</v>
      </c>
      <c r="X3215" t="str">
        <f>VLOOKUP(L3215,'[2]tabela de preços'!$A:$G,7,0)</f>
        <v>AUTOMOTIVO</v>
      </c>
    </row>
    <row r="3216" spans="1:24" x14ac:dyDescent="0.3">
      <c r="A3216" t="s">
        <v>2100</v>
      </c>
      <c r="C3216" t="s">
        <v>2985</v>
      </c>
      <c r="D3216" s="1">
        <v>46063</v>
      </c>
      <c r="E3216" t="s">
        <v>2986</v>
      </c>
      <c r="F3216">
        <v>9</v>
      </c>
      <c r="G3216">
        <v>174</v>
      </c>
      <c r="H3216" t="str">
        <f>VLOOKUP(G3216,[1]OPERADORES!$A:$B,2,0)</f>
        <v>MIRIÃ LOBATO RODRIGUES</v>
      </c>
      <c r="I3216" t="s">
        <v>21</v>
      </c>
      <c r="J3216" t="s">
        <v>1788</v>
      </c>
      <c r="K3216" t="s">
        <v>2103</v>
      </c>
      <c r="L3216">
        <v>10404</v>
      </c>
      <c r="M3216" t="s">
        <v>130</v>
      </c>
      <c r="O3216" t="s">
        <v>11</v>
      </c>
      <c r="P3216">
        <v>5102</v>
      </c>
      <c r="Q3216">
        <v>4</v>
      </c>
      <c r="R3216">
        <v>16.29</v>
      </c>
      <c r="S3216">
        <v>65.16</v>
      </c>
      <c r="T3216">
        <v>50.04</v>
      </c>
      <c r="U3216">
        <v>23.2</v>
      </c>
      <c r="V3216" t="str">
        <f>VLOOKUP(L3216,'[2]tabela de preços'!$A:$D,4,0)</f>
        <v>MAXI RUBBER</v>
      </c>
      <c r="W3216" t="str">
        <f>VLOOKUP(L3216,'[2]tabela de preços'!$A:$F,6,0)</f>
        <v>VEDADORES / SELANTES</v>
      </c>
      <c r="X3216" t="str">
        <f>VLOOKUP(L3216,'[2]tabela de preços'!$A:$G,7,0)</f>
        <v>AUTOMOTIVO</v>
      </c>
    </row>
    <row r="3217" spans="1:24" x14ac:dyDescent="0.3">
      <c r="A3217" t="s">
        <v>2155</v>
      </c>
      <c r="C3217" t="s">
        <v>2998</v>
      </c>
      <c r="D3217" s="1">
        <v>46063</v>
      </c>
      <c r="E3217" t="s">
        <v>2999</v>
      </c>
      <c r="F3217">
        <v>9</v>
      </c>
      <c r="G3217">
        <v>145</v>
      </c>
      <c r="H3217" t="str">
        <f>VLOOKUP(G3217,[1]OPERADORES!$A:$B,2,0)</f>
        <v xml:space="preserve">FABRICIA </v>
      </c>
      <c r="I3217" t="s">
        <v>21</v>
      </c>
      <c r="J3217" t="s">
        <v>66</v>
      </c>
      <c r="K3217" t="s">
        <v>2158</v>
      </c>
      <c r="L3217">
        <v>83870</v>
      </c>
      <c r="M3217" t="s">
        <v>191</v>
      </c>
      <c r="O3217" t="s">
        <v>11</v>
      </c>
      <c r="P3217">
        <v>5102</v>
      </c>
      <c r="Q3217">
        <v>2</v>
      </c>
      <c r="R3217">
        <v>41.3</v>
      </c>
      <c r="S3217">
        <v>82.6</v>
      </c>
      <c r="T3217">
        <v>62.7</v>
      </c>
      <c r="U3217">
        <v>24.09</v>
      </c>
      <c r="V3217" t="str">
        <f>VLOOKUP(L3217,'[2]tabela de preços'!$A:$D,4,0)</f>
        <v>VONIXX</v>
      </c>
      <c r="W3217" t="str">
        <f>VLOOKUP(L3217,'[2]tabela de preços'!$A:$F,6,0)</f>
        <v>LINHA DE HIGENIZAÇÃO E ESTÉTICA  AUTOMOTIVA</v>
      </c>
      <c r="X3217" t="str">
        <f>VLOOKUP(L3217,'[2]tabela de preços'!$A:$G,7,0)</f>
        <v>AUTOMOTIVO</v>
      </c>
    </row>
    <row r="3218" spans="1:24" x14ac:dyDescent="0.3">
      <c r="A3218" t="s">
        <v>2155</v>
      </c>
      <c r="C3218" t="s">
        <v>2998</v>
      </c>
      <c r="D3218" s="1">
        <v>46063</v>
      </c>
      <c r="E3218" t="s">
        <v>2999</v>
      </c>
      <c r="F3218">
        <v>9</v>
      </c>
      <c r="G3218">
        <v>145</v>
      </c>
      <c r="H3218" t="str">
        <f>VLOOKUP(G3218,[1]OPERADORES!$A:$B,2,0)</f>
        <v xml:space="preserve">FABRICIA </v>
      </c>
      <c r="I3218" t="s">
        <v>21</v>
      </c>
      <c r="J3218" t="s">
        <v>66</v>
      </c>
      <c r="K3218" t="s">
        <v>2158</v>
      </c>
      <c r="L3218">
        <v>23716</v>
      </c>
      <c r="M3218" t="s">
        <v>220</v>
      </c>
      <c r="O3218" t="s">
        <v>11</v>
      </c>
      <c r="P3218">
        <v>5102</v>
      </c>
      <c r="Q3218">
        <v>2</v>
      </c>
      <c r="R3218">
        <v>40.71</v>
      </c>
      <c r="S3218">
        <v>81.42</v>
      </c>
      <c r="T3218">
        <v>61.8</v>
      </c>
      <c r="U3218">
        <v>24.1</v>
      </c>
      <c r="V3218" t="str">
        <f>VLOOKUP(L3218,'[2]tabela de preços'!$A:$D,4,0)</f>
        <v>NEW PAD</v>
      </c>
      <c r="W3218" t="str">
        <f>VLOOKUP(L3218,'[2]tabela de preços'!$A:$F,6,0)</f>
        <v>BOINAS PARA POLIMENTO</v>
      </c>
      <c r="X3218" t="str">
        <f>VLOOKUP(L3218,'[2]tabela de preços'!$A:$G,7,0)</f>
        <v>AUTOMOTIVO</v>
      </c>
    </row>
    <row r="3219" spans="1:24" x14ac:dyDescent="0.3">
      <c r="A3219" t="s">
        <v>2155</v>
      </c>
      <c r="C3219" t="s">
        <v>2998</v>
      </c>
      <c r="D3219" s="1">
        <v>46063</v>
      </c>
      <c r="E3219" t="s">
        <v>2999</v>
      </c>
      <c r="F3219">
        <v>9</v>
      </c>
      <c r="G3219">
        <v>145</v>
      </c>
      <c r="H3219" t="str">
        <f>VLOOKUP(G3219,[1]OPERADORES!$A:$B,2,0)</f>
        <v xml:space="preserve">FABRICIA </v>
      </c>
      <c r="I3219" t="s">
        <v>21</v>
      </c>
      <c r="J3219" t="s">
        <v>66</v>
      </c>
      <c r="K3219" t="s">
        <v>2158</v>
      </c>
      <c r="L3219">
        <v>22653</v>
      </c>
      <c r="M3219" t="s">
        <v>1498</v>
      </c>
      <c r="O3219" t="s">
        <v>11</v>
      </c>
      <c r="P3219">
        <v>5102</v>
      </c>
      <c r="Q3219">
        <v>12</v>
      </c>
      <c r="R3219">
        <v>17.79</v>
      </c>
      <c r="S3219">
        <v>213.48</v>
      </c>
      <c r="T3219">
        <v>162</v>
      </c>
      <c r="U3219">
        <v>24.11</v>
      </c>
      <c r="V3219" t="str">
        <f>VLOOKUP(L3219,'[2]tabela de preços'!$A:$D,4,0)</f>
        <v>WANDA</v>
      </c>
      <c r="W3219" t="str">
        <f>VLOOKUP(L3219,'[2]tabela de preços'!$A:$F,6,0)</f>
        <v>EMBALAGEM</v>
      </c>
      <c r="X3219" t="str">
        <f>VLOOKUP(L3219,'[2]tabela de preços'!$A:$G,7,0)</f>
        <v>AUTOMOTIVO</v>
      </c>
    </row>
    <row r="3220" spans="1:24" x14ac:dyDescent="0.3">
      <c r="A3220" t="s">
        <v>3002</v>
      </c>
      <c r="C3220" t="s">
        <v>3003</v>
      </c>
      <c r="D3220" s="1">
        <v>46063</v>
      </c>
      <c r="E3220" t="s">
        <v>3004</v>
      </c>
      <c r="F3220">
        <v>9</v>
      </c>
      <c r="G3220">
        <v>230</v>
      </c>
      <c r="H3220" t="str">
        <f>VLOOKUP(G3220,[1]OPERADORES!$A:$B,2,0)</f>
        <v>SÔNIA</v>
      </c>
      <c r="I3220" t="s">
        <v>715</v>
      </c>
      <c r="J3220" t="s">
        <v>3005</v>
      </c>
      <c r="K3220" t="s">
        <v>3006</v>
      </c>
      <c r="L3220">
        <v>10236</v>
      </c>
      <c r="M3220" t="s">
        <v>133</v>
      </c>
      <c r="O3220" t="s">
        <v>11</v>
      </c>
      <c r="P3220">
        <v>6102</v>
      </c>
      <c r="Q3220">
        <v>20</v>
      </c>
      <c r="R3220">
        <v>2.79</v>
      </c>
      <c r="S3220">
        <v>55.8</v>
      </c>
      <c r="T3220">
        <v>46.4</v>
      </c>
      <c r="U3220">
        <v>16.850000000000001</v>
      </c>
      <c r="V3220" t="str">
        <f>VLOOKUP(L3220,'[2]tabela de preços'!$A:$D,4,0)</f>
        <v>NORTON</v>
      </c>
      <c r="W3220" t="str">
        <f>VLOOKUP(L3220,'[2]tabela de preços'!$A:$F,6,0)</f>
        <v xml:space="preserve">DISCOS / LIXAS / ABRASIVOS </v>
      </c>
      <c r="X3220" t="str">
        <f>VLOOKUP(L3220,'[2]tabela de preços'!$A:$G,7,0)</f>
        <v>AUTOMOTIVO</v>
      </c>
    </row>
    <row r="3221" spans="1:24" x14ac:dyDescent="0.3">
      <c r="A3221" t="s">
        <v>3002</v>
      </c>
      <c r="C3221" t="s">
        <v>3003</v>
      </c>
      <c r="D3221" s="1">
        <v>46063</v>
      </c>
      <c r="E3221" t="s">
        <v>3004</v>
      </c>
      <c r="F3221">
        <v>9</v>
      </c>
      <c r="G3221">
        <v>230</v>
      </c>
      <c r="H3221" t="str">
        <f>VLOOKUP(G3221,[1]OPERADORES!$A:$B,2,0)</f>
        <v>SÔNIA</v>
      </c>
      <c r="I3221" t="s">
        <v>715</v>
      </c>
      <c r="J3221" t="s">
        <v>3005</v>
      </c>
      <c r="K3221" t="s">
        <v>3006</v>
      </c>
      <c r="L3221">
        <v>10226</v>
      </c>
      <c r="M3221" t="s">
        <v>145</v>
      </c>
      <c r="O3221" t="s">
        <v>11</v>
      </c>
      <c r="P3221">
        <v>6102</v>
      </c>
      <c r="Q3221">
        <v>20</v>
      </c>
      <c r="R3221">
        <v>2.79</v>
      </c>
      <c r="S3221">
        <v>55.8</v>
      </c>
      <c r="T3221">
        <v>46.4</v>
      </c>
      <c r="U3221">
        <v>16.850000000000001</v>
      </c>
      <c r="V3221" t="str">
        <f>VLOOKUP(L3221,'[2]tabela de preços'!$A:$D,4,0)</f>
        <v>NORTON</v>
      </c>
      <c r="W3221" t="str">
        <f>VLOOKUP(L3221,'[2]tabela de preços'!$A:$F,6,0)</f>
        <v xml:space="preserve">DISCOS / LIXAS / ABRASIVOS </v>
      </c>
      <c r="X3221" t="str">
        <f>VLOOKUP(L3221,'[2]tabela de preços'!$A:$G,7,0)</f>
        <v>AUTOMOTIVO</v>
      </c>
    </row>
    <row r="3222" spans="1:24" x14ac:dyDescent="0.3">
      <c r="A3222" t="s">
        <v>3002</v>
      </c>
      <c r="C3222" t="s">
        <v>3003</v>
      </c>
      <c r="D3222" s="1">
        <v>46063</v>
      </c>
      <c r="E3222" t="s">
        <v>3004</v>
      </c>
      <c r="F3222">
        <v>9</v>
      </c>
      <c r="G3222">
        <v>230</v>
      </c>
      <c r="H3222" t="str">
        <f>VLOOKUP(G3222,[1]OPERADORES!$A:$B,2,0)</f>
        <v>SÔNIA</v>
      </c>
      <c r="I3222" t="s">
        <v>715</v>
      </c>
      <c r="J3222" t="s">
        <v>3005</v>
      </c>
      <c r="K3222" t="s">
        <v>3006</v>
      </c>
      <c r="L3222">
        <v>10232</v>
      </c>
      <c r="M3222" t="s">
        <v>134</v>
      </c>
      <c r="O3222" t="s">
        <v>11</v>
      </c>
      <c r="P3222">
        <v>6102</v>
      </c>
      <c r="Q3222">
        <v>20</v>
      </c>
      <c r="R3222">
        <v>2.79</v>
      </c>
      <c r="S3222">
        <v>55.8</v>
      </c>
      <c r="T3222">
        <v>45</v>
      </c>
      <c r="U3222">
        <v>19.350000000000001</v>
      </c>
      <c r="V3222" t="str">
        <f>VLOOKUP(L3222,'[2]tabela de preços'!$A:$D,4,0)</f>
        <v>NORTON</v>
      </c>
      <c r="W3222" t="str">
        <f>VLOOKUP(L3222,'[2]tabela de preços'!$A:$F,6,0)</f>
        <v xml:space="preserve">DISCOS / LIXAS / ABRASIVOS </v>
      </c>
      <c r="X3222" t="str">
        <f>VLOOKUP(L3222,'[2]tabela de preços'!$A:$G,7,0)</f>
        <v>AUTOMOTIVO</v>
      </c>
    </row>
    <row r="3223" spans="1:24" x14ac:dyDescent="0.3">
      <c r="A3223" t="s">
        <v>3002</v>
      </c>
      <c r="C3223" t="s">
        <v>3003</v>
      </c>
      <c r="D3223" s="1">
        <v>46063</v>
      </c>
      <c r="E3223" t="s">
        <v>3004</v>
      </c>
      <c r="F3223">
        <v>9</v>
      </c>
      <c r="G3223">
        <v>230</v>
      </c>
      <c r="H3223" t="str">
        <f>VLOOKUP(G3223,[1]OPERADORES!$A:$B,2,0)</f>
        <v>SÔNIA</v>
      </c>
      <c r="I3223" t="s">
        <v>715</v>
      </c>
      <c r="J3223" t="s">
        <v>3005</v>
      </c>
      <c r="K3223" t="s">
        <v>3006</v>
      </c>
      <c r="L3223">
        <v>23365</v>
      </c>
      <c r="M3223" t="s">
        <v>3007</v>
      </c>
      <c r="O3223" t="s">
        <v>11</v>
      </c>
      <c r="P3223">
        <v>6102</v>
      </c>
      <c r="Q3223">
        <v>3</v>
      </c>
      <c r="R3223">
        <v>60.66</v>
      </c>
      <c r="S3223">
        <v>181.98</v>
      </c>
      <c r="T3223">
        <v>138.12</v>
      </c>
      <c r="U3223">
        <v>24.1</v>
      </c>
      <c r="V3223" t="str">
        <f>VLOOKUP(L3223,'[2]tabela de preços'!$A:$D,4,0)</f>
        <v>SHERWIN WILLIAMS</v>
      </c>
      <c r="W3223" t="str">
        <f>VLOOKUP(L3223,'[2]tabela de preços'!$A:$F,6,0)</f>
        <v>CATALISADORES INDIVIDUAS</v>
      </c>
      <c r="X3223" t="str">
        <f>VLOOKUP(L3223,'[2]tabela de preços'!$A:$G,7,0)</f>
        <v>AUTOMOTIVO</v>
      </c>
    </row>
    <row r="3224" spans="1:24" x14ac:dyDescent="0.3">
      <c r="A3224" t="s">
        <v>3002</v>
      </c>
      <c r="C3224" t="s">
        <v>3003</v>
      </c>
      <c r="D3224" s="1">
        <v>46063</v>
      </c>
      <c r="E3224" t="s">
        <v>3004</v>
      </c>
      <c r="F3224">
        <v>9</v>
      </c>
      <c r="G3224">
        <v>230</v>
      </c>
      <c r="H3224" t="str">
        <f>VLOOKUP(G3224,[1]OPERADORES!$A:$B,2,0)</f>
        <v>SÔNIA</v>
      </c>
      <c r="I3224" t="s">
        <v>715</v>
      </c>
      <c r="J3224" t="s">
        <v>3005</v>
      </c>
      <c r="K3224" t="s">
        <v>3006</v>
      </c>
      <c r="L3224">
        <v>24240</v>
      </c>
      <c r="M3224" t="s">
        <v>240</v>
      </c>
      <c r="O3224" t="s">
        <v>11</v>
      </c>
      <c r="P3224">
        <v>6102</v>
      </c>
      <c r="Q3224">
        <v>20</v>
      </c>
      <c r="R3224">
        <v>3.81</v>
      </c>
      <c r="S3224">
        <v>76.2</v>
      </c>
      <c r="T3224">
        <v>65.599999999999994</v>
      </c>
      <c r="U3224">
        <v>13.91</v>
      </c>
      <c r="V3224" t="str">
        <f>VLOOKUP(L3224,'[2]tabela de preços'!$A:$D,4,0)</f>
        <v>ADERE</v>
      </c>
      <c r="W3224" t="str">
        <f>VLOOKUP(L3224,'[2]tabela de preços'!$A:$F,6,0)</f>
        <v>FITA AUTOMOTIVA</v>
      </c>
      <c r="X3224" t="str">
        <f>VLOOKUP(L3224,'[2]tabela de preços'!$A:$G,7,0)</f>
        <v>AUTOMOTIVO</v>
      </c>
    </row>
    <row r="3225" spans="1:24" x14ac:dyDescent="0.3">
      <c r="A3225" t="s">
        <v>3002</v>
      </c>
      <c r="C3225" t="s">
        <v>3003</v>
      </c>
      <c r="D3225" s="1">
        <v>46063</v>
      </c>
      <c r="E3225" t="s">
        <v>3004</v>
      </c>
      <c r="F3225">
        <v>9</v>
      </c>
      <c r="G3225">
        <v>230</v>
      </c>
      <c r="H3225" t="str">
        <f>VLOOKUP(G3225,[1]OPERADORES!$A:$B,2,0)</f>
        <v>SÔNIA</v>
      </c>
      <c r="I3225" t="s">
        <v>715</v>
      </c>
      <c r="J3225" t="s">
        <v>3005</v>
      </c>
      <c r="K3225" t="s">
        <v>3006</v>
      </c>
      <c r="L3225">
        <v>13</v>
      </c>
      <c r="M3225" t="s">
        <v>152</v>
      </c>
      <c r="O3225" t="s">
        <v>11</v>
      </c>
      <c r="P3225">
        <v>6102</v>
      </c>
      <c r="Q3225">
        <v>50</v>
      </c>
      <c r="R3225">
        <v>5.79</v>
      </c>
      <c r="S3225">
        <v>289.5</v>
      </c>
      <c r="T3225">
        <v>208</v>
      </c>
      <c r="U3225">
        <v>28.15</v>
      </c>
      <c r="V3225" t="str">
        <f>VLOOKUP(L3225,'[2]tabela de preços'!$A:$D,4,0)</f>
        <v>3M</v>
      </c>
      <c r="W3225" t="str">
        <f>VLOOKUP(L3225,'[2]tabela de preços'!$A:$F,6,0)</f>
        <v>LIXA DÁGUA</v>
      </c>
      <c r="X3225" t="str">
        <f>VLOOKUP(L3225,'[2]tabela de preços'!$A:$G,7,0)</f>
        <v>AUTOMOTIVO</v>
      </c>
    </row>
    <row r="3226" spans="1:24" x14ac:dyDescent="0.3">
      <c r="A3226" t="s">
        <v>3002</v>
      </c>
      <c r="C3226" t="s">
        <v>3003</v>
      </c>
      <c r="D3226" s="1">
        <v>46063</v>
      </c>
      <c r="E3226" t="s">
        <v>3004</v>
      </c>
      <c r="F3226">
        <v>9</v>
      </c>
      <c r="G3226">
        <v>230</v>
      </c>
      <c r="H3226" t="str">
        <f>VLOOKUP(G3226,[1]OPERADORES!$A:$B,2,0)</f>
        <v>SÔNIA</v>
      </c>
      <c r="I3226" t="s">
        <v>715</v>
      </c>
      <c r="J3226" t="s">
        <v>3005</v>
      </c>
      <c r="K3226" t="s">
        <v>3006</v>
      </c>
      <c r="L3226">
        <v>16</v>
      </c>
      <c r="M3226" t="s">
        <v>122</v>
      </c>
      <c r="O3226" t="s">
        <v>11</v>
      </c>
      <c r="P3226">
        <v>6102</v>
      </c>
      <c r="Q3226">
        <v>50</v>
      </c>
      <c r="R3226">
        <v>2.9</v>
      </c>
      <c r="S3226">
        <v>145</v>
      </c>
      <c r="T3226">
        <v>110</v>
      </c>
      <c r="U3226">
        <v>24.14</v>
      </c>
      <c r="V3226" t="str">
        <f>VLOOKUP(L3226,'[2]tabela de preços'!$A:$D,4,0)</f>
        <v>3M</v>
      </c>
      <c r="W3226" t="str">
        <f>VLOOKUP(L3226,'[2]tabela de preços'!$A:$F,6,0)</f>
        <v>LIXA DÁGUA</v>
      </c>
      <c r="X3226" t="str">
        <f>VLOOKUP(L3226,'[2]tabela de preços'!$A:$G,7,0)</f>
        <v>AUTOMOTIVO</v>
      </c>
    </row>
    <row r="3227" spans="1:24" x14ac:dyDescent="0.3">
      <c r="A3227" t="s">
        <v>3002</v>
      </c>
      <c r="C3227" t="s">
        <v>3003</v>
      </c>
      <c r="D3227" s="1">
        <v>46063</v>
      </c>
      <c r="E3227" t="s">
        <v>3004</v>
      </c>
      <c r="F3227">
        <v>9</v>
      </c>
      <c r="G3227">
        <v>230</v>
      </c>
      <c r="H3227" t="str">
        <f>VLOOKUP(G3227,[1]OPERADORES!$A:$B,2,0)</f>
        <v>SÔNIA</v>
      </c>
      <c r="I3227" t="s">
        <v>715</v>
      </c>
      <c r="J3227" t="s">
        <v>3005</v>
      </c>
      <c r="K3227" t="s">
        <v>3006</v>
      </c>
      <c r="L3227">
        <v>10240</v>
      </c>
      <c r="M3227" t="s">
        <v>81</v>
      </c>
      <c r="O3227" t="s">
        <v>11</v>
      </c>
      <c r="P3227">
        <v>6102</v>
      </c>
      <c r="Q3227">
        <v>50</v>
      </c>
      <c r="R3227">
        <v>2.79</v>
      </c>
      <c r="S3227">
        <v>139.5</v>
      </c>
      <c r="T3227">
        <v>112</v>
      </c>
      <c r="U3227">
        <v>19.71</v>
      </c>
      <c r="V3227" t="str">
        <f>VLOOKUP(L3227,'[2]tabela de preços'!$A:$D,4,0)</f>
        <v>NORTON</v>
      </c>
      <c r="W3227" t="str">
        <f>VLOOKUP(L3227,'[2]tabela de preços'!$A:$F,6,0)</f>
        <v xml:space="preserve">DISCOS / LIXAS / ABRASIVOS </v>
      </c>
      <c r="X3227" t="str">
        <f>VLOOKUP(L3227,'[2]tabela de preços'!$A:$G,7,0)</f>
        <v>AUTOMOTIVO</v>
      </c>
    </row>
    <row r="3228" spans="1:24" x14ac:dyDescent="0.3">
      <c r="A3228" t="s">
        <v>3002</v>
      </c>
      <c r="C3228" t="s">
        <v>3003</v>
      </c>
      <c r="D3228" s="1">
        <v>46063</v>
      </c>
      <c r="E3228" t="s">
        <v>3004</v>
      </c>
      <c r="F3228">
        <v>9</v>
      </c>
      <c r="G3228">
        <v>230</v>
      </c>
      <c r="H3228" t="str">
        <f>VLOOKUP(G3228,[1]OPERADORES!$A:$B,2,0)</f>
        <v>SÔNIA</v>
      </c>
      <c r="I3228" t="s">
        <v>715</v>
      </c>
      <c r="J3228" t="s">
        <v>3005</v>
      </c>
      <c r="K3228" t="s">
        <v>3006</v>
      </c>
      <c r="L3228">
        <v>10243</v>
      </c>
      <c r="M3228" t="s">
        <v>83</v>
      </c>
      <c r="O3228" t="s">
        <v>11</v>
      </c>
      <c r="P3228">
        <v>6102</v>
      </c>
      <c r="Q3228">
        <v>50</v>
      </c>
      <c r="R3228">
        <v>2.79</v>
      </c>
      <c r="S3228">
        <v>139.5</v>
      </c>
      <c r="T3228">
        <v>96.5</v>
      </c>
      <c r="U3228">
        <v>30.82</v>
      </c>
      <c r="V3228" t="str">
        <f>VLOOKUP(L3228,'[2]tabela de preços'!$A:$D,4,0)</f>
        <v>NORTON</v>
      </c>
      <c r="W3228" t="str">
        <f>VLOOKUP(L3228,'[2]tabela de preços'!$A:$F,6,0)</f>
        <v xml:space="preserve">DISCOS / LIXAS / ABRASIVOS </v>
      </c>
      <c r="X3228" t="str">
        <f>VLOOKUP(L3228,'[2]tabela de preços'!$A:$G,7,0)</f>
        <v>AUTOMOTIVO</v>
      </c>
    </row>
    <row r="3229" spans="1:24" x14ac:dyDescent="0.3">
      <c r="A3229" t="s">
        <v>3002</v>
      </c>
      <c r="C3229" t="s">
        <v>3003</v>
      </c>
      <c r="D3229" s="1">
        <v>46063</v>
      </c>
      <c r="E3229" t="s">
        <v>3004</v>
      </c>
      <c r="F3229">
        <v>9</v>
      </c>
      <c r="G3229">
        <v>230</v>
      </c>
      <c r="H3229" t="str">
        <f>VLOOKUP(G3229,[1]OPERADORES!$A:$B,2,0)</f>
        <v>SÔNIA</v>
      </c>
      <c r="I3229" t="s">
        <v>715</v>
      </c>
      <c r="J3229" t="s">
        <v>3005</v>
      </c>
      <c r="K3229" t="s">
        <v>3006</v>
      </c>
      <c r="L3229">
        <v>21077</v>
      </c>
      <c r="M3229" t="s">
        <v>207</v>
      </c>
      <c r="O3229" t="s">
        <v>11</v>
      </c>
      <c r="P3229">
        <v>6102</v>
      </c>
      <c r="Q3229">
        <v>12</v>
      </c>
      <c r="R3229">
        <v>44.68</v>
      </c>
      <c r="S3229">
        <v>536.16</v>
      </c>
      <c r="T3229">
        <v>407.04</v>
      </c>
      <c r="U3229">
        <v>24.08</v>
      </c>
      <c r="V3229" t="str">
        <f>VLOOKUP(L3229,'[2]tabela de preços'!$A:$D,4,0)</f>
        <v>SHERWIN WILLIAMS</v>
      </c>
      <c r="W3229" t="str">
        <f>VLOOKUP(L3229,'[2]tabela de preços'!$A:$F,6,0)</f>
        <v>MASSA POLIÉSTER</v>
      </c>
      <c r="X3229" t="str">
        <f>VLOOKUP(L3229,'[2]tabela de preços'!$A:$G,7,0)</f>
        <v>AUTOMOTIVO</v>
      </c>
    </row>
    <row r="3230" spans="1:24" x14ac:dyDescent="0.3">
      <c r="A3230" t="s">
        <v>3002</v>
      </c>
      <c r="C3230" t="s">
        <v>3003</v>
      </c>
      <c r="D3230" s="1">
        <v>46063</v>
      </c>
      <c r="E3230" t="s">
        <v>3004</v>
      </c>
      <c r="F3230">
        <v>9</v>
      </c>
      <c r="G3230">
        <v>230</v>
      </c>
      <c r="H3230" t="str">
        <f>VLOOKUP(G3230,[1]OPERADORES!$A:$B,2,0)</f>
        <v>SÔNIA</v>
      </c>
      <c r="I3230" t="s">
        <v>715</v>
      </c>
      <c r="J3230" t="s">
        <v>3005</v>
      </c>
      <c r="K3230" t="s">
        <v>3006</v>
      </c>
      <c r="L3230">
        <v>84560</v>
      </c>
      <c r="M3230" t="s">
        <v>118</v>
      </c>
      <c r="O3230" t="s">
        <v>11</v>
      </c>
      <c r="P3230">
        <v>6102</v>
      </c>
      <c r="Q3230">
        <v>4</v>
      </c>
      <c r="R3230">
        <v>47.89</v>
      </c>
      <c r="S3230">
        <v>191.56</v>
      </c>
      <c r="T3230">
        <v>156.63999999999999</v>
      </c>
      <c r="U3230">
        <v>18.23</v>
      </c>
      <c r="V3230" t="str">
        <f>VLOOKUP(L3230,'[2]tabela de preços'!$A:$D,4,0)</f>
        <v>BRASILUX</v>
      </c>
      <c r="W3230" t="str">
        <f>VLOOKUP(L3230,'[2]tabela de preços'!$A:$F,6,0)</f>
        <v>THINNER DE LIMPEZA</v>
      </c>
      <c r="X3230" t="str">
        <f>VLOOKUP(L3230,'[2]tabela de preços'!$A:$G,7,0)</f>
        <v>THINNER</v>
      </c>
    </row>
    <row r="3231" spans="1:24" x14ac:dyDescent="0.3">
      <c r="A3231" t="s">
        <v>3002</v>
      </c>
      <c r="C3231" t="s">
        <v>3003</v>
      </c>
      <c r="D3231" s="1">
        <v>46063</v>
      </c>
      <c r="E3231" t="s">
        <v>3004</v>
      </c>
      <c r="F3231">
        <v>9</v>
      </c>
      <c r="G3231">
        <v>230</v>
      </c>
      <c r="H3231" t="str">
        <f>VLOOKUP(G3231,[1]OPERADORES!$A:$B,2,0)</f>
        <v>SÔNIA</v>
      </c>
      <c r="I3231" t="s">
        <v>715</v>
      </c>
      <c r="J3231" t="s">
        <v>3005</v>
      </c>
      <c r="K3231" t="s">
        <v>3006</v>
      </c>
      <c r="L3231">
        <v>20414</v>
      </c>
      <c r="M3231" t="s">
        <v>112</v>
      </c>
      <c r="O3231" t="s">
        <v>11</v>
      </c>
      <c r="P3231">
        <v>6102</v>
      </c>
      <c r="Q3231">
        <v>20</v>
      </c>
      <c r="R3231">
        <v>21.89</v>
      </c>
      <c r="S3231">
        <v>437.8</v>
      </c>
      <c r="T3231">
        <v>360</v>
      </c>
      <c r="U3231">
        <v>17.77</v>
      </c>
      <c r="V3231" t="str">
        <f>VLOOKUP(L3231,'[2]tabela de preços'!$A:$D,4,0)</f>
        <v>SHERWIN WILLIAMS</v>
      </c>
      <c r="W3231" t="str">
        <f>VLOOKUP(L3231,'[2]tabela de preços'!$A:$F,6,0)</f>
        <v>DILUENTE</v>
      </c>
      <c r="X3231" t="str">
        <f>VLOOKUP(L3231,'[2]tabela de preços'!$A:$G,7,0)</f>
        <v>AUTOMOTIVO</v>
      </c>
    </row>
    <row r="3232" spans="1:24" x14ac:dyDescent="0.3">
      <c r="A3232" t="s">
        <v>3002</v>
      </c>
      <c r="C3232" t="s">
        <v>3003</v>
      </c>
      <c r="D3232" s="1">
        <v>46063</v>
      </c>
      <c r="E3232" t="s">
        <v>3004</v>
      </c>
      <c r="F3232">
        <v>9</v>
      </c>
      <c r="G3232">
        <v>230</v>
      </c>
      <c r="H3232" t="str">
        <f>VLOOKUP(G3232,[1]OPERADORES!$A:$B,2,0)</f>
        <v>SÔNIA</v>
      </c>
      <c r="I3232" t="s">
        <v>715</v>
      </c>
      <c r="J3232" t="s">
        <v>3005</v>
      </c>
      <c r="K3232" t="s">
        <v>3006</v>
      </c>
      <c r="L3232">
        <v>20454</v>
      </c>
      <c r="M3232" t="s">
        <v>1086</v>
      </c>
      <c r="O3232" t="s">
        <v>11</v>
      </c>
      <c r="P3232">
        <v>6403</v>
      </c>
      <c r="Q3232">
        <v>1</v>
      </c>
      <c r="R3232">
        <v>184.14</v>
      </c>
      <c r="S3232">
        <v>184.14</v>
      </c>
      <c r="T3232">
        <v>139.77000000000001</v>
      </c>
      <c r="U3232">
        <v>24.1</v>
      </c>
      <c r="V3232" t="str">
        <f>VLOOKUP(L3232,'[2]tabela de preços'!$A:$D,4,0)</f>
        <v>SHERWIN WILLIAMS</v>
      </c>
      <c r="W3232" t="str">
        <f>VLOOKUP(L3232,'[2]tabela de preços'!$A:$F,6,0)</f>
        <v>VERNIZ AUTOMOTIVO</v>
      </c>
      <c r="X3232" t="str">
        <f>VLOOKUP(L3232,'[2]tabela de preços'!$A:$G,7,0)</f>
        <v>AUTOMOTIVO</v>
      </c>
    </row>
    <row r="3233" spans="1:24" x14ac:dyDescent="0.3">
      <c r="A3233" t="s">
        <v>2306</v>
      </c>
      <c r="C3233" t="s">
        <v>3008</v>
      </c>
      <c r="D3233" s="1">
        <v>46063</v>
      </c>
      <c r="E3233" t="s">
        <v>3009</v>
      </c>
      <c r="F3233">
        <v>9</v>
      </c>
      <c r="G3233">
        <v>230</v>
      </c>
      <c r="H3233" t="str">
        <f>VLOOKUP(G3233,[1]OPERADORES!$A:$B,2,0)</f>
        <v>SÔNIA</v>
      </c>
      <c r="I3233" t="s">
        <v>21</v>
      </c>
      <c r="J3233" t="s">
        <v>2309</v>
      </c>
      <c r="K3233" t="s">
        <v>2310</v>
      </c>
      <c r="L3233">
        <v>85310</v>
      </c>
      <c r="M3233" t="s">
        <v>1050</v>
      </c>
      <c r="O3233" t="s">
        <v>11</v>
      </c>
      <c r="P3233">
        <v>5403</v>
      </c>
      <c r="Q3233">
        <v>4</v>
      </c>
      <c r="R3233">
        <v>88.5</v>
      </c>
      <c r="S3233">
        <v>354</v>
      </c>
      <c r="T3233">
        <v>268.68</v>
      </c>
      <c r="U3233">
        <v>24.1</v>
      </c>
      <c r="V3233" t="str">
        <f>VLOOKUP(L3233,'[2]tabela de preços'!$A:$D,4,0)</f>
        <v>BRASILUX</v>
      </c>
      <c r="W3233" t="str">
        <f>VLOOKUP(L3233,'[2]tabela de preços'!$A:$F,6,0)</f>
        <v>ESMALTES</v>
      </c>
      <c r="X3233" t="str">
        <f>VLOOKUP(L3233,'[2]tabela de preços'!$A:$G,7,0)</f>
        <v>INDUSTRIAL</v>
      </c>
    </row>
    <row r="3234" spans="1:24" x14ac:dyDescent="0.3">
      <c r="A3234" t="s">
        <v>2867</v>
      </c>
      <c r="C3234" t="s">
        <v>2868</v>
      </c>
      <c r="D3234" s="1">
        <v>46064</v>
      </c>
      <c r="E3234" t="s">
        <v>2869</v>
      </c>
      <c r="F3234">
        <v>9</v>
      </c>
      <c r="G3234">
        <v>231</v>
      </c>
      <c r="H3234" t="str">
        <f>VLOOKUP(G3234,[1]OPERADORES!$A:$B,2,0)</f>
        <v>EDIJANE</v>
      </c>
      <c r="I3234" t="s">
        <v>21</v>
      </c>
      <c r="J3234" t="s">
        <v>66</v>
      </c>
      <c r="K3234" t="s">
        <v>2870</v>
      </c>
      <c r="L3234">
        <v>85692</v>
      </c>
      <c r="M3234" t="s">
        <v>969</v>
      </c>
      <c r="O3234" t="s">
        <v>11</v>
      </c>
      <c r="P3234">
        <v>5102</v>
      </c>
      <c r="Q3234">
        <v>12</v>
      </c>
      <c r="R3234">
        <v>7.89</v>
      </c>
      <c r="S3234">
        <v>94.68</v>
      </c>
      <c r="T3234">
        <v>78.12</v>
      </c>
      <c r="U3234">
        <v>17.489999999999998</v>
      </c>
      <c r="V3234" t="str">
        <f>VLOOKUP(L3234,'[2]tabela de preços'!$A:$D,4,0)</f>
        <v>UNIPEGA</v>
      </c>
      <c r="W3234" t="str">
        <f>VLOOKUP(L3234,'[2]tabela de preços'!$A:$F,6,0)</f>
        <v>PU 40</v>
      </c>
      <c r="X3234" t="str">
        <f>VLOOKUP(L3234,'[2]tabela de preços'!$A:$G,7,0)</f>
        <v>IMOBILIÁRIO</v>
      </c>
    </row>
    <row r="3235" spans="1:24" x14ac:dyDescent="0.3">
      <c r="A3235" t="s">
        <v>2867</v>
      </c>
      <c r="C3235" t="s">
        <v>2868</v>
      </c>
      <c r="D3235" s="1">
        <v>46064</v>
      </c>
      <c r="E3235" t="s">
        <v>2869</v>
      </c>
      <c r="F3235">
        <v>9</v>
      </c>
      <c r="G3235">
        <v>231</v>
      </c>
      <c r="H3235" t="str">
        <f>VLOOKUP(G3235,[1]OPERADORES!$A:$B,2,0)</f>
        <v>EDIJANE</v>
      </c>
      <c r="I3235" t="s">
        <v>21</v>
      </c>
      <c r="J3235" t="s">
        <v>66</v>
      </c>
      <c r="K3235" t="s">
        <v>2870</v>
      </c>
      <c r="L3235">
        <v>22684</v>
      </c>
      <c r="M3235" t="s">
        <v>73</v>
      </c>
      <c r="O3235" t="s">
        <v>11</v>
      </c>
      <c r="P3235">
        <v>5102</v>
      </c>
      <c r="Q3235">
        <v>12</v>
      </c>
      <c r="R3235">
        <v>3.65</v>
      </c>
      <c r="S3235">
        <v>43.8</v>
      </c>
      <c r="T3235">
        <v>36.96</v>
      </c>
      <c r="U3235">
        <v>15.62</v>
      </c>
      <c r="V3235" t="str">
        <f>VLOOKUP(L3235,'[2]tabela de preços'!$A:$D,4,0)</f>
        <v>3M</v>
      </c>
      <c r="W3235" t="str">
        <f>VLOOKUP(L3235,'[2]tabela de preços'!$A:$F,6,0)</f>
        <v>FITA AUTOMOTIVA</v>
      </c>
      <c r="X3235" t="str">
        <f>VLOOKUP(L3235,'[2]tabela de preços'!$A:$G,7,0)</f>
        <v>AUTOMOTIVO</v>
      </c>
    </row>
    <row r="3236" spans="1:24" x14ac:dyDescent="0.3">
      <c r="A3236" t="s">
        <v>2867</v>
      </c>
      <c r="C3236" t="s">
        <v>2868</v>
      </c>
      <c r="D3236" s="1">
        <v>46064</v>
      </c>
      <c r="E3236" t="s">
        <v>2869</v>
      </c>
      <c r="F3236">
        <v>9</v>
      </c>
      <c r="G3236">
        <v>231</v>
      </c>
      <c r="H3236" t="str">
        <f>VLOOKUP(G3236,[1]OPERADORES!$A:$B,2,0)</f>
        <v>EDIJANE</v>
      </c>
      <c r="I3236" t="s">
        <v>21</v>
      </c>
      <c r="J3236" t="s">
        <v>66</v>
      </c>
      <c r="K3236" t="s">
        <v>2870</v>
      </c>
      <c r="L3236">
        <v>85698</v>
      </c>
      <c r="M3236" t="s">
        <v>1946</v>
      </c>
      <c r="O3236" t="s">
        <v>11</v>
      </c>
      <c r="P3236">
        <v>5102</v>
      </c>
      <c r="Q3236">
        <v>2</v>
      </c>
      <c r="R3236">
        <v>129.9</v>
      </c>
      <c r="S3236">
        <v>259.8</v>
      </c>
      <c r="T3236">
        <v>207.72</v>
      </c>
      <c r="U3236">
        <v>20.05</v>
      </c>
      <c r="V3236" t="str">
        <f>VLOOKUP(L3236,'[2]tabela de preços'!$A:$D,4,0)</f>
        <v>SIMAPPEL</v>
      </c>
      <c r="W3236" t="str">
        <f>VLOOKUP(L3236,'[2]tabela de preços'!$A:$F,6,0)</f>
        <v>PAPELAO ONDULADO</v>
      </c>
      <c r="X3236" t="str">
        <f>VLOOKUP(L3236,'[2]tabela de preços'!$A:$G,7,0)</f>
        <v>IMOBILIÁRIO</v>
      </c>
    </row>
    <row r="3237" spans="1:24" x14ac:dyDescent="0.3">
      <c r="A3237" t="s">
        <v>2867</v>
      </c>
      <c r="C3237" t="s">
        <v>2868</v>
      </c>
      <c r="D3237" s="1">
        <v>46064</v>
      </c>
      <c r="E3237" t="s">
        <v>2869</v>
      </c>
      <c r="F3237">
        <v>9</v>
      </c>
      <c r="G3237">
        <v>231</v>
      </c>
      <c r="H3237" t="str">
        <f>VLOOKUP(G3237,[1]OPERADORES!$A:$B,2,0)</f>
        <v>EDIJANE</v>
      </c>
      <c r="I3237" t="s">
        <v>21</v>
      </c>
      <c r="J3237" t="s">
        <v>66</v>
      </c>
      <c r="K3237" t="s">
        <v>2870</v>
      </c>
      <c r="L3237">
        <v>10297</v>
      </c>
      <c r="M3237" t="s">
        <v>41</v>
      </c>
      <c r="O3237" t="s">
        <v>11</v>
      </c>
      <c r="P3237">
        <v>5102</v>
      </c>
      <c r="Q3237">
        <v>48</v>
      </c>
      <c r="R3237">
        <v>10.49</v>
      </c>
      <c r="S3237">
        <v>503.52</v>
      </c>
      <c r="T3237">
        <v>440.16</v>
      </c>
      <c r="U3237">
        <v>12.58</v>
      </c>
      <c r="V3237" t="str">
        <f>VLOOKUP(L3237,'[2]tabela de preços'!$A:$D,4,0)</f>
        <v>ANJO</v>
      </c>
      <c r="W3237" t="str">
        <f>VLOOKUP(L3237,'[2]tabela de preços'!$A:$F,6,0)</f>
        <v>THINNER DE LIMPEZA</v>
      </c>
      <c r="X3237" t="str">
        <f>VLOOKUP(L3237,'[2]tabela de preços'!$A:$G,7,0)</f>
        <v>THINNER</v>
      </c>
    </row>
    <row r="3238" spans="1:24" x14ac:dyDescent="0.3">
      <c r="A3238" t="s">
        <v>2883</v>
      </c>
      <c r="C3238" t="s">
        <v>2884</v>
      </c>
      <c r="D3238" s="1">
        <v>46064</v>
      </c>
      <c r="E3238" t="s">
        <v>2885</v>
      </c>
      <c r="F3238">
        <v>9</v>
      </c>
      <c r="G3238">
        <v>236</v>
      </c>
      <c r="H3238" t="str">
        <f>VLOOKUP(G3238,[1]OPERADORES!$A:$B,2,0)</f>
        <v>DANIEL</v>
      </c>
      <c r="I3238" t="s">
        <v>21</v>
      </c>
      <c r="J3238" t="s">
        <v>2886</v>
      </c>
      <c r="K3238" t="s">
        <v>2887</v>
      </c>
      <c r="L3238">
        <v>84214</v>
      </c>
      <c r="M3238" t="s">
        <v>1485</v>
      </c>
      <c r="O3238" t="s">
        <v>11</v>
      </c>
      <c r="P3238">
        <v>5403</v>
      </c>
      <c r="Q3238">
        <v>1</v>
      </c>
      <c r="R3238">
        <v>242.61</v>
      </c>
      <c r="S3238">
        <v>242.61</v>
      </c>
      <c r="T3238">
        <v>184.14</v>
      </c>
      <c r="U3238">
        <v>24.1</v>
      </c>
      <c r="V3238" t="str">
        <f>VLOOKUP(L3238,'[2]tabela de preços'!$A:$D,4,0)</f>
        <v>BRASILUX</v>
      </c>
      <c r="W3238" t="str">
        <f>VLOOKUP(L3238,'[2]tabela de preços'!$A:$F,6,0)</f>
        <v>ESMALTES</v>
      </c>
      <c r="X3238" t="str">
        <f>VLOOKUP(L3238,'[2]tabela de preços'!$A:$G,7,0)</f>
        <v>INDUSTRIAL</v>
      </c>
    </row>
    <row r="3239" spans="1:24" x14ac:dyDescent="0.3">
      <c r="A3239" t="s">
        <v>2883</v>
      </c>
      <c r="C3239" t="s">
        <v>2884</v>
      </c>
      <c r="D3239" s="1">
        <v>46064</v>
      </c>
      <c r="E3239" t="s">
        <v>2885</v>
      </c>
      <c r="F3239">
        <v>9</v>
      </c>
      <c r="G3239">
        <v>236</v>
      </c>
      <c r="H3239" t="str">
        <f>VLOOKUP(G3239,[1]OPERADORES!$A:$B,2,0)</f>
        <v>DANIEL</v>
      </c>
      <c r="I3239" t="s">
        <v>21</v>
      </c>
      <c r="J3239" t="s">
        <v>2886</v>
      </c>
      <c r="K3239" t="s">
        <v>2887</v>
      </c>
      <c r="L3239">
        <v>84560</v>
      </c>
      <c r="M3239" t="s">
        <v>118</v>
      </c>
      <c r="O3239" t="s">
        <v>11</v>
      </c>
      <c r="P3239">
        <v>5102</v>
      </c>
      <c r="Q3239">
        <v>4</v>
      </c>
      <c r="R3239">
        <v>47.89</v>
      </c>
      <c r="S3239">
        <v>191.56</v>
      </c>
      <c r="T3239">
        <v>156.63999999999999</v>
      </c>
      <c r="U3239">
        <v>18.23</v>
      </c>
      <c r="V3239" t="str">
        <f>VLOOKUP(L3239,'[2]tabela de preços'!$A:$D,4,0)</f>
        <v>BRASILUX</v>
      </c>
      <c r="W3239" t="str">
        <f>VLOOKUP(L3239,'[2]tabela de preços'!$A:$F,6,0)</f>
        <v>THINNER DE LIMPEZA</v>
      </c>
      <c r="X3239" t="str">
        <f>VLOOKUP(L3239,'[2]tabela de preços'!$A:$G,7,0)</f>
        <v>THINNER</v>
      </c>
    </row>
    <row r="3240" spans="1:24" x14ac:dyDescent="0.3">
      <c r="A3240" t="s">
        <v>626</v>
      </c>
      <c r="B3240" t="s">
        <v>627</v>
      </c>
      <c r="C3240" t="s">
        <v>2890</v>
      </c>
      <c r="D3240" s="1">
        <v>46064</v>
      </c>
      <c r="E3240" t="s">
        <v>2891</v>
      </c>
      <c r="F3240">
        <v>9</v>
      </c>
      <c r="G3240">
        <v>174</v>
      </c>
      <c r="H3240" t="str">
        <f>VLOOKUP(G3240,[1]OPERADORES!$A:$B,2,0)</f>
        <v>MIRIÃ LOBATO RODRIGUES</v>
      </c>
      <c r="I3240" t="s">
        <v>21</v>
      </c>
      <c r="J3240" t="s">
        <v>630</v>
      </c>
      <c r="K3240" t="s">
        <v>631</v>
      </c>
      <c r="L3240">
        <v>21860</v>
      </c>
      <c r="M3240" t="s">
        <v>2038</v>
      </c>
      <c r="O3240" t="s">
        <v>11</v>
      </c>
      <c r="P3240">
        <v>5403</v>
      </c>
      <c r="Q3240">
        <v>1</v>
      </c>
      <c r="R3240">
        <v>61.32</v>
      </c>
      <c r="S3240">
        <v>61.32</v>
      </c>
      <c r="T3240">
        <v>46.54</v>
      </c>
      <c r="U3240">
        <v>24.1</v>
      </c>
      <c r="V3240" t="str">
        <f>VLOOKUP(L3240,'[2]tabela de preços'!$A:$D,4,0)</f>
        <v>SIKKENS</v>
      </c>
      <c r="W3240" t="str">
        <f>VLOOKUP(L3240,'[2]tabela de preços'!$A:$F,6,0)</f>
        <v>VERNIZ AUTOMOTIVO</v>
      </c>
      <c r="X3240" t="str">
        <f>VLOOKUP(L3240,'[2]tabela de preços'!$A:$G,7,0)</f>
        <v>AUTOMOTIVO</v>
      </c>
    </row>
    <row r="3241" spans="1:24" x14ac:dyDescent="0.3">
      <c r="A3241" t="s">
        <v>626</v>
      </c>
      <c r="B3241" t="s">
        <v>627</v>
      </c>
      <c r="C3241" t="s">
        <v>2890</v>
      </c>
      <c r="D3241" s="1">
        <v>46064</v>
      </c>
      <c r="E3241" t="s">
        <v>2891</v>
      </c>
      <c r="F3241">
        <v>9</v>
      </c>
      <c r="G3241">
        <v>174</v>
      </c>
      <c r="H3241" t="str">
        <f>VLOOKUP(G3241,[1]OPERADORES!$A:$B,2,0)</f>
        <v>MIRIÃ LOBATO RODRIGUES</v>
      </c>
      <c r="I3241" t="s">
        <v>21</v>
      </c>
      <c r="J3241" t="s">
        <v>630</v>
      </c>
      <c r="K3241" t="s">
        <v>631</v>
      </c>
      <c r="L3241">
        <v>21862</v>
      </c>
      <c r="M3241" t="s">
        <v>2040</v>
      </c>
      <c r="O3241" t="s">
        <v>11</v>
      </c>
      <c r="P3241">
        <v>5102</v>
      </c>
      <c r="Q3241">
        <v>1</v>
      </c>
      <c r="R3241">
        <v>29.8</v>
      </c>
      <c r="S3241">
        <v>29.8</v>
      </c>
      <c r="T3241">
        <v>22.62</v>
      </c>
      <c r="U3241">
        <v>24.09</v>
      </c>
      <c r="V3241" t="str">
        <f>VLOOKUP(L3241,'[2]tabela de preços'!$A:$D,4,0)</f>
        <v>SIKKENS</v>
      </c>
      <c r="W3241" t="str">
        <f>VLOOKUP(L3241,'[2]tabela de preços'!$A:$F,6,0)</f>
        <v>CATALISADORES INDIVIDUAS</v>
      </c>
      <c r="X3241" t="str">
        <f>VLOOKUP(L3241,'[2]tabela de preços'!$A:$G,7,0)</f>
        <v>AUTOMOTIVO</v>
      </c>
    </row>
    <row r="3242" spans="1:24" x14ac:dyDescent="0.3">
      <c r="A3242" t="s">
        <v>626</v>
      </c>
      <c r="B3242" t="s">
        <v>627</v>
      </c>
      <c r="C3242" t="s">
        <v>2890</v>
      </c>
      <c r="D3242" s="1">
        <v>46064</v>
      </c>
      <c r="E3242" t="s">
        <v>2891</v>
      </c>
      <c r="F3242">
        <v>9</v>
      </c>
      <c r="G3242">
        <v>174</v>
      </c>
      <c r="H3242" t="str">
        <f>VLOOKUP(G3242,[1]OPERADORES!$A:$B,2,0)</f>
        <v>MIRIÃ LOBATO RODRIGUES</v>
      </c>
      <c r="I3242" t="s">
        <v>21</v>
      </c>
      <c r="J3242" t="s">
        <v>630</v>
      </c>
      <c r="K3242" t="s">
        <v>631</v>
      </c>
      <c r="L3242">
        <v>23076</v>
      </c>
      <c r="M3242" t="s">
        <v>97</v>
      </c>
      <c r="O3242" t="s">
        <v>11</v>
      </c>
      <c r="P3242">
        <v>5403</v>
      </c>
      <c r="Q3242">
        <v>18</v>
      </c>
      <c r="R3242">
        <v>34.89</v>
      </c>
      <c r="S3242">
        <v>628.02</v>
      </c>
      <c r="T3242">
        <v>477.54</v>
      </c>
      <c r="U3242">
        <v>23.96</v>
      </c>
      <c r="V3242" t="str">
        <f>VLOOKUP(L3242,'[2]tabela de preços'!$A:$D,4,0)</f>
        <v>WANDA</v>
      </c>
      <c r="W3242" t="str">
        <f>VLOOKUP(L3242,'[2]tabela de preços'!$A:$F,6,0)</f>
        <v>PRIMER AUTOMOTIVO</v>
      </c>
      <c r="X3242" t="str">
        <f>VLOOKUP(L3242,'[2]tabela de preços'!$A:$G,7,0)</f>
        <v>AUTOMOTIVO</v>
      </c>
    </row>
    <row r="3243" spans="1:24" x14ac:dyDescent="0.3">
      <c r="A3243" t="s">
        <v>626</v>
      </c>
      <c r="B3243" t="s">
        <v>627</v>
      </c>
      <c r="C3243" t="s">
        <v>2890</v>
      </c>
      <c r="D3243" s="1">
        <v>46064</v>
      </c>
      <c r="E3243" t="s">
        <v>2891</v>
      </c>
      <c r="F3243">
        <v>9</v>
      </c>
      <c r="G3243">
        <v>174</v>
      </c>
      <c r="H3243" t="str">
        <f>VLOOKUP(G3243,[1]OPERADORES!$A:$B,2,0)</f>
        <v>MIRIÃ LOBATO RODRIGUES</v>
      </c>
      <c r="I3243" t="s">
        <v>21</v>
      </c>
      <c r="J3243" t="s">
        <v>630</v>
      </c>
      <c r="K3243" t="s">
        <v>631</v>
      </c>
      <c r="L3243">
        <v>84658</v>
      </c>
      <c r="M3243" t="s">
        <v>100</v>
      </c>
      <c r="O3243" t="s">
        <v>11</v>
      </c>
      <c r="P3243">
        <v>5102</v>
      </c>
      <c r="Q3243">
        <v>6</v>
      </c>
      <c r="R3243">
        <v>40.840000000000003</v>
      </c>
      <c r="S3243">
        <v>245.04</v>
      </c>
      <c r="T3243">
        <v>186</v>
      </c>
      <c r="U3243">
        <v>24.09</v>
      </c>
      <c r="V3243" t="str">
        <f>VLOOKUP(L3243,'[2]tabela de preços'!$A:$D,4,0)</f>
        <v>ANJO</v>
      </c>
      <c r="W3243" t="str">
        <f>VLOOKUP(L3243,'[2]tabela de preços'!$A:$F,6,0)</f>
        <v>MASSA POLIÉSTER</v>
      </c>
      <c r="X3243" t="str">
        <f>VLOOKUP(L3243,'[2]tabela de preços'!$A:$G,7,0)</f>
        <v>AUTOMOTIVO</v>
      </c>
    </row>
    <row r="3244" spans="1:24" x14ac:dyDescent="0.3">
      <c r="A3244" t="s">
        <v>626</v>
      </c>
      <c r="B3244" t="s">
        <v>627</v>
      </c>
      <c r="C3244" t="s">
        <v>2890</v>
      </c>
      <c r="D3244" s="1">
        <v>46064</v>
      </c>
      <c r="E3244" t="s">
        <v>2891</v>
      </c>
      <c r="F3244">
        <v>9</v>
      </c>
      <c r="G3244">
        <v>174</v>
      </c>
      <c r="H3244" t="str">
        <f>VLOOKUP(G3244,[1]OPERADORES!$A:$B,2,0)</f>
        <v>MIRIÃ LOBATO RODRIGUES</v>
      </c>
      <c r="I3244" t="s">
        <v>21</v>
      </c>
      <c r="J3244" t="s">
        <v>630</v>
      </c>
      <c r="K3244" t="s">
        <v>631</v>
      </c>
      <c r="L3244">
        <v>20212</v>
      </c>
      <c r="M3244" t="s">
        <v>198</v>
      </c>
      <c r="O3244" t="s">
        <v>11</v>
      </c>
      <c r="P3244">
        <v>5403</v>
      </c>
      <c r="Q3244">
        <v>1</v>
      </c>
      <c r="R3244">
        <v>26.95</v>
      </c>
      <c r="S3244">
        <v>26.95</v>
      </c>
      <c r="T3244">
        <v>20.46</v>
      </c>
      <c r="U3244">
        <v>24.08</v>
      </c>
      <c r="V3244" t="str">
        <f>VLOOKUP(L3244,'[2]tabela de preços'!$A:$D,4,0)</f>
        <v>MAXI RUBBER</v>
      </c>
      <c r="W3244" t="str">
        <f>VLOOKUP(L3244,'[2]tabela de preços'!$A:$F,6,0)</f>
        <v>SELADORA P/ PLASTICO</v>
      </c>
      <c r="X3244" t="str">
        <f>VLOOKUP(L3244,'[2]tabela de preços'!$A:$G,7,0)</f>
        <v>AUTOMOTIVO</v>
      </c>
    </row>
    <row r="3245" spans="1:24" x14ac:dyDescent="0.3">
      <c r="A3245" t="s">
        <v>626</v>
      </c>
      <c r="B3245" t="s">
        <v>627</v>
      </c>
      <c r="C3245" t="s">
        <v>2890</v>
      </c>
      <c r="D3245" s="1">
        <v>46064</v>
      </c>
      <c r="E3245" t="s">
        <v>2891</v>
      </c>
      <c r="F3245">
        <v>9</v>
      </c>
      <c r="G3245">
        <v>174</v>
      </c>
      <c r="H3245" t="str">
        <f>VLOOKUP(G3245,[1]OPERADORES!$A:$B,2,0)</f>
        <v>MIRIÃ LOBATO RODRIGUES</v>
      </c>
      <c r="I3245" t="s">
        <v>21</v>
      </c>
      <c r="J3245" t="s">
        <v>630</v>
      </c>
      <c r="K3245" t="s">
        <v>631</v>
      </c>
      <c r="L3245">
        <v>23287</v>
      </c>
      <c r="M3245" t="s">
        <v>273</v>
      </c>
      <c r="O3245" t="s">
        <v>11</v>
      </c>
      <c r="P3245">
        <v>5102</v>
      </c>
      <c r="Q3245">
        <v>1</v>
      </c>
      <c r="R3245">
        <v>39.979999999999997</v>
      </c>
      <c r="S3245">
        <v>39.979999999999997</v>
      </c>
      <c r="T3245">
        <v>30.35</v>
      </c>
      <c r="U3245">
        <v>24.09</v>
      </c>
      <c r="V3245" t="str">
        <f>VLOOKUP(L3245,'[2]tabela de preços'!$A:$D,4,0)</f>
        <v>AUTO AMERICA</v>
      </c>
      <c r="W3245" t="str">
        <f>VLOOKUP(L3245,'[2]tabela de preços'!$A:$F,6,0)</f>
        <v>CERA  / LIMPEZA /  POLIMENTO VEICULAR</v>
      </c>
      <c r="X3245" t="str">
        <f>VLOOKUP(L3245,'[2]tabela de preços'!$A:$G,7,0)</f>
        <v>AUTOMOTIVO</v>
      </c>
    </row>
    <row r="3246" spans="1:24" x14ac:dyDescent="0.3">
      <c r="A3246" t="s">
        <v>727</v>
      </c>
      <c r="C3246" t="s">
        <v>2898</v>
      </c>
      <c r="D3246" s="1">
        <v>46064</v>
      </c>
      <c r="E3246" t="s">
        <v>2899</v>
      </c>
      <c r="F3246">
        <v>9</v>
      </c>
      <c r="G3246">
        <v>231</v>
      </c>
      <c r="H3246" t="str">
        <f>VLOOKUP(G3246,[1]OPERADORES!$A:$B,2,0)</f>
        <v>EDIJANE</v>
      </c>
      <c r="I3246" t="s">
        <v>21</v>
      </c>
      <c r="J3246" t="s">
        <v>730</v>
      </c>
      <c r="K3246" t="s">
        <v>731</v>
      </c>
      <c r="L3246">
        <v>84785</v>
      </c>
      <c r="M3246" t="s">
        <v>944</v>
      </c>
      <c r="O3246" t="s">
        <v>11</v>
      </c>
      <c r="P3246">
        <v>5403</v>
      </c>
      <c r="Q3246">
        <v>10</v>
      </c>
      <c r="R3246">
        <v>172.23</v>
      </c>
      <c r="S3246" s="2">
        <v>1722.3</v>
      </c>
      <c r="T3246" s="2">
        <v>1307.2</v>
      </c>
      <c r="U3246">
        <v>24.1</v>
      </c>
      <c r="V3246" t="str">
        <f>VLOOKUP(L3246,'[2]tabela de preços'!$A:$D,4,0)</f>
        <v>BRASILUX</v>
      </c>
      <c r="W3246" t="str">
        <f>VLOOKUP(L3246,'[2]tabela de preços'!$A:$F,6,0)</f>
        <v>EPOXI</v>
      </c>
      <c r="X3246" t="str">
        <f>VLOOKUP(L3246,'[2]tabela de preços'!$A:$G,7,0)</f>
        <v>INDUSTRIAL</v>
      </c>
    </row>
    <row r="3247" spans="1:24" x14ac:dyDescent="0.3">
      <c r="A3247" t="s">
        <v>747</v>
      </c>
      <c r="C3247" t="s">
        <v>2900</v>
      </c>
      <c r="D3247" s="1">
        <v>46064</v>
      </c>
      <c r="E3247" t="s">
        <v>2901</v>
      </c>
      <c r="F3247">
        <v>9</v>
      </c>
      <c r="G3247">
        <v>197</v>
      </c>
      <c r="H3247" t="str">
        <f>VLOOKUP(G3247,[1]OPERADORES!$A:$B,2,0)</f>
        <v xml:space="preserve">POLIANA LORRANE DE AMORIM </v>
      </c>
      <c r="I3247" t="s">
        <v>21</v>
      </c>
      <c r="J3247" t="s">
        <v>750</v>
      </c>
      <c r="K3247" t="s">
        <v>751</v>
      </c>
      <c r="L3247">
        <v>85692</v>
      </c>
      <c r="M3247" t="s">
        <v>969</v>
      </c>
      <c r="O3247" t="s">
        <v>11</v>
      </c>
      <c r="P3247">
        <v>5102</v>
      </c>
      <c r="Q3247">
        <v>6</v>
      </c>
      <c r="R3247">
        <v>7.89</v>
      </c>
      <c r="S3247">
        <v>47.34</v>
      </c>
      <c r="T3247">
        <v>39.06</v>
      </c>
      <c r="U3247">
        <v>17.489999999999998</v>
      </c>
      <c r="V3247" t="str">
        <f>VLOOKUP(L3247,'[2]tabela de preços'!$A:$D,4,0)</f>
        <v>UNIPEGA</v>
      </c>
      <c r="W3247" t="str">
        <f>VLOOKUP(L3247,'[2]tabela de preços'!$A:$F,6,0)</f>
        <v>PU 40</v>
      </c>
      <c r="X3247" t="str">
        <f>VLOOKUP(L3247,'[2]tabela de preços'!$A:$G,7,0)</f>
        <v>IMOBILIÁRIO</v>
      </c>
    </row>
    <row r="3248" spans="1:24" x14ac:dyDescent="0.3">
      <c r="A3248" t="s">
        <v>747</v>
      </c>
      <c r="C3248" t="s">
        <v>2900</v>
      </c>
      <c r="D3248" s="1">
        <v>46064</v>
      </c>
      <c r="E3248" t="s">
        <v>2901</v>
      </c>
      <c r="F3248">
        <v>9</v>
      </c>
      <c r="G3248">
        <v>197</v>
      </c>
      <c r="H3248" t="str">
        <f>VLOOKUP(G3248,[1]OPERADORES!$A:$B,2,0)</f>
        <v xml:space="preserve">POLIANA LORRANE DE AMORIM </v>
      </c>
      <c r="I3248" t="s">
        <v>21</v>
      </c>
      <c r="J3248" t="s">
        <v>750</v>
      </c>
      <c r="K3248" t="s">
        <v>751</v>
      </c>
      <c r="L3248">
        <v>84134</v>
      </c>
      <c r="M3248" t="s">
        <v>589</v>
      </c>
      <c r="O3248" t="s">
        <v>11</v>
      </c>
      <c r="P3248">
        <v>5403</v>
      </c>
      <c r="Q3248">
        <v>6</v>
      </c>
      <c r="R3248">
        <v>7.55</v>
      </c>
      <c r="S3248">
        <v>45.3</v>
      </c>
      <c r="T3248">
        <v>34.380000000000003</v>
      </c>
      <c r="U3248">
        <v>24.11</v>
      </c>
      <c r="V3248" t="str">
        <f>VLOOKUP(L3248,'[2]tabela de preços'!$A:$D,4,0)</f>
        <v>BRASILUX</v>
      </c>
      <c r="W3248" t="str">
        <f>VLOOKUP(L3248,'[2]tabela de preços'!$A:$F,6,0)</f>
        <v>ESMALTES</v>
      </c>
      <c r="X3248" t="str">
        <f>VLOOKUP(L3248,'[2]tabela de preços'!$A:$G,7,0)</f>
        <v>INDUSTRIAL</v>
      </c>
    </row>
    <row r="3249" spans="1:24" x14ac:dyDescent="0.3">
      <c r="A3249" t="s">
        <v>747</v>
      </c>
      <c r="C3249" t="s">
        <v>2900</v>
      </c>
      <c r="D3249" s="1">
        <v>46064</v>
      </c>
      <c r="E3249" t="s">
        <v>2901</v>
      </c>
      <c r="F3249">
        <v>9</v>
      </c>
      <c r="G3249">
        <v>197</v>
      </c>
      <c r="H3249" t="str">
        <f>VLOOKUP(G3249,[1]OPERADORES!$A:$B,2,0)</f>
        <v xml:space="preserve">POLIANA LORRANE DE AMORIM </v>
      </c>
      <c r="I3249" t="s">
        <v>21</v>
      </c>
      <c r="J3249" t="s">
        <v>750</v>
      </c>
      <c r="K3249" t="s">
        <v>751</v>
      </c>
      <c r="L3249">
        <v>24241</v>
      </c>
      <c r="M3249" t="s">
        <v>233</v>
      </c>
      <c r="O3249" t="s">
        <v>11</v>
      </c>
      <c r="P3249">
        <v>5102</v>
      </c>
      <c r="Q3249">
        <v>12</v>
      </c>
      <c r="R3249">
        <v>12.2</v>
      </c>
      <c r="S3249">
        <v>146.4</v>
      </c>
      <c r="T3249">
        <v>111.12</v>
      </c>
      <c r="U3249">
        <v>24.1</v>
      </c>
      <c r="V3249" t="str">
        <f>VLOOKUP(L3249,'[2]tabela de preços'!$A:$D,4,0)</f>
        <v>ADERE</v>
      </c>
      <c r="W3249" t="str">
        <f>VLOOKUP(L3249,'[2]tabela de preços'!$A:$F,6,0)</f>
        <v>FITA AUTOMOTIVA</v>
      </c>
      <c r="X3249" t="str">
        <f>VLOOKUP(L3249,'[2]tabela de preços'!$A:$G,7,0)</f>
        <v>AUTOMOTIVO</v>
      </c>
    </row>
    <row r="3250" spans="1:24" x14ac:dyDescent="0.3">
      <c r="A3250" t="s">
        <v>747</v>
      </c>
      <c r="C3250" t="s">
        <v>2900</v>
      </c>
      <c r="D3250" s="1">
        <v>46064</v>
      </c>
      <c r="E3250" t="s">
        <v>2901</v>
      </c>
      <c r="F3250">
        <v>9</v>
      </c>
      <c r="G3250">
        <v>197</v>
      </c>
      <c r="H3250" t="str">
        <f>VLOOKUP(G3250,[1]OPERADORES!$A:$B,2,0)</f>
        <v xml:space="preserve">POLIANA LORRANE DE AMORIM </v>
      </c>
      <c r="I3250" t="s">
        <v>21</v>
      </c>
      <c r="J3250" t="s">
        <v>750</v>
      </c>
      <c r="K3250" t="s">
        <v>751</v>
      </c>
      <c r="L3250">
        <v>86995</v>
      </c>
      <c r="M3250" t="s">
        <v>2817</v>
      </c>
      <c r="O3250" t="s">
        <v>11</v>
      </c>
      <c r="P3250">
        <v>5102</v>
      </c>
      <c r="Q3250">
        <v>10</v>
      </c>
      <c r="R3250">
        <v>7.29</v>
      </c>
      <c r="S3250">
        <v>72.900000000000006</v>
      </c>
      <c r="T3250">
        <v>58.3</v>
      </c>
      <c r="U3250">
        <v>20.03</v>
      </c>
      <c r="V3250" t="str">
        <f>VLOOKUP(L3250,'[2]tabela de preços'!$A:$D,4,0)</f>
        <v>AUTOAMERICA</v>
      </c>
      <c r="W3250" t="str">
        <f>VLOOKUP(L3250,'[2]tabela de preços'!$A:$F,6,0)</f>
        <v>FLANELAS / PANOS</v>
      </c>
      <c r="X3250" t="str">
        <f>VLOOKUP(L3250,'[2]tabela de preços'!$A:$G,7,0)</f>
        <v>AUTOMOTIVO</v>
      </c>
    </row>
    <row r="3251" spans="1:24" x14ac:dyDescent="0.3">
      <c r="A3251" t="s">
        <v>747</v>
      </c>
      <c r="C3251" t="s">
        <v>2900</v>
      </c>
      <c r="D3251" s="1">
        <v>46064</v>
      </c>
      <c r="E3251" t="s">
        <v>2901</v>
      </c>
      <c r="F3251">
        <v>9</v>
      </c>
      <c r="G3251">
        <v>197</v>
      </c>
      <c r="H3251" t="str">
        <f>VLOOKUP(G3251,[1]OPERADORES!$A:$B,2,0)</f>
        <v xml:space="preserve">POLIANA LORRANE DE AMORIM </v>
      </c>
      <c r="I3251" t="s">
        <v>21</v>
      </c>
      <c r="J3251" t="s">
        <v>750</v>
      </c>
      <c r="K3251" t="s">
        <v>751</v>
      </c>
      <c r="L3251">
        <v>86891</v>
      </c>
      <c r="M3251" t="s">
        <v>1726</v>
      </c>
      <c r="O3251" t="s">
        <v>11</v>
      </c>
      <c r="P3251">
        <v>5403</v>
      </c>
      <c r="Q3251">
        <v>4</v>
      </c>
      <c r="R3251">
        <v>235</v>
      </c>
      <c r="S3251">
        <v>940</v>
      </c>
      <c r="T3251">
        <v>770.48</v>
      </c>
      <c r="U3251">
        <v>18.03</v>
      </c>
      <c r="V3251" t="str">
        <f>VLOOKUP(L3251,'[2]tabela de preços'!$A:$D,4,0)</f>
        <v>VEDACIT</v>
      </c>
      <c r="W3251" t="str">
        <f>VLOOKUP(L3251,'[2]tabela de preços'!$A:$F,6,0)</f>
        <v>IMPERMEABILIZANTES</v>
      </c>
      <c r="X3251" t="str">
        <f>VLOOKUP(L3251,'[2]tabela de preços'!$A:$G,7,0)</f>
        <v>IMOBILIÁRIO</v>
      </c>
    </row>
    <row r="3252" spans="1:24" x14ac:dyDescent="0.3">
      <c r="A3252" t="s">
        <v>747</v>
      </c>
      <c r="C3252" t="s">
        <v>2900</v>
      </c>
      <c r="D3252" s="1">
        <v>46064</v>
      </c>
      <c r="E3252" t="s">
        <v>2901</v>
      </c>
      <c r="F3252">
        <v>9</v>
      </c>
      <c r="G3252">
        <v>197</v>
      </c>
      <c r="H3252" t="str">
        <f>VLOOKUP(G3252,[1]OPERADORES!$A:$B,2,0)</f>
        <v xml:space="preserve">POLIANA LORRANE DE AMORIM </v>
      </c>
      <c r="I3252" t="s">
        <v>21</v>
      </c>
      <c r="J3252" t="s">
        <v>750</v>
      </c>
      <c r="K3252" t="s">
        <v>751</v>
      </c>
      <c r="L3252">
        <v>85683</v>
      </c>
      <c r="M3252" t="s">
        <v>521</v>
      </c>
      <c r="O3252" t="s">
        <v>11</v>
      </c>
      <c r="P3252">
        <v>5102</v>
      </c>
      <c r="Q3252">
        <v>6</v>
      </c>
      <c r="R3252">
        <v>8.2899999999999991</v>
      </c>
      <c r="S3252">
        <v>49.74</v>
      </c>
      <c r="T3252">
        <v>37.020000000000003</v>
      </c>
      <c r="U3252">
        <v>25.57</v>
      </c>
      <c r="V3252" t="str">
        <f>VLOOKUP(L3252,'[2]tabela de preços'!$A:$D,4,0)</f>
        <v>UNIPEGA</v>
      </c>
      <c r="W3252" t="str">
        <f>VLOOKUP(L3252,'[2]tabela de preços'!$A:$F,6,0)</f>
        <v>SILICONE</v>
      </c>
      <c r="X3252" t="str">
        <f>VLOOKUP(L3252,'[2]tabela de preços'!$A:$G,7,0)</f>
        <v>IMOBILIÁRIO</v>
      </c>
    </row>
    <row r="3253" spans="1:24" x14ac:dyDescent="0.3">
      <c r="A3253" t="s">
        <v>2904</v>
      </c>
      <c r="C3253" t="s">
        <v>2905</v>
      </c>
      <c r="D3253" s="1">
        <v>46064</v>
      </c>
      <c r="E3253" t="s">
        <v>2906</v>
      </c>
      <c r="F3253">
        <v>9</v>
      </c>
      <c r="G3253">
        <v>236</v>
      </c>
      <c r="H3253" t="str">
        <f>VLOOKUP(G3253,[1]OPERADORES!$A:$B,2,0)</f>
        <v>DANIEL</v>
      </c>
      <c r="I3253" t="s">
        <v>2907</v>
      </c>
      <c r="J3253" t="s">
        <v>2908</v>
      </c>
      <c r="K3253" t="s">
        <v>2909</v>
      </c>
      <c r="L3253">
        <v>23580</v>
      </c>
      <c r="M3253" t="s">
        <v>115</v>
      </c>
      <c r="O3253" t="s">
        <v>11</v>
      </c>
      <c r="P3253">
        <v>6102</v>
      </c>
      <c r="Q3253">
        <v>100</v>
      </c>
      <c r="R3253">
        <v>0.39</v>
      </c>
      <c r="S3253">
        <v>39</v>
      </c>
      <c r="T3253">
        <v>36</v>
      </c>
      <c r="U3253">
        <v>7.69</v>
      </c>
      <c r="V3253" t="str">
        <f>VLOOKUP(L3253,'[2]tabela de preços'!$A:$D,4,0)</f>
        <v>RENOVA COADORES</v>
      </c>
      <c r="W3253" t="str">
        <f>VLOOKUP(L3253,'[2]tabela de preços'!$A:$F,6,0)</f>
        <v>COADORES</v>
      </c>
      <c r="X3253" t="str">
        <f>VLOOKUP(L3253,'[2]tabela de preços'!$A:$G,7,0)</f>
        <v>AUTOMOTIVO</v>
      </c>
    </row>
    <row r="3254" spans="1:24" x14ac:dyDescent="0.3">
      <c r="A3254" t="s">
        <v>2904</v>
      </c>
      <c r="C3254" t="s">
        <v>2905</v>
      </c>
      <c r="D3254" s="1">
        <v>46064</v>
      </c>
      <c r="E3254" t="s">
        <v>2906</v>
      </c>
      <c r="F3254">
        <v>9</v>
      </c>
      <c r="G3254">
        <v>236</v>
      </c>
      <c r="H3254" t="str">
        <f>VLOOKUP(G3254,[1]OPERADORES!$A:$B,2,0)</f>
        <v>DANIEL</v>
      </c>
      <c r="I3254" t="s">
        <v>2907</v>
      </c>
      <c r="J3254" t="s">
        <v>2908</v>
      </c>
      <c r="K3254" t="s">
        <v>2909</v>
      </c>
      <c r="L3254">
        <v>20817</v>
      </c>
      <c r="M3254" t="s">
        <v>153</v>
      </c>
      <c r="O3254" t="s">
        <v>11</v>
      </c>
      <c r="P3254">
        <v>6102</v>
      </c>
      <c r="Q3254">
        <v>24</v>
      </c>
      <c r="R3254">
        <v>20.13</v>
      </c>
      <c r="S3254">
        <v>483.12</v>
      </c>
      <c r="T3254">
        <v>446.88</v>
      </c>
      <c r="U3254">
        <v>7.5</v>
      </c>
      <c r="V3254" t="str">
        <f>VLOOKUP(L3254,'[2]tabela de preços'!$A:$D,4,0)</f>
        <v>AUTO AMERICA</v>
      </c>
      <c r="W3254" t="str">
        <f>VLOOKUP(L3254,'[2]tabela de preços'!$A:$F,6,0)</f>
        <v>MASSA DE POLIR</v>
      </c>
      <c r="X3254" t="str">
        <f>VLOOKUP(L3254,'[2]tabela de preços'!$A:$G,7,0)</f>
        <v>AUTOMOTIVO</v>
      </c>
    </row>
    <row r="3255" spans="1:24" x14ac:dyDescent="0.3">
      <c r="A3255" t="s">
        <v>2904</v>
      </c>
      <c r="C3255" t="s">
        <v>2905</v>
      </c>
      <c r="D3255" s="1">
        <v>46064</v>
      </c>
      <c r="E3255" t="s">
        <v>2906</v>
      </c>
      <c r="F3255">
        <v>9</v>
      </c>
      <c r="G3255">
        <v>236</v>
      </c>
      <c r="H3255" t="str">
        <f>VLOOKUP(G3255,[1]OPERADORES!$A:$B,2,0)</f>
        <v>DANIEL</v>
      </c>
      <c r="I3255" t="s">
        <v>2907</v>
      </c>
      <c r="J3255" t="s">
        <v>2908</v>
      </c>
      <c r="K3255" t="s">
        <v>2909</v>
      </c>
      <c r="L3255">
        <v>84445</v>
      </c>
      <c r="M3255" t="s">
        <v>463</v>
      </c>
      <c r="O3255" t="s">
        <v>11</v>
      </c>
      <c r="P3255">
        <v>6102</v>
      </c>
      <c r="Q3255">
        <v>20</v>
      </c>
      <c r="R3255">
        <v>41.29</v>
      </c>
      <c r="S3255">
        <v>825.8</v>
      </c>
      <c r="T3255">
        <v>789</v>
      </c>
      <c r="U3255">
        <v>4.46</v>
      </c>
      <c r="V3255" t="str">
        <f>VLOOKUP(L3255,'[2]tabela de preços'!$A:$D,4,0)</f>
        <v>ALEC</v>
      </c>
      <c r="W3255" t="str">
        <f>VLOOKUP(L3255,'[2]tabela de preços'!$A:$F,6,0)</f>
        <v>PAPEL DE MASCARAMENTO</v>
      </c>
      <c r="X3255" t="str">
        <f>VLOOKUP(L3255,'[2]tabela de preços'!$A:$G,7,0)</f>
        <v>AUTOMOTIVO</v>
      </c>
    </row>
    <row r="3256" spans="1:24" x14ac:dyDescent="0.3">
      <c r="A3256" t="s">
        <v>1135</v>
      </c>
      <c r="C3256" t="s">
        <v>2914</v>
      </c>
      <c r="D3256" s="1">
        <v>46064</v>
      </c>
      <c r="E3256" t="s">
        <v>2915</v>
      </c>
      <c r="F3256">
        <v>9</v>
      </c>
      <c r="G3256">
        <v>236</v>
      </c>
      <c r="H3256" t="str">
        <f>VLOOKUP(G3256,[1]OPERADORES!$A:$B,2,0)</f>
        <v>DANIEL</v>
      </c>
      <c r="I3256" t="s">
        <v>1138</v>
      </c>
      <c r="J3256" t="s">
        <v>1139</v>
      </c>
      <c r="K3256" t="s">
        <v>1140</v>
      </c>
      <c r="L3256">
        <v>23602</v>
      </c>
      <c r="M3256" t="s">
        <v>215</v>
      </c>
      <c r="O3256" t="s">
        <v>11</v>
      </c>
      <c r="P3256">
        <v>6403</v>
      </c>
      <c r="Q3256">
        <v>2</v>
      </c>
      <c r="R3256">
        <v>38.4</v>
      </c>
      <c r="S3256">
        <v>76.8</v>
      </c>
      <c r="T3256">
        <v>58.5</v>
      </c>
      <c r="U3256">
        <v>23.83</v>
      </c>
      <c r="V3256" t="str">
        <f>VLOOKUP(L3256,'[2]tabela de preços'!$A:$D,4,0)</f>
        <v>SHERWIN WILLIAMS</v>
      </c>
      <c r="W3256" t="str">
        <f>VLOOKUP(L3256,'[2]tabela de preços'!$A:$F,6,0)</f>
        <v>VERNIZ AUTOMOTIVO</v>
      </c>
      <c r="X3256" t="str">
        <f>VLOOKUP(L3256,'[2]tabela de preços'!$A:$G,7,0)</f>
        <v>AUTOMOTIVO</v>
      </c>
    </row>
    <row r="3257" spans="1:24" x14ac:dyDescent="0.3">
      <c r="A3257" t="s">
        <v>1135</v>
      </c>
      <c r="C3257" t="s">
        <v>2916</v>
      </c>
      <c r="D3257" s="1">
        <v>46064</v>
      </c>
      <c r="E3257" t="s">
        <v>2917</v>
      </c>
      <c r="F3257">
        <v>9</v>
      </c>
      <c r="G3257">
        <v>236</v>
      </c>
      <c r="H3257" t="str">
        <f>VLOOKUP(G3257,[1]OPERADORES!$A:$B,2,0)</f>
        <v>DANIEL</v>
      </c>
      <c r="I3257" t="s">
        <v>1138</v>
      </c>
      <c r="J3257" t="s">
        <v>1139</v>
      </c>
      <c r="K3257" t="s">
        <v>1140</v>
      </c>
      <c r="L3257">
        <v>84014</v>
      </c>
      <c r="M3257" t="s">
        <v>1152</v>
      </c>
      <c r="O3257" t="s">
        <v>11</v>
      </c>
      <c r="P3257">
        <v>6102</v>
      </c>
      <c r="Q3257">
        <v>10</v>
      </c>
      <c r="R3257">
        <v>2.2000000000000002</v>
      </c>
      <c r="S3257">
        <v>22</v>
      </c>
      <c r="T3257">
        <v>16.7</v>
      </c>
      <c r="U3257">
        <v>24.09</v>
      </c>
      <c r="V3257" t="str">
        <f>VLOOKUP(L3257,'[2]tabela de preços'!$A:$D,4,0)</f>
        <v>3M</v>
      </c>
      <c r="W3257" t="str">
        <f>VLOOKUP(L3257,'[2]tabela de preços'!$A:$F,6,0)</f>
        <v>LIXA FERRO</v>
      </c>
      <c r="X3257" t="str">
        <f>VLOOKUP(L3257,'[2]tabela de preços'!$A:$G,7,0)</f>
        <v>IMOBILIÁRIO</v>
      </c>
    </row>
    <row r="3258" spans="1:24" x14ac:dyDescent="0.3">
      <c r="A3258" t="s">
        <v>1135</v>
      </c>
      <c r="C3258" t="s">
        <v>2916</v>
      </c>
      <c r="D3258" s="1">
        <v>46064</v>
      </c>
      <c r="E3258" t="s">
        <v>2917</v>
      </c>
      <c r="F3258">
        <v>9</v>
      </c>
      <c r="G3258">
        <v>236</v>
      </c>
      <c r="H3258" t="str">
        <f>VLOOKUP(G3258,[1]OPERADORES!$A:$B,2,0)</f>
        <v>DANIEL</v>
      </c>
      <c r="I3258" t="s">
        <v>1138</v>
      </c>
      <c r="J3258" t="s">
        <v>1139</v>
      </c>
      <c r="K3258" t="s">
        <v>1140</v>
      </c>
      <c r="L3258">
        <v>85164</v>
      </c>
      <c r="M3258" t="s">
        <v>278</v>
      </c>
      <c r="O3258" t="s">
        <v>11</v>
      </c>
      <c r="P3258">
        <v>6102</v>
      </c>
      <c r="Q3258">
        <v>5</v>
      </c>
      <c r="R3258">
        <v>13.29</v>
      </c>
      <c r="S3258">
        <v>66.45</v>
      </c>
      <c r="T3258">
        <v>50.45</v>
      </c>
      <c r="U3258">
        <v>24.08</v>
      </c>
      <c r="V3258" t="str">
        <f>VLOOKUP(L3258,'[2]tabela de preços'!$A:$D,4,0)</f>
        <v>BRASILUX</v>
      </c>
      <c r="W3258" t="str">
        <f>VLOOKUP(L3258,'[2]tabela de preços'!$A:$F,6,0)</f>
        <v>QUEROSENE</v>
      </c>
      <c r="X3258" t="str">
        <f>VLOOKUP(L3258,'[2]tabela de preços'!$A:$G,7,0)</f>
        <v>AUTOMOTIVO</v>
      </c>
    </row>
    <row r="3259" spans="1:24" x14ac:dyDescent="0.3">
      <c r="A3259" t="s">
        <v>2515</v>
      </c>
      <c r="C3259" t="s">
        <v>2918</v>
      </c>
      <c r="D3259" s="1">
        <v>46064</v>
      </c>
      <c r="E3259" t="s">
        <v>2919</v>
      </c>
      <c r="F3259">
        <v>9</v>
      </c>
      <c r="G3259">
        <v>197</v>
      </c>
      <c r="H3259" t="str">
        <f>VLOOKUP(G3259,[1]OPERADORES!$A:$B,2,0)</f>
        <v xml:space="preserve">POLIANA LORRANE DE AMORIM </v>
      </c>
      <c r="I3259" t="s">
        <v>21</v>
      </c>
      <c r="J3259" t="s">
        <v>357</v>
      </c>
      <c r="K3259" t="s">
        <v>2518</v>
      </c>
      <c r="L3259">
        <v>84500</v>
      </c>
      <c r="M3259" t="s">
        <v>2424</v>
      </c>
      <c r="O3259" t="s">
        <v>11</v>
      </c>
      <c r="P3259">
        <v>5102</v>
      </c>
      <c r="Q3259">
        <v>3</v>
      </c>
      <c r="R3259">
        <v>195.25</v>
      </c>
      <c r="S3259">
        <v>585.75</v>
      </c>
      <c r="T3259">
        <v>444.6</v>
      </c>
      <c r="U3259">
        <v>24.1</v>
      </c>
      <c r="V3259" t="str">
        <f>VLOOKUP(L3259,'[2]tabela de preços'!$A:$D,4,0)</f>
        <v>BRASILUX</v>
      </c>
      <c r="W3259" t="str">
        <f>VLOOKUP(L3259,'[2]tabela de preços'!$A:$F,6,0)</f>
        <v>AGUARRAS</v>
      </c>
      <c r="X3259" t="str">
        <f>VLOOKUP(L3259,'[2]tabela de preços'!$A:$G,7,0)</f>
        <v>IMOBILIÁRIO</v>
      </c>
    </row>
    <row r="3260" spans="1:24" x14ac:dyDescent="0.3">
      <c r="A3260" t="s">
        <v>2515</v>
      </c>
      <c r="C3260" t="s">
        <v>2918</v>
      </c>
      <c r="D3260" s="1">
        <v>46064</v>
      </c>
      <c r="E3260" t="s">
        <v>2919</v>
      </c>
      <c r="F3260">
        <v>9</v>
      </c>
      <c r="G3260">
        <v>197</v>
      </c>
      <c r="H3260" t="str">
        <f>VLOOKUP(G3260,[1]OPERADORES!$A:$B,2,0)</f>
        <v xml:space="preserve">POLIANA LORRANE DE AMORIM </v>
      </c>
      <c r="I3260" t="s">
        <v>21</v>
      </c>
      <c r="J3260" t="s">
        <v>357</v>
      </c>
      <c r="K3260" t="s">
        <v>2518</v>
      </c>
      <c r="L3260">
        <v>84499</v>
      </c>
      <c r="M3260" t="s">
        <v>534</v>
      </c>
      <c r="O3260" t="s">
        <v>11</v>
      </c>
      <c r="P3260">
        <v>5102</v>
      </c>
      <c r="Q3260">
        <v>3</v>
      </c>
      <c r="R3260">
        <v>176.61</v>
      </c>
      <c r="S3260">
        <v>529.83000000000004</v>
      </c>
      <c r="T3260">
        <v>402.15</v>
      </c>
      <c r="U3260">
        <v>24.1</v>
      </c>
      <c r="V3260" t="str">
        <f>VLOOKUP(L3260,'[2]tabela de preços'!$A:$D,4,0)</f>
        <v>BRASILUX</v>
      </c>
      <c r="W3260" t="str">
        <f>VLOOKUP(L3260,'[2]tabela de preços'!$A:$F,6,0)</f>
        <v>THINNER DE LIMPEZA</v>
      </c>
      <c r="X3260" t="str">
        <f>VLOOKUP(L3260,'[2]tabela de preços'!$A:$G,7,0)</f>
        <v>THINNER</v>
      </c>
    </row>
    <row r="3261" spans="1:24" x14ac:dyDescent="0.3">
      <c r="A3261" t="s">
        <v>2939</v>
      </c>
      <c r="C3261" t="s">
        <v>2940</v>
      </c>
      <c r="D3261" s="1">
        <v>46064</v>
      </c>
      <c r="E3261" t="s">
        <v>2941</v>
      </c>
      <c r="F3261">
        <v>9</v>
      </c>
      <c r="G3261">
        <v>174</v>
      </c>
      <c r="H3261" t="str">
        <f>VLOOKUP(G3261,[1]OPERADORES!$A:$B,2,0)</f>
        <v>MIRIÃ LOBATO RODRIGUES</v>
      </c>
      <c r="I3261" t="s">
        <v>21</v>
      </c>
      <c r="J3261" t="s">
        <v>363</v>
      </c>
      <c r="K3261" t="s">
        <v>2942</v>
      </c>
      <c r="L3261">
        <v>85403</v>
      </c>
      <c r="M3261" t="s">
        <v>2582</v>
      </c>
      <c r="O3261" t="s">
        <v>11</v>
      </c>
      <c r="P3261">
        <v>5102</v>
      </c>
      <c r="Q3261">
        <v>1</v>
      </c>
      <c r="R3261">
        <v>584</v>
      </c>
      <c r="S3261">
        <v>584</v>
      </c>
      <c r="T3261">
        <v>406.86</v>
      </c>
      <c r="U3261">
        <v>30.33</v>
      </c>
      <c r="V3261" t="str">
        <f>VLOOKUP(L3261,'[2]tabela de preços'!$A:$D,4,0)</f>
        <v>BRASILUX</v>
      </c>
      <c r="W3261" t="str">
        <f>VLOOKUP(L3261,'[2]tabela de preços'!$A:$F,6,0)</f>
        <v>TINTA EM PÓ</v>
      </c>
      <c r="X3261" t="str">
        <f>VLOOKUP(L3261,'[2]tabela de preços'!$A:$G,7,0)</f>
        <v>INDUSTRIAL</v>
      </c>
    </row>
    <row r="3262" spans="1:24" x14ac:dyDescent="0.3">
      <c r="A3262" t="s">
        <v>1468</v>
      </c>
      <c r="C3262" t="s">
        <v>2943</v>
      </c>
      <c r="D3262" s="1">
        <v>46064</v>
      </c>
      <c r="E3262" t="s">
        <v>2944</v>
      </c>
      <c r="F3262">
        <v>9</v>
      </c>
      <c r="G3262">
        <v>174</v>
      </c>
      <c r="H3262" t="str">
        <f>VLOOKUP(G3262,[1]OPERADORES!$A:$B,2,0)</f>
        <v>MIRIÃ LOBATO RODRIGUES</v>
      </c>
      <c r="I3262" t="s">
        <v>21</v>
      </c>
      <c r="J3262" t="s">
        <v>494</v>
      </c>
      <c r="K3262" t="s">
        <v>1471</v>
      </c>
      <c r="L3262">
        <v>24183</v>
      </c>
      <c r="M3262" t="s">
        <v>1655</v>
      </c>
      <c r="O3262" t="s">
        <v>11</v>
      </c>
      <c r="P3262">
        <v>5102</v>
      </c>
      <c r="Q3262">
        <v>7</v>
      </c>
      <c r="R3262">
        <v>30.45</v>
      </c>
      <c r="S3262">
        <v>213.15</v>
      </c>
      <c r="T3262">
        <v>161.77000000000001</v>
      </c>
      <c r="U3262">
        <v>24.11</v>
      </c>
      <c r="V3262" t="str">
        <f>VLOOKUP(L3262,'[2]tabela de preços'!$A:$D,4,0)</f>
        <v>3M</v>
      </c>
      <c r="W3262" t="str">
        <f>VLOOKUP(L3262,'[2]tabela de preços'!$A:$F,6,0)</f>
        <v>FITA DUPLA FACE</v>
      </c>
      <c r="X3262" t="str">
        <f>VLOOKUP(L3262,'[2]tabela de preços'!$A:$G,7,0)</f>
        <v>AUTOMOTIVO</v>
      </c>
    </row>
    <row r="3263" spans="1:24" x14ac:dyDescent="0.3">
      <c r="A3263" t="s">
        <v>1468</v>
      </c>
      <c r="C3263" t="s">
        <v>2943</v>
      </c>
      <c r="D3263" s="1">
        <v>46064</v>
      </c>
      <c r="E3263" t="s">
        <v>2944</v>
      </c>
      <c r="F3263">
        <v>9</v>
      </c>
      <c r="G3263">
        <v>174</v>
      </c>
      <c r="H3263" t="str">
        <f>VLOOKUP(G3263,[1]OPERADORES!$A:$B,2,0)</f>
        <v>MIRIÃ LOBATO RODRIGUES</v>
      </c>
      <c r="I3263" t="s">
        <v>21</v>
      </c>
      <c r="J3263" t="s">
        <v>494</v>
      </c>
      <c r="K3263" t="s">
        <v>1471</v>
      </c>
      <c r="L3263">
        <v>13</v>
      </c>
      <c r="M3263" t="s">
        <v>152</v>
      </c>
      <c r="O3263" t="s">
        <v>11</v>
      </c>
      <c r="P3263">
        <v>5102</v>
      </c>
      <c r="Q3263">
        <v>50</v>
      </c>
      <c r="R3263">
        <v>5.79</v>
      </c>
      <c r="S3263">
        <v>289.5</v>
      </c>
      <c r="T3263">
        <v>208</v>
      </c>
      <c r="U3263">
        <v>28.15</v>
      </c>
      <c r="V3263" t="str">
        <f>VLOOKUP(L3263,'[2]tabela de preços'!$A:$D,4,0)</f>
        <v>3M</v>
      </c>
      <c r="W3263" t="str">
        <f>VLOOKUP(L3263,'[2]tabela de preços'!$A:$F,6,0)</f>
        <v>LIXA DÁGUA</v>
      </c>
      <c r="X3263" t="str">
        <f>VLOOKUP(L3263,'[2]tabela de preços'!$A:$G,7,0)</f>
        <v>AUTOMOTIVO</v>
      </c>
    </row>
    <row r="3264" spans="1:24" x14ac:dyDescent="0.3">
      <c r="A3264" t="s">
        <v>1468</v>
      </c>
      <c r="C3264" t="s">
        <v>2943</v>
      </c>
      <c r="D3264" s="1">
        <v>46064</v>
      </c>
      <c r="E3264" t="s">
        <v>2944</v>
      </c>
      <c r="F3264">
        <v>9</v>
      </c>
      <c r="G3264">
        <v>174</v>
      </c>
      <c r="H3264" t="str">
        <f>VLOOKUP(G3264,[1]OPERADORES!$A:$B,2,0)</f>
        <v>MIRIÃ LOBATO RODRIGUES</v>
      </c>
      <c r="I3264" t="s">
        <v>21</v>
      </c>
      <c r="J3264" t="s">
        <v>494</v>
      </c>
      <c r="K3264" t="s">
        <v>1471</v>
      </c>
      <c r="L3264">
        <v>15</v>
      </c>
      <c r="M3264" t="s">
        <v>205</v>
      </c>
      <c r="O3264" t="s">
        <v>11</v>
      </c>
      <c r="P3264">
        <v>5102</v>
      </c>
      <c r="Q3264">
        <v>50</v>
      </c>
      <c r="R3264">
        <v>5.79</v>
      </c>
      <c r="S3264">
        <v>289.5</v>
      </c>
      <c r="T3264">
        <v>208</v>
      </c>
      <c r="U3264">
        <v>28.15</v>
      </c>
      <c r="V3264" t="str">
        <f>VLOOKUP(L3264,'[2]tabela de preços'!$A:$D,4,0)</f>
        <v>3M</v>
      </c>
      <c r="W3264" t="str">
        <f>VLOOKUP(L3264,'[2]tabela de preços'!$A:$F,6,0)</f>
        <v>LIXA DÁGUA</v>
      </c>
      <c r="X3264" t="str">
        <f>VLOOKUP(L3264,'[2]tabela de preços'!$A:$G,7,0)</f>
        <v>AUTOMOTIVO</v>
      </c>
    </row>
    <row r="3265" spans="1:24" x14ac:dyDescent="0.3">
      <c r="A3265" t="s">
        <v>1468</v>
      </c>
      <c r="C3265" t="s">
        <v>2943</v>
      </c>
      <c r="D3265" s="1">
        <v>46064</v>
      </c>
      <c r="E3265" t="s">
        <v>2944</v>
      </c>
      <c r="F3265">
        <v>9</v>
      </c>
      <c r="G3265">
        <v>174</v>
      </c>
      <c r="H3265" t="str">
        <f>VLOOKUP(G3265,[1]OPERADORES!$A:$B,2,0)</f>
        <v>MIRIÃ LOBATO RODRIGUES</v>
      </c>
      <c r="I3265" t="s">
        <v>21</v>
      </c>
      <c r="J3265" t="s">
        <v>494</v>
      </c>
      <c r="K3265" t="s">
        <v>1471</v>
      </c>
      <c r="L3265">
        <v>10238</v>
      </c>
      <c r="M3265" t="s">
        <v>79</v>
      </c>
      <c r="O3265" t="s">
        <v>11</v>
      </c>
      <c r="P3265">
        <v>5102</v>
      </c>
      <c r="Q3265">
        <v>200</v>
      </c>
      <c r="R3265">
        <v>2.79</v>
      </c>
      <c r="S3265">
        <v>558</v>
      </c>
      <c r="T3265">
        <v>448</v>
      </c>
      <c r="U3265">
        <v>19.71</v>
      </c>
      <c r="V3265" t="str">
        <f>VLOOKUP(L3265,'[2]tabela de preços'!$A:$D,4,0)</f>
        <v>NORTON</v>
      </c>
      <c r="W3265" t="str">
        <f>VLOOKUP(L3265,'[2]tabela de preços'!$A:$F,6,0)</f>
        <v xml:space="preserve">DISCOS / LIXAS / ABRASIVOS </v>
      </c>
      <c r="X3265" t="str">
        <f>VLOOKUP(L3265,'[2]tabela de preços'!$A:$G,7,0)</f>
        <v>AUTOMOTIVO</v>
      </c>
    </row>
    <row r="3266" spans="1:24" x14ac:dyDescent="0.3">
      <c r="A3266" t="s">
        <v>1468</v>
      </c>
      <c r="C3266" t="s">
        <v>2943</v>
      </c>
      <c r="D3266" s="1">
        <v>46064</v>
      </c>
      <c r="E3266" t="s">
        <v>2944</v>
      </c>
      <c r="F3266">
        <v>9</v>
      </c>
      <c r="G3266">
        <v>174</v>
      </c>
      <c r="H3266" t="str">
        <f>VLOOKUP(G3266,[1]OPERADORES!$A:$B,2,0)</f>
        <v>MIRIÃ LOBATO RODRIGUES</v>
      </c>
      <c r="I3266" t="s">
        <v>21</v>
      </c>
      <c r="J3266" t="s">
        <v>494</v>
      </c>
      <c r="K3266" t="s">
        <v>1471</v>
      </c>
      <c r="L3266">
        <v>10242</v>
      </c>
      <c r="M3266" t="s">
        <v>82</v>
      </c>
      <c r="O3266" t="s">
        <v>11</v>
      </c>
      <c r="P3266">
        <v>5102</v>
      </c>
      <c r="Q3266">
        <v>100</v>
      </c>
      <c r="R3266">
        <v>2.79</v>
      </c>
      <c r="S3266">
        <v>279</v>
      </c>
      <c r="T3266">
        <v>224</v>
      </c>
      <c r="U3266">
        <v>19.71</v>
      </c>
      <c r="V3266" t="str">
        <f>VLOOKUP(L3266,'[2]tabela de preços'!$A:$D,4,0)</f>
        <v>NORTON</v>
      </c>
      <c r="W3266" t="str">
        <f>VLOOKUP(L3266,'[2]tabela de preços'!$A:$F,6,0)</f>
        <v xml:space="preserve">DISCOS / LIXAS / ABRASIVOS </v>
      </c>
      <c r="X3266" t="str">
        <f>VLOOKUP(L3266,'[2]tabela de preços'!$A:$G,7,0)</f>
        <v>AUTOMOTIVO</v>
      </c>
    </row>
    <row r="3267" spans="1:24" x14ac:dyDescent="0.3">
      <c r="A3267" t="s">
        <v>1468</v>
      </c>
      <c r="C3267" t="s">
        <v>2943</v>
      </c>
      <c r="D3267" s="1">
        <v>46064</v>
      </c>
      <c r="E3267" t="s">
        <v>2944</v>
      </c>
      <c r="F3267">
        <v>9</v>
      </c>
      <c r="G3267">
        <v>174</v>
      </c>
      <c r="H3267" t="str">
        <f>VLOOKUP(G3267,[1]OPERADORES!$A:$B,2,0)</f>
        <v>MIRIÃ LOBATO RODRIGUES</v>
      </c>
      <c r="I3267" t="s">
        <v>21</v>
      </c>
      <c r="J3267" t="s">
        <v>494</v>
      </c>
      <c r="K3267" t="s">
        <v>1471</v>
      </c>
      <c r="L3267">
        <v>10243</v>
      </c>
      <c r="M3267" t="s">
        <v>83</v>
      </c>
      <c r="O3267" t="s">
        <v>11</v>
      </c>
      <c r="P3267">
        <v>5102</v>
      </c>
      <c r="Q3267">
        <v>200</v>
      </c>
      <c r="R3267">
        <v>2.79</v>
      </c>
      <c r="S3267">
        <v>558</v>
      </c>
      <c r="T3267">
        <v>386</v>
      </c>
      <c r="U3267">
        <v>30.82</v>
      </c>
      <c r="V3267" t="str">
        <f>VLOOKUP(L3267,'[2]tabela de preços'!$A:$D,4,0)</f>
        <v>NORTON</v>
      </c>
      <c r="W3267" t="str">
        <f>VLOOKUP(L3267,'[2]tabela de preços'!$A:$F,6,0)</f>
        <v xml:space="preserve">DISCOS / LIXAS / ABRASIVOS </v>
      </c>
      <c r="X3267" t="str">
        <f>VLOOKUP(L3267,'[2]tabela de preços'!$A:$G,7,0)</f>
        <v>AUTOMOTIVO</v>
      </c>
    </row>
    <row r="3268" spans="1:24" x14ac:dyDescent="0.3">
      <c r="A3268" t="s">
        <v>1468</v>
      </c>
      <c r="C3268" t="s">
        <v>2943</v>
      </c>
      <c r="D3268" s="1">
        <v>46064</v>
      </c>
      <c r="E3268" t="s">
        <v>2944</v>
      </c>
      <c r="F3268">
        <v>9</v>
      </c>
      <c r="G3268">
        <v>174</v>
      </c>
      <c r="H3268" t="str">
        <f>VLOOKUP(G3268,[1]OPERADORES!$A:$B,2,0)</f>
        <v>MIRIÃ LOBATO RODRIGUES</v>
      </c>
      <c r="I3268" t="s">
        <v>21</v>
      </c>
      <c r="J3268" t="s">
        <v>494</v>
      </c>
      <c r="K3268" t="s">
        <v>1471</v>
      </c>
      <c r="L3268">
        <v>10244</v>
      </c>
      <c r="M3268" t="s">
        <v>84</v>
      </c>
      <c r="O3268" t="s">
        <v>11</v>
      </c>
      <c r="P3268">
        <v>5102</v>
      </c>
      <c r="Q3268">
        <v>150</v>
      </c>
      <c r="R3268">
        <v>2.79</v>
      </c>
      <c r="S3268">
        <v>418.5</v>
      </c>
      <c r="T3268">
        <v>289.5</v>
      </c>
      <c r="U3268">
        <v>30.82</v>
      </c>
      <c r="V3268" t="str">
        <f>VLOOKUP(L3268,'[2]tabela de preços'!$A:$D,4,0)</f>
        <v>NORTON</v>
      </c>
      <c r="W3268" t="str">
        <f>VLOOKUP(L3268,'[2]tabela de preços'!$A:$F,6,0)</f>
        <v xml:space="preserve">DISCOS / LIXAS / ABRASIVOS </v>
      </c>
      <c r="X3268" t="str">
        <f>VLOOKUP(L3268,'[2]tabela de preços'!$A:$G,7,0)</f>
        <v>AUTOMOTIVO</v>
      </c>
    </row>
    <row r="3269" spans="1:24" x14ac:dyDescent="0.3">
      <c r="A3269" t="s">
        <v>1468</v>
      </c>
      <c r="C3269" t="s">
        <v>2943</v>
      </c>
      <c r="D3269" s="1">
        <v>46064</v>
      </c>
      <c r="E3269" t="s">
        <v>2944</v>
      </c>
      <c r="F3269">
        <v>9</v>
      </c>
      <c r="G3269">
        <v>174</v>
      </c>
      <c r="H3269" t="str">
        <f>VLOOKUP(G3269,[1]OPERADORES!$A:$B,2,0)</f>
        <v>MIRIÃ LOBATO RODRIGUES</v>
      </c>
      <c r="I3269" t="s">
        <v>21</v>
      </c>
      <c r="J3269" t="s">
        <v>494</v>
      </c>
      <c r="K3269" t="s">
        <v>1471</v>
      </c>
      <c r="L3269">
        <v>10245</v>
      </c>
      <c r="M3269" t="s">
        <v>195</v>
      </c>
      <c r="O3269" t="s">
        <v>11</v>
      </c>
      <c r="P3269">
        <v>5102</v>
      </c>
      <c r="Q3269">
        <v>100</v>
      </c>
      <c r="R3269">
        <v>2.79</v>
      </c>
      <c r="S3269">
        <v>279</v>
      </c>
      <c r="T3269">
        <v>193</v>
      </c>
      <c r="U3269">
        <v>30.82</v>
      </c>
      <c r="V3269" t="str">
        <f>VLOOKUP(L3269,'[2]tabela de preços'!$A:$D,4,0)</f>
        <v>NORTON</v>
      </c>
      <c r="W3269" t="str">
        <f>VLOOKUP(L3269,'[2]tabela de preços'!$A:$F,6,0)</f>
        <v xml:space="preserve">DISCOS / LIXAS / ABRASIVOS </v>
      </c>
      <c r="X3269" t="str">
        <f>VLOOKUP(L3269,'[2]tabela de preços'!$A:$G,7,0)</f>
        <v>AUTOMOTIVO</v>
      </c>
    </row>
    <row r="3270" spans="1:24" x14ac:dyDescent="0.3">
      <c r="A3270" t="s">
        <v>1468</v>
      </c>
      <c r="C3270" t="s">
        <v>2943</v>
      </c>
      <c r="D3270" s="1">
        <v>46064</v>
      </c>
      <c r="E3270" t="s">
        <v>2944</v>
      </c>
      <c r="F3270">
        <v>9</v>
      </c>
      <c r="G3270">
        <v>174</v>
      </c>
      <c r="H3270" t="str">
        <f>VLOOKUP(G3270,[1]OPERADORES!$A:$B,2,0)</f>
        <v>MIRIÃ LOBATO RODRIGUES</v>
      </c>
      <c r="I3270" t="s">
        <v>21</v>
      </c>
      <c r="J3270" t="s">
        <v>494</v>
      </c>
      <c r="K3270" t="s">
        <v>1471</v>
      </c>
      <c r="L3270">
        <v>10246</v>
      </c>
      <c r="M3270" t="s">
        <v>206</v>
      </c>
      <c r="O3270" t="s">
        <v>11</v>
      </c>
      <c r="P3270">
        <v>5102</v>
      </c>
      <c r="Q3270">
        <v>100</v>
      </c>
      <c r="R3270">
        <v>2.79</v>
      </c>
      <c r="S3270">
        <v>279</v>
      </c>
      <c r="T3270">
        <v>193</v>
      </c>
      <c r="U3270">
        <v>30.82</v>
      </c>
      <c r="V3270" t="str">
        <f>VLOOKUP(L3270,'[2]tabela de preços'!$A:$D,4,0)</f>
        <v>NORTON</v>
      </c>
      <c r="W3270" t="str">
        <f>VLOOKUP(L3270,'[2]tabela de preços'!$A:$F,6,0)</f>
        <v xml:space="preserve">DISCOS / LIXAS / ABRASIVOS </v>
      </c>
      <c r="X3270" t="str">
        <f>VLOOKUP(L3270,'[2]tabela de preços'!$A:$G,7,0)</f>
        <v>AUTOMOTIVO</v>
      </c>
    </row>
    <row r="3271" spans="1:24" x14ac:dyDescent="0.3">
      <c r="A3271" t="s">
        <v>1757</v>
      </c>
      <c r="B3271" t="s">
        <v>1758</v>
      </c>
      <c r="C3271" t="s">
        <v>2952</v>
      </c>
      <c r="D3271" s="1">
        <v>46064</v>
      </c>
      <c r="E3271" t="s">
        <v>2953</v>
      </c>
      <c r="F3271">
        <v>9</v>
      </c>
      <c r="G3271">
        <v>236</v>
      </c>
      <c r="H3271" t="str">
        <f>VLOOKUP(G3271,[1]OPERADORES!$A:$B,2,0)</f>
        <v>DANIEL</v>
      </c>
      <c r="I3271" t="s">
        <v>1761</v>
      </c>
      <c r="J3271" t="s">
        <v>1762</v>
      </c>
      <c r="K3271" t="s">
        <v>1763</v>
      </c>
      <c r="L3271">
        <v>20099</v>
      </c>
      <c r="M3271" t="s">
        <v>1308</v>
      </c>
      <c r="O3271" t="s">
        <v>11</v>
      </c>
      <c r="P3271">
        <v>6403</v>
      </c>
      <c r="Q3271">
        <v>21</v>
      </c>
      <c r="R3271">
        <v>16.93</v>
      </c>
      <c r="S3271">
        <v>355.53</v>
      </c>
      <c r="T3271">
        <v>253.47</v>
      </c>
      <c r="U3271">
        <v>28.71</v>
      </c>
      <c r="V3271" t="str">
        <f>VLOOKUP(L3271,'[2]tabela de preços'!$A:$D,4,0)</f>
        <v>MAXI RUBBER</v>
      </c>
      <c r="W3271" t="str">
        <f>VLOOKUP(L3271,'[2]tabela de preços'!$A:$F,6,0)</f>
        <v>BATIDA DE PEDRA</v>
      </c>
      <c r="X3271" t="str">
        <f>VLOOKUP(L3271,'[2]tabela de preços'!$A:$G,7,0)</f>
        <v>AUTOMOTIVO</v>
      </c>
    </row>
    <row r="3272" spans="1:24" x14ac:dyDescent="0.3">
      <c r="A3272" t="s">
        <v>1757</v>
      </c>
      <c r="B3272" t="s">
        <v>1758</v>
      </c>
      <c r="C3272" t="s">
        <v>2952</v>
      </c>
      <c r="D3272" s="1">
        <v>46064</v>
      </c>
      <c r="E3272" t="s">
        <v>2953</v>
      </c>
      <c r="F3272">
        <v>9</v>
      </c>
      <c r="G3272">
        <v>236</v>
      </c>
      <c r="H3272" t="str">
        <f>VLOOKUP(G3272,[1]OPERADORES!$A:$B,2,0)</f>
        <v>DANIEL</v>
      </c>
      <c r="I3272" t="s">
        <v>1761</v>
      </c>
      <c r="J3272" t="s">
        <v>1762</v>
      </c>
      <c r="K3272" t="s">
        <v>1763</v>
      </c>
      <c r="L3272">
        <v>84355</v>
      </c>
      <c r="M3272" t="s">
        <v>1705</v>
      </c>
      <c r="O3272" t="s">
        <v>11</v>
      </c>
      <c r="P3272">
        <v>6403</v>
      </c>
      <c r="Q3272">
        <v>2</v>
      </c>
      <c r="R3272">
        <v>21.33</v>
      </c>
      <c r="S3272">
        <v>42.66</v>
      </c>
      <c r="T3272">
        <v>30.42</v>
      </c>
      <c r="U3272">
        <v>28.69</v>
      </c>
      <c r="V3272" t="str">
        <f>VLOOKUP(L3272,'[2]tabela de preços'!$A:$D,4,0)</f>
        <v>BRASILUX</v>
      </c>
      <c r="W3272" t="str">
        <f>VLOOKUP(L3272,'[2]tabela de preços'!$A:$F,6,0)</f>
        <v>ESMALTES</v>
      </c>
      <c r="X3272" t="str">
        <f>VLOOKUP(L3272,'[2]tabela de preços'!$A:$G,7,0)</f>
        <v>INDUSTRIAL</v>
      </c>
    </row>
    <row r="3273" spans="1:24" x14ac:dyDescent="0.3">
      <c r="A3273" t="s">
        <v>1757</v>
      </c>
      <c r="B3273" t="s">
        <v>1758</v>
      </c>
      <c r="C3273" t="s">
        <v>2952</v>
      </c>
      <c r="D3273" s="1">
        <v>46064</v>
      </c>
      <c r="E3273" t="s">
        <v>2953</v>
      </c>
      <c r="F3273">
        <v>9</v>
      </c>
      <c r="G3273">
        <v>236</v>
      </c>
      <c r="H3273" t="str">
        <f>VLOOKUP(G3273,[1]OPERADORES!$A:$B,2,0)</f>
        <v>DANIEL</v>
      </c>
      <c r="I3273" t="s">
        <v>1761</v>
      </c>
      <c r="J3273" t="s">
        <v>1762</v>
      </c>
      <c r="K3273" t="s">
        <v>1763</v>
      </c>
      <c r="L3273">
        <v>84347</v>
      </c>
      <c r="M3273" t="s">
        <v>1150</v>
      </c>
      <c r="O3273" t="s">
        <v>11</v>
      </c>
      <c r="P3273">
        <v>6403</v>
      </c>
      <c r="Q3273">
        <v>4</v>
      </c>
      <c r="R3273">
        <v>64.180000000000007</v>
      </c>
      <c r="S3273">
        <v>256.72000000000003</v>
      </c>
      <c r="T3273">
        <v>208</v>
      </c>
      <c r="U3273">
        <v>18.98</v>
      </c>
      <c r="V3273" t="str">
        <f>VLOOKUP(L3273,'[2]tabela de preços'!$A:$D,4,0)</f>
        <v>BRASILUX</v>
      </c>
      <c r="W3273" t="str">
        <f>VLOOKUP(L3273,'[2]tabela de preços'!$A:$F,6,0)</f>
        <v>ESMALTES</v>
      </c>
      <c r="X3273" t="str">
        <f>VLOOKUP(L3273,'[2]tabela de preços'!$A:$G,7,0)</f>
        <v>INDUSTRIAL</v>
      </c>
    </row>
    <row r="3274" spans="1:24" x14ac:dyDescent="0.3">
      <c r="A3274" t="s">
        <v>1757</v>
      </c>
      <c r="B3274" t="s">
        <v>1758</v>
      </c>
      <c r="C3274" t="s">
        <v>2952</v>
      </c>
      <c r="D3274" s="1">
        <v>46064</v>
      </c>
      <c r="E3274" t="s">
        <v>2953</v>
      </c>
      <c r="F3274">
        <v>9</v>
      </c>
      <c r="G3274">
        <v>236</v>
      </c>
      <c r="H3274" t="str">
        <f>VLOOKUP(G3274,[1]OPERADORES!$A:$B,2,0)</f>
        <v>DANIEL</v>
      </c>
      <c r="I3274" t="s">
        <v>1761</v>
      </c>
      <c r="J3274" t="s">
        <v>1762</v>
      </c>
      <c r="K3274" t="s">
        <v>1763</v>
      </c>
      <c r="L3274">
        <v>83825</v>
      </c>
      <c r="M3274" t="s">
        <v>332</v>
      </c>
      <c r="O3274" t="s">
        <v>11</v>
      </c>
      <c r="P3274">
        <v>6102</v>
      </c>
      <c r="Q3274">
        <v>204</v>
      </c>
      <c r="R3274">
        <v>2.64</v>
      </c>
      <c r="S3274">
        <v>538.55999999999995</v>
      </c>
      <c r="T3274">
        <v>410.04</v>
      </c>
      <c r="U3274">
        <v>23.86</v>
      </c>
      <c r="V3274" t="str">
        <f>VLOOKUP(L3274,'[2]tabela de preços'!$A:$D,4,0)</f>
        <v>NORTON</v>
      </c>
      <c r="W3274" t="str">
        <f>VLOOKUP(L3274,'[2]tabela de preços'!$A:$F,6,0)</f>
        <v xml:space="preserve">DISCOS / LIXAS / ABRASIVOS </v>
      </c>
      <c r="X3274" t="str">
        <f>VLOOKUP(L3274,'[2]tabela de preços'!$A:$G,7,0)</f>
        <v>AUTOMOTIVO</v>
      </c>
    </row>
    <row r="3275" spans="1:24" x14ac:dyDescent="0.3">
      <c r="A3275" t="s">
        <v>1757</v>
      </c>
      <c r="B3275" t="s">
        <v>1758</v>
      </c>
      <c r="C3275" t="s">
        <v>2952</v>
      </c>
      <c r="D3275" s="1">
        <v>46064</v>
      </c>
      <c r="E3275" t="s">
        <v>2953</v>
      </c>
      <c r="F3275">
        <v>9</v>
      </c>
      <c r="G3275">
        <v>236</v>
      </c>
      <c r="H3275" t="str">
        <f>VLOOKUP(G3275,[1]OPERADORES!$A:$B,2,0)</f>
        <v>DANIEL</v>
      </c>
      <c r="I3275" t="s">
        <v>1761</v>
      </c>
      <c r="J3275" t="s">
        <v>1762</v>
      </c>
      <c r="K3275" t="s">
        <v>1763</v>
      </c>
      <c r="L3275">
        <v>23076</v>
      </c>
      <c r="M3275" t="s">
        <v>97</v>
      </c>
      <c r="O3275" t="s">
        <v>11</v>
      </c>
      <c r="P3275">
        <v>6403</v>
      </c>
      <c r="Q3275">
        <v>36</v>
      </c>
      <c r="R3275">
        <v>37.33</v>
      </c>
      <c r="S3275" s="2">
        <v>1343.88</v>
      </c>
      <c r="T3275">
        <v>955.08</v>
      </c>
      <c r="U3275">
        <v>28.93</v>
      </c>
      <c r="V3275" t="str">
        <f>VLOOKUP(L3275,'[2]tabela de preços'!$A:$D,4,0)</f>
        <v>WANDA</v>
      </c>
      <c r="W3275" t="str">
        <f>VLOOKUP(L3275,'[2]tabela de preços'!$A:$F,6,0)</f>
        <v>PRIMER AUTOMOTIVO</v>
      </c>
      <c r="X3275" t="str">
        <f>VLOOKUP(L3275,'[2]tabela de preços'!$A:$G,7,0)</f>
        <v>AUTOMOTIVO</v>
      </c>
    </row>
    <row r="3276" spans="1:24" x14ac:dyDescent="0.3">
      <c r="A3276" t="s">
        <v>1757</v>
      </c>
      <c r="B3276" t="s">
        <v>1758</v>
      </c>
      <c r="C3276" t="s">
        <v>2952</v>
      </c>
      <c r="D3276" s="1">
        <v>46064</v>
      </c>
      <c r="E3276" t="s">
        <v>2953</v>
      </c>
      <c r="F3276">
        <v>9</v>
      </c>
      <c r="G3276">
        <v>236</v>
      </c>
      <c r="H3276" t="str">
        <f>VLOOKUP(G3276,[1]OPERADORES!$A:$B,2,0)</f>
        <v>DANIEL</v>
      </c>
      <c r="I3276" t="s">
        <v>1761</v>
      </c>
      <c r="J3276" t="s">
        <v>1762</v>
      </c>
      <c r="K3276" t="s">
        <v>1763</v>
      </c>
      <c r="L3276">
        <v>10240</v>
      </c>
      <c r="M3276" t="s">
        <v>81</v>
      </c>
      <c r="O3276" t="s">
        <v>11</v>
      </c>
      <c r="P3276">
        <v>6102</v>
      </c>
      <c r="Q3276">
        <v>100</v>
      </c>
      <c r="R3276">
        <v>2.79</v>
      </c>
      <c r="S3276">
        <v>279</v>
      </c>
      <c r="T3276">
        <v>224</v>
      </c>
      <c r="U3276">
        <v>19.71</v>
      </c>
      <c r="V3276" t="str">
        <f>VLOOKUP(L3276,'[2]tabela de preços'!$A:$D,4,0)</f>
        <v>NORTON</v>
      </c>
      <c r="W3276" t="str">
        <f>VLOOKUP(L3276,'[2]tabela de preços'!$A:$F,6,0)</f>
        <v xml:space="preserve">DISCOS / LIXAS / ABRASIVOS </v>
      </c>
      <c r="X3276" t="str">
        <f>VLOOKUP(L3276,'[2]tabela de preços'!$A:$G,7,0)</f>
        <v>AUTOMOTIVO</v>
      </c>
    </row>
    <row r="3277" spans="1:24" x14ac:dyDescent="0.3">
      <c r="A3277" t="s">
        <v>1757</v>
      </c>
      <c r="B3277" t="s">
        <v>1758</v>
      </c>
      <c r="C3277" t="s">
        <v>2952</v>
      </c>
      <c r="D3277" s="1">
        <v>46064</v>
      </c>
      <c r="E3277" t="s">
        <v>2953</v>
      </c>
      <c r="F3277">
        <v>9</v>
      </c>
      <c r="G3277">
        <v>236</v>
      </c>
      <c r="H3277" t="str">
        <f>VLOOKUP(G3277,[1]OPERADORES!$A:$B,2,0)</f>
        <v>DANIEL</v>
      </c>
      <c r="I3277" t="s">
        <v>1761</v>
      </c>
      <c r="J3277" t="s">
        <v>1762</v>
      </c>
      <c r="K3277" t="s">
        <v>1763</v>
      </c>
      <c r="L3277">
        <v>10242</v>
      </c>
      <c r="M3277" t="s">
        <v>82</v>
      </c>
      <c r="O3277" t="s">
        <v>11</v>
      </c>
      <c r="P3277">
        <v>6102</v>
      </c>
      <c r="Q3277">
        <v>100</v>
      </c>
      <c r="R3277">
        <v>2.79</v>
      </c>
      <c r="S3277">
        <v>279</v>
      </c>
      <c r="T3277">
        <v>224</v>
      </c>
      <c r="U3277">
        <v>19.71</v>
      </c>
      <c r="V3277" t="str">
        <f>VLOOKUP(L3277,'[2]tabela de preços'!$A:$D,4,0)</f>
        <v>NORTON</v>
      </c>
      <c r="W3277" t="str">
        <f>VLOOKUP(L3277,'[2]tabela de preços'!$A:$F,6,0)</f>
        <v xml:space="preserve">DISCOS / LIXAS / ABRASIVOS </v>
      </c>
      <c r="X3277" t="str">
        <f>VLOOKUP(L3277,'[2]tabela de preços'!$A:$G,7,0)</f>
        <v>AUTOMOTIVO</v>
      </c>
    </row>
    <row r="3278" spans="1:24" x14ac:dyDescent="0.3">
      <c r="A3278" t="s">
        <v>1757</v>
      </c>
      <c r="B3278" t="s">
        <v>1758</v>
      </c>
      <c r="C3278" t="s">
        <v>2952</v>
      </c>
      <c r="D3278" s="1">
        <v>46064</v>
      </c>
      <c r="E3278" t="s">
        <v>2953</v>
      </c>
      <c r="F3278">
        <v>9</v>
      </c>
      <c r="G3278">
        <v>236</v>
      </c>
      <c r="H3278" t="str">
        <f>VLOOKUP(G3278,[1]OPERADORES!$A:$B,2,0)</f>
        <v>DANIEL</v>
      </c>
      <c r="I3278" t="s">
        <v>1761</v>
      </c>
      <c r="J3278" t="s">
        <v>1762</v>
      </c>
      <c r="K3278" t="s">
        <v>1763</v>
      </c>
      <c r="L3278">
        <v>10243</v>
      </c>
      <c r="M3278" t="s">
        <v>83</v>
      </c>
      <c r="O3278" t="s">
        <v>11</v>
      </c>
      <c r="P3278">
        <v>6102</v>
      </c>
      <c r="Q3278">
        <v>100</v>
      </c>
      <c r="R3278">
        <v>2.79</v>
      </c>
      <c r="S3278">
        <v>279</v>
      </c>
      <c r="T3278">
        <v>193</v>
      </c>
      <c r="U3278">
        <v>30.82</v>
      </c>
      <c r="V3278" t="str">
        <f>VLOOKUP(L3278,'[2]tabela de preços'!$A:$D,4,0)</f>
        <v>NORTON</v>
      </c>
      <c r="W3278" t="str">
        <f>VLOOKUP(L3278,'[2]tabela de preços'!$A:$F,6,0)</f>
        <v xml:space="preserve">DISCOS / LIXAS / ABRASIVOS </v>
      </c>
      <c r="X3278" t="str">
        <f>VLOOKUP(L3278,'[2]tabela de preços'!$A:$G,7,0)</f>
        <v>AUTOMOTIVO</v>
      </c>
    </row>
    <row r="3279" spans="1:24" x14ac:dyDescent="0.3">
      <c r="A3279" t="s">
        <v>1757</v>
      </c>
      <c r="B3279" t="s">
        <v>1758</v>
      </c>
      <c r="C3279" t="s">
        <v>2952</v>
      </c>
      <c r="D3279" s="1">
        <v>46064</v>
      </c>
      <c r="E3279" t="s">
        <v>2953</v>
      </c>
      <c r="F3279">
        <v>9</v>
      </c>
      <c r="G3279">
        <v>236</v>
      </c>
      <c r="H3279" t="str">
        <f>VLOOKUP(G3279,[1]OPERADORES!$A:$B,2,0)</f>
        <v>DANIEL</v>
      </c>
      <c r="I3279" t="s">
        <v>1761</v>
      </c>
      <c r="J3279" t="s">
        <v>1762</v>
      </c>
      <c r="K3279" t="s">
        <v>1763</v>
      </c>
      <c r="L3279">
        <v>10244</v>
      </c>
      <c r="M3279" t="s">
        <v>84</v>
      </c>
      <c r="O3279" t="s">
        <v>11</v>
      </c>
      <c r="P3279">
        <v>6102</v>
      </c>
      <c r="Q3279">
        <v>100</v>
      </c>
      <c r="R3279">
        <v>2.79</v>
      </c>
      <c r="S3279">
        <v>279</v>
      </c>
      <c r="T3279">
        <v>193</v>
      </c>
      <c r="U3279">
        <v>30.82</v>
      </c>
      <c r="V3279" t="str">
        <f>VLOOKUP(L3279,'[2]tabela de preços'!$A:$D,4,0)</f>
        <v>NORTON</v>
      </c>
      <c r="W3279" t="str">
        <f>VLOOKUP(L3279,'[2]tabela de preços'!$A:$F,6,0)</f>
        <v xml:space="preserve">DISCOS / LIXAS / ABRASIVOS </v>
      </c>
      <c r="X3279" t="str">
        <f>VLOOKUP(L3279,'[2]tabela de preços'!$A:$G,7,0)</f>
        <v>AUTOMOTIVO</v>
      </c>
    </row>
    <row r="3280" spans="1:24" x14ac:dyDescent="0.3">
      <c r="A3280" t="s">
        <v>1757</v>
      </c>
      <c r="B3280" t="s">
        <v>1758</v>
      </c>
      <c r="C3280" t="s">
        <v>2952</v>
      </c>
      <c r="D3280" s="1">
        <v>46064</v>
      </c>
      <c r="E3280" t="s">
        <v>2953</v>
      </c>
      <c r="F3280">
        <v>9</v>
      </c>
      <c r="G3280">
        <v>236</v>
      </c>
      <c r="H3280" t="str">
        <f>VLOOKUP(G3280,[1]OPERADORES!$A:$B,2,0)</f>
        <v>DANIEL</v>
      </c>
      <c r="I3280" t="s">
        <v>1761</v>
      </c>
      <c r="J3280" t="s">
        <v>1762</v>
      </c>
      <c r="K3280" t="s">
        <v>1763</v>
      </c>
      <c r="L3280">
        <v>20817</v>
      </c>
      <c r="M3280" t="s">
        <v>153</v>
      </c>
      <c r="O3280" t="s">
        <v>11</v>
      </c>
      <c r="P3280">
        <v>6102</v>
      </c>
      <c r="Q3280">
        <v>36</v>
      </c>
      <c r="R3280">
        <v>22.89</v>
      </c>
      <c r="S3280">
        <v>824.04</v>
      </c>
      <c r="T3280">
        <v>670.32</v>
      </c>
      <c r="U3280">
        <v>18.649999999999999</v>
      </c>
      <c r="V3280" t="str">
        <f>VLOOKUP(L3280,'[2]tabela de preços'!$A:$D,4,0)</f>
        <v>AUTO AMERICA</v>
      </c>
      <c r="W3280" t="str">
        <f>VLOOKUP(L3280,'[2]tabela de preços'!$A:$F,6,0)</f>
        <v>MASSA DE POLIR</v>
      </c>
      <c r="X3280" t="str">
        <f>VLOOKUP(L3280,'[2]tabela de preços'!$A:$G,7,0)</f>
        <v>AUTOMOTIVO</v>
      </c>
    </row>
    <row r="3281" spans="1:24" x14ac:dyDescent="0.3">
      <c r="A3281" t="s">
        <v>1757</v>
      </c>
      <c r="B3281" t="s">
        <v>1758</v>
      </c>
      <c r="C3281" t="s">
        <v>2952</v>
      </c>
      <c r="D3281" s="1">
        <v>46064</v>
      </c>
      <c r="E3281" t="s">
        <v>2953</v>
      </c>
      <c r="F3281">
        <v>9</v>
      </c>
      <c r="G3281">
        <v>236</v>
      </c>
      <c r="H3281" t="str">
        <f>VLOOKUP(G3281,[1]OPERADORES!$A:$B,2,0)</f>
        <v>DANIEL</v>
      </c>
      <c r="I3281" t="s">
        <v>1761</v>
      </c>
      <c r="J3281" t="s">
        <v>1762</v>
      </c>
      <c r="K3281" t="s">
        <v>1763</v>
      </c>
      <c r="L3281">
        <v>85164</v>
      </c>
      <c r="M3281" t="s">
        <v>278</v>
      </c>
      <c r="O3281" t="s">
        <v>11</v>
      </c>
      <c r="P3281">
        <v>6102</v>
      </c>
      <c r="Q3281">
        <v>24</v>
      </c>
      <c r="R3281">
        <v>13.29</v>
      </c>
      <c r="S3281">
        <v>318.95999999999998</v>
      </c>
      <c r="T3281">
        <v>242.16</v>
      </c>
      <c r="U3281">
        <v>24.08</v>
      </c>
      <c r="V3281" t="str">
        <f>VLOOKUP(L3281,'[2]tabela de preços'!$A:$D,4,0)</f>
        <v>BRASILUX</v>
      </c>
      <c r="W3281" t="str">
        <f>VLOOKUP(L3281,'[2]tabela de preços'!$A:$F,6,0)</f>
        <v>QUEROSENE</v>
      </c>
      <c r="X3281" t="str">
        <f>VLOOKUP(L3281,'[2]tabela de preços'!$A:$G,7,0)</f>
        <v>AUTOMOTIVO</v>
      </c>
    </row>
    <row r="3282" spans="1:24" x14ac:dyDescent="0.3">
      <c r="A3282" t="s">
        <v>1757</v>
      </c>
      <c r="B3282" t="s">
        <v>1758</v>
      </c>
      <c r="C3282" t="s">
        <v>2952</v>
      </c>
      <c r="D3282" s="1">
        <v>46064</v>
      </c>
      <c r="E3282" t="s">
        <v>2953</v>
      </c>
      <c r="F3282">
        <v>9</v>
      </c>
      <c r="G3282">
        <v>236</v>
      </c>
      <c r="H3282" t="str">
        <f>VLOOKUP(G3282,[1]OPERADORES!$A:$B,2,0)</f>
        <v>DANIEL</v>
      </c>
      <c r="I3282" t="s">
        <v>1761</v>
      </c>
      <c r="J3282" t="s">
        <v>1762</v>
      </c>
      <c r="K3282" t="s">
        <v>1763</v>
      </c>
      <c r="L3282">
        <v>10297</v>
      </c>
      <c r="M3282" t="s">
        <v>41</v>
      </c>
      <c r="O3282" t="s">
        <v>11</v>
      </c>
      <c r="P3282">
        <v>6102</v>
      </c>
      <c r="Q3282">
        <v>240</v>
      </c>
      <c r="R3282">
        <v>10.49</v>
      </c>
      <c r="S3282" s="2">
        <v>2517.6</v>
      </c>
      <c r="T3282" s="2">
        <v>2200.8000000000002</v>
      </c>
      <c r="U3282">
        <v>12.58</v>
      </c>
      <c r="V3282" t="str">
        <f>VLOOKUP(L3282,'[2]tabela de preços'!$A:$D,4,0)</f>
        <v>ANJO</v>
      </c>
      <c r="W3282" t="str">
        <f>VLOOKUP(L3282,'[2]tabela de preços'!$A:$F,6,0)</f>
        <v>THINNER DE LIMPEZA</v>
      </c>
      <c r="X3282" t="str">
        <f>VLOOKUP(L3282,'[2]tabela de preços'!$A:$G,7,0)</f>
        <v>THINNER</v>
      </c>
    </row>
    <row r="3283" spans="1:24" x14ac:dyDescent="0.3">
      <c r="A3283" t="s">
        <v>1757</v>
      </c>
      <c r="B3283" t="s">
        <v>1758</v>
      </c>
      <c r="C3283" t="s">
        <v>2952</v>
      </c>
      <c r="D3283" s="1">
        <v>46064</v>
      </c>
      <c r="E3283" t="s">
        <v>2953</v>
      </c>
      <c r="F3283">
        <v>9</v>
      </c>
      <c r="G3283">
        <v>236</v>
      </c>
      <c r="H3283" t="str">
        <f>VLOOKUP(G3283,[1]OPERADORES!$A:$B,2,0)</f>
        <v>DANIEL</v>
      </c>
      <c r="I3283" t="s">
        <v>1761</v>
      </c>
      <c r="J3283" t="s">
        <v>1762</v>
      </c>
      <c r="K3283" t="s">
        <v>1763</v>
      </c>
      <c r="L3283">
        <v>84460</v>
      </c>
      <c r="M3283" t="s">
        <v>322</v>
      </c>
      <c r="O3283" t="s">
        <v>11</v>
      </c>
      <c r="P3283">
        <v>6102</v>
      </c>
      <c r="Q3283">
        <v>5</v>
      </c>
      <c r="R3283">
        <v>31.07</v>
      </c>
      <c r="S3283">
        <v>155.35</v>
      </c>
      <c r="T3283">
        <v>117.9</v>
      </c>
      <c r="U3283">
        <v>24.11</v>
      </c>
      <c r="V3283" t="str">
        <f>VLOOKUP(L3283,'[2]tabela de preços'!$A:$D,4,0)</f>
        <v>BRASILUX</v>
      </c>
      <c r="W3283" t="str">
        <f>VLOOKUP(L3283,'[2]tabela de preços'!$A:$F,6,0)</f>
        <v>VEDADORES / SELANTES</v>
      </c>
      <c r="X3283" t="str">
        <f>VLOOKUP(L3283,'[2]tabela de preços'!$A:$G,7,0)</f>
        <v>AUTOMOTIVO</v>
      </c>
    </row>
    <row r="3284" spans="1:24" x14ac:dyDescent="0.3">
      <c r="A3284" t="s">
        <v>1757</v>
      </c>
      <c r="B3284" t="s">
        <v>1758</v>
      </c>
      <c r="C3284" t="s">
        <v>2952</v>
      </c>
      <c r="D3284" s="1">
        <v>46064</v>
      </c>
      <c r="E3284" t="s">
        <v>2953</v>
      </c>
      <c r="F3284">
        <v>9</v>
      </c>
      <c r="G3284">
        <v>236</v>
      </c>
      <c r="H3284" t="str">
        <f>VLOOKUP(G3284,[1]OPERADORES!$A:$B,2,0)</f>
        <v>DANIEL</v>
      </c>
      <c r="I3284" t="s">
        <v>1761</v>
      </c>
      <c r="J3284" t="s">
        <v>1762</v>
      </c>
      <c r="K3284" t="s">
        <v>1763</v>
      </c>
      <c r="L3284">
        <v>10403</v>
      </c>
      <c r="M3284" t="s">
        <v>1764</v>
      </c>
      <c r="O3284" t="s">
        <v>11</v>
      </c>
      <c r="P3284">
        <v>6102</v>
      </c>
      <c r="Q3284">
        <v>7</v>
      </c>
      <c r="R3284">
        <v>77.400000000000006</v>
      </c>
      <c r="S3284">
        <v>541.79999999999995</v>
      </c>
      <c r="T3284">
        <v>411.25</v>
      </c>
      <c r="U3284">
        <v>24.1</v>
      </c>
      <c r="V3284" t="str">
        <f>VLOOKUP(L3284,'[2]tabela de preços'!$A:$D,4,0)</f>
        <v>MAXI RUBBER</v>
      </c>
      <c r="W3284" t="str">
        <f>VLOOKUP(L3284,'[2]tabela de preços'!$A:$F,6,0)</f>
        <v>VEDADORES / SELANTES</v>
      </c>
      <c r="X3284" t="str">
        <f>VLOOKUP(L3284,'[2]tabela de preços'!$A:$G,7,0)</f>
        <v>AUTOMOTIVO</v>
      </c>
    </row>
    <row r="3285" spans="1:24" x14ac:dyDescent="0.3">
      <c r="A3285" t="s">
        <v>1790</v>
      </c>
      <c r="C3285" t="s">
        <v>2954</v>
      </c>
      <c r="D3285" s="1">
        <v>46064</v>
      </c>
      <c r="E3285" t="s">
        <v>2955</v>
      </c>
      <c r="F3285">
        <v>9</v>
      </c>
      <c r="G3285">
        <v>197</v>
      </c>
      <c r="H3285" t="str">
        <f>VLOOKUP(G3285,[1]OPERADORES!$A:$B,2,0)</f>
        <v xml:space="preserve">POLIANA LORRANE DE AMORIM </v>
      </c>
      <c r="I3285" t="s">
        <v>1761</v>
      </c>
      <c r="J3285" t="s">
        <v>1793</v>
      </c>
      <c r="K3285" t="s">
        <v>1794</v>
      </c>
      <c r="L3285">
        <v>86889</v>
      </c>
      <c r="M3285" t="s">
        <v>2956</v>
      </c>
      <c r="O3285" t="s">
        <v>11</v>
      </c>
      <c r="P3285">
        <v>6102</v>
      </c>
      <c r="Q3285">
        <v>10</v>
      </c>
      <c r="R3285">
        <v>37.9</v>
      </c>
      <c r="S3285">
        <v>379</v>
      </c>
      <c r="T3285">
        <v>306.3</v>
      </c>
      <c r="U3285">
        <v>19.18</v>
      </c>
      <c r="V3285" t="str">
        <f>VLOOKUP(L3285,'[2]tabela de preços'!$A:$D,4,0)</f>
        <v>VEDACIT</v>
      </c>
      <c r="W3285" t="str">
        <f>VLOOKUP(L3285,'[2]tabela de preços'!$A:$F,6,0)</f>
        <v>IMPERMEABILIZANTES</v>
      </c>
      <c r="X3285" t="str">
        <f>VLOOKUP(L3285,'[2]tabela de preços'!$A:$G,7,0)</f>
        <v>IMOBILIÁRIO</v>
      </c>
    </row>
    <row r="3286" spans="1:24" x14ac:dyDescent="0.3">
      <c r="A3286" t="s">
        <v>1790</v>
      </c>
      <c r="C3286" t="s">
        <v>2954</v>
      </c>
      <c r="D3286" s="1">
        <v>46064</v>
      </c>
      <c r="E3286" t="s">
        <v>2955</v>
      </c>
      <c r="F3286">
        <v>9</v>
      </c>
      <c r="G3286">
        <v>197</v>
      </c>
      <c r="H3286" t="str">
        <f>VLOOKUP(G3286,[1]OPERADORES!$A:$B,2,0)</f>
        <v xml:space="preserve">POLIANA LORRANE DE AMORIM </v>
      </c>
      <c r="I3286" t="s">
        <v>1761</v>
      </c>
      <c r="J3286" t="s">
        <v>1793</v>
      </c>
      <c r="K3286" t="s">
        <v>1794</v>
      </c>
      <c r="L3286">
        <v>85164</v>
      </c>
      <c r="M3286" t="s">
        <v>278</v>
      </c>
      <c r="O3286" t="s">
        <v>11</v>
      </c>
      <c r="P3286">
        <v>6102</v>
      </c>
      <c r="Q3286">
        <v>12</v>
      </c>
      <c r="R3286">
        <v>13.29</v>
      </c>
      <c r="S3286">
        <v>159.47999999999999</v>
      </c>
      <c r="T3286">
        <v>121.08</v>
      </c>
      <c r="U3286">
        <v>24.08</v>
      </c>
      <c r="V3286" t="str">
        <f>VLOOKUP(L3286,'[2]tabela de preços'!$A:$D,4,0)</f>
        <v>BRASILUX</v>
      </c>
      <c r="W3286" t="str">
        <f>VLOOKUP(L3286,'[2]tabela de preços'!$A:$F,6,0)</f>
        <v>QUEROSENE</v>
      </c>
      <c r="X3286" t="str">
        <f>VLOOKUP(L3286,'[2]tabela de preços'!$A:$G,7,0)</f>
        <v>AUTOMOTIVO</v>
      </c>
    </row>
    <row r="3287" spans="1:24" x14ac:dyDescent="0.3">
      <c r="A3287" t="s">
        <v>1905</v>
      </c>
      <c r="C3287" t="s">
        <v>2965</v>
      </c>
      <c r="D3287" s="1">
        <v>46064</v>
      </c>
      <c r="F3287">
        <v>9</v>
      </c>
      <c r="G3287">
        <v>174</v>
      </c>
      <c r="H3287" t="str">
        <f>VLOOKUP(G3287,[1]OPERADORES!$A:$B,2,0)</f>
        <v>MIRIÃ LOBATO RODRIGUES</v>
      </c>
      <c r="I3287" t="s">
        <v>168</v>
      </c>
      <c r="J3287" t="s">
        <v>169</v>
      </c>
      <c r="K3287" t="s">
        <v>1908</v>
      </c>
      <c r="L3287">
        <v>84898</v>
      </c>
      <c r="M3287" t="s">
        <v>853</v>
      </c>
      <c r="N3287" t="s">
        <v>2966</v>
      </c>
      <c r="O3287" t="s">
        <v>11</v>
      </c>
      <c r="P3287">
        <v>2411</v>
      </c>
      <c r="Q3287">
        <v>-2</v>
      </c>
      <c r="R3287">
        <v>169.39</v>
      </c>
      <c r="S3287">
        <v>-338.78</v>
      </c>
      <c r="T3287">
        <v>-257.14</v>
      </c>
      <c r="U3287">
        <v>24.1</v>
      </c>
      <c r="V3287" t="str">
        <f>VLOOKUP(L3287,'[2]tabela de preços'!$A:$D,4,0)</f>
        <v>BRASILUX</v>
      </c>
      <c r="W3287" t="str">
        <f>VLOOKUP(L3287,'[2]tabela de preços'!$A:$F,6,0)</f>
        <v>EPOXI</v>
      </c>
      <c r="X3287" t="str">
        <f>VLOOKUP(L3287,'[2]tabela de preços'!$A:$G,7,0)</f>
        <v>INDUSTRIAL</v>
      </c>
    </row>
    <row r="3288" spans="1:24" x14ac:dyDescent="0.3">
      <c r="A3288" t="s">
        <v>1905</v>
      </c>
      <c r="C3288" t="s">
        <v>2967</v>
      </c>
      <c r="D3288" s="1">
        <v>46064</v>
      </c>
      <c r="E3288" t="s">
        <v>2968</v>
      </c>
      <c r="F3288">
        <v>9</v>
      </c>
      <c r="G3288">
        <v>174</v>
      </c>
      <c r="H3288" t="str">
        <f>VLOOKUP(G3288,[1]OPERADORES!$A:$B,2,0)</f>
        <v>MIRIÃ LOBATO RODRIGUES</v>
      </c>
      <c r="I3288" t="s">
        <v>168</v>
      </c>
      <c r="J3288" t="s">
        <v>169</v>
      </c>
      <c r="K3288" t="s">
        <v>1908</v>
      </c>
      <c r="L3288">
        <v>84773</v>
      </c>
      <c r="M3288" t="s">
        <v>2969</v>
      </c>
      <c r="O3288" t="s">
        <v>11</v>
      </c>
      <c r="P3288">
        <v>6403</v>
      </c>
      <c r="Q3288">
        <v>1</v>
      </c>
      <c r="R3288">
        <v>349.98</v>
      </c>
      <c r="S3288">
        <v>349.98</v>
      </c>
      <c r="T3288">
        <v>265.64</v>
      </c>
      <c r="U3288">
        <v>24.1</v>
      </c>
      <c r="V3288" t="str">
        <f>VLOOKUP(L3288,'[2]tabela de preços'!$A:$D,4,0)</f>
        <v>BRASILUX</v>
      </c>
      <c r="W3288" t="str">
        <f>VLOOKUP(L3288,'[2]tabela de preços'!$A:$F,6,0)</f>
        <v>TINTA EMBORRACHADA</v>
      </c>
      <c r="X3288" t="str">
        <f>VLOOKUP(L3288,'[2]tabela de preços'!$A:$G,7,0)</f>
        <v>IMOBILIÁRIO</v>
      </c>
    </row>
    <row r="3289" spans="1:24" x14ac:dyDescent="0.3">
      <c r="A3289" t="s">
        <v>1905</v>
      </c>
      <c r="C3289" t="s">
        <v>2967</v>
      </c>
      <c r="D3289" s="1">
        <v>46064</v>
      </c>
      <c r="E3289" t="s">
        <v>2968</v>
      </c>
      <c r="F3289">
        <v>9</v>
      </c>
      <c r="G3289">
        <v>174</v>
      </c>
      <c r="H3289" t="str">
        <f>VLOOKUP(G3289,[1]OPERADORES!$A:$B,2,0)</f>
        <v>MIRIÃ LOBATO RODRIGUES</v>
      </c>
      <c r="I3289" t="s">
        <v>168</v>
      </c>
      <c r="J3289" t="s">
        <v>169</v>
      </c>
      <c r="K3289" t="s">
        <v>1908</v>
      </c>
      <c r="L3289">
        <v>84200</v>
      </c>
      <c r="M3289" t="s">
        <v>1552</v>
      </c>
      <c r="O3289" t="s">
        <v>11</v>
      </c>
      <c r="P3289">
        <v>6403</v>
      </c>
      <c r="Q3289">
        <v>2</v>
      </c>
      <c r="R3289">
        <v>224.04</v>
      </c>
      <c r="S3289">
        <v>448.08</v>
      </c>
      <c r="T3289">
        <v>340.1</v>
      </c>
      <c r="U3289">
        <v>24.1</v>
      </c>
      <c r="V3289" t="str">
        <f>VLOOKUP(L3289,'[2]tabela de preços'!$A:$D,4,0)</f>
        <v>BRASILUX</v>
      </c>
      <c r="W3289" t="str">
        <f>VLOOKUP(L3289,'[2]tabela de preços'!$A:$F,6,0)</f>
        <v>EPOXI</v>
      </c>
      <c r="X3289" t="str">
        <f>VLOOKUP(L3289,'[2]tabela de preços'!$A:$G,7,0)</f>
        <v>INDUSTRIAL</v>
      </c>
    </row>
    <row r="3290" spans="1:24" x14ac:dyDescent="0.3">
      <c r="A3290" t="s">
        <v>2970</v>
      </c>
      <c r="C3290" t="s">
        <v>2971</v>
      </c>
      <c r="D3290" s="1">
        <v>46064</v>
      </c>
      <c r="E3290" t="s">
        <v>2972</v>
      </c>
      <c r="F3290">
        <v>9</v>
      </c>
      <c r="G3290">
        <v>236</v>
      </c>
      <c r="H3290" t="str">
        <f>VLOOKUP(G3290,[1]OPERADORES!$A:$B,2,0)</f>
        <v>DANIEL</v>
      </c>
      <c r="I3290" t="s">
        <v>21</v>
      </c>
      <c r="J3290" t="s">
        <v>363</v>
      </c>
      <c r="K3290" t="s">
        <v>2973</v>
      </c>
      <c r="L3290">
        <v>20321</v>
      </c>
      <c r="M3290" t="s">
        <v>639</v>
      </c>
      <c r="O3290" t="s">
        <v>11</v>
      </c>
      <c r="P3290">
        <v>5403</v>
      </c>
      <c r="Q3290">
        <v>2</v>
      </c>
      <c r="R3290">
        <v>35.82</v>
      </c>
      <c r="S3290">
        <v>71.64</v>
      </c>
      <c r="T3290">
        <v>49.34</v>
      </c>
      <c r="U3290">
        <v>31.13</v>
      </c>
      <c r="V3290" t="str">
        <f>VLOOKUP(L3290,'[2]tabela de preços'!$A:$D,4,0)</f>
        <v>SHERWIN WILLIAMS</v>
      </c>
      <c r="W3290" t="str">
        <f>VLOOKUP(L3290,'[2]tabela de preços'!$A:$F,6,0)</f>
        <v>TINTAS POLIÉSTER</v>
      </c>
      <c r="X3290" t="str">
        <f>VLOOKUP(L3290,'[2]tabela de preços'!$A:$G,7,0)</f>
        <v>AUTOMOTIVO</v>
      </c>
    </row>
    <row r="3291" spans="1:24" x14ac:dyDescent="0.3">
      <c r="A3291" t="s">
        <v>2977</v>
      </c>
      <c r="C3291" t="s">
        <v>2978</v>
      </c>
      <c r="D3291" s="1">
        <v>46064</v>
      </c>
      <c r="E3291" t="s">
        <v>2979</v>
      </c>
      <c r="F3291">
        <v>9</v>
      </c>
      <c r="G3291">
        <v>231</v>
      </c>
      <c r="H3291" t="str">
        <f>VLOOKUP(G3291,[1]OPERADORES!$A:$B,2,0)</f>
        <v>EDIJANE</v>
      </c>
      <c r="I3291" t="s">
        <v>21</v>
      </c>
      <c r="J3291" t="s">
        <v>66</v>
      </c>
      <c r="K3291" t="s">
        <v>2980</v>
      </c>
      <c r="L3291">
        <v>84029</v>
      </c>
      <c r="M3291" t="s">
        <v>29</v>
      </c>
      <c r="O3291" t="s">
        <v>11</v>
      </c>
      <c r="P3291">
        <v>5102</v>
      </c>
      <c r="Q3291">
        <v>6</v>
      </c>
      <c r="R3291">
        <v>11.45</v>
      </c>
      <c r="S3291">
        <v>68.7</v>
      </c>
      <c r="T3291">
        <v>52.14</v>
      </c>
      <c r="U3291">
        <v>24.1</v>
      </c>
      <c r="V3291" t="str">
        <f>VLOOKUP(L3291,'[2]tabela de preços'!$A:$D,4,0)</f>
        <v>BRASILUX</v>
      </c>
      <c r="W3291" t="str">
        <f>VLOOKUP(L3291,'[2]tabela de preços'!$A:$F,6,0)</f>
        <v>AGUARRAS</v>
      </c>
      <c r="X3291" t="str">
        <f>VLOOKUP(L3291,'[2]tabela de preços'!$A:$G,7,0)</f>
        <v>IMOBILIÁRIO</v>
      </c>
    </row>
    <row r="3292" spans="1:24" x14ac:dyDescent="0.3">
      <c r="A3292" t="s">
        <v>2977</v>
      </c>
      <c r="C3292" t="s">
        <v>2978</v>
      </c>
      <c r="D3292" s="1">
        <v>46064</v>
      </c>
      <c r="E3292" t="s">
        <v>2979</v>
      </c>
      <c r="F3292">
        <v>9</v>
      </c>
      <c r="G3292">
        <v>231</v>
      </c>
      <c r="H3292" t="str">
        <f>VLOOKUP(G3292,[1]OPERADORES!$A:$B,2,0)</f>
        <v>EDIJANE</v>
      </c>
      <c r="I3292" t="s">
        <v>21</v>
      </c>
      <c r="J3292" t="s">
        <v>66</v>
      </c>
      <c r="K3292" t="s">
        <v>2980</v>
      </c>
      <c r="L3292">
        <v>84411</v>
      </c>
      <c r="M3292" t="s">
        <v>35</v>
      </c>
      <c r="O3292" t="s">
        <v>11</v>
      </c>
      <c r="P3292">
        <v>5102</v>
      </c>
      <c r="Q3292">
        <v>6</v>
      </c>
      <c r="R3292">
        <v>4.29</v>
      </c>
      <c r="S3292">
        <v>25.74</v>
      </c>
      <c r="T3292">
        <v>21.24</v>
      </c>
      <c r="U3292">
        <v>17.48</v>
      </c>
      <c r="V3292" t="str">
        <f>VLOOKUP(L3292,'[2]tabela de preços'!$A:$D,4,0)</f>
        <v>ADERE</v>
      </c>
      <c r="W3292" t="str">
        <f>VLOOKUP(L3292,'[2]tabela de preços'!$A:$F,6,0)</f>
        <v xml:space="preserve">FITA DE USO GERAL </v>
      </c>
      <c r="X3292" t="str">
        <f>VLOOKUP(L3292,'[2]tabela de preços'!$A:$G,7,0)</f>
        <v>IMOBILIÁRIO</v>
      </c>
    </row>
    <row r="3293" spans="1:24" x14ac:dyDescent="0.3">
      <c r="A3293" t="s">
        <v>2977</v>
      </c>
      <c r="C3293" t="s">
        <v>2978</v>
      </c>
      <c r="D3293" s="1">
        <v>46064</v>
      </c>
      <c r="E3293" t="s">
        <v>2979</v>
      </c>
      <c r="F3293">
        <v>9</v>
      </c>
      <c r="G3293">
        <v>231</v>
      </c>
      <c r="H3293" t="str">
        <f>VLOOKUP(G3293,[1]OPERADORES!$A:$B,2,0)</f>
        <v>EDIJANE</v>
      </c>
      <c r="I3293" t="s">
        <v>21</v>
      </c>
      <c r="J3293" t="s">
        <v>66</v>
      </c>
      <c r="K3293" t="s">
        <v>2980</v>
      </c>
      <c r="L3293">
        <v>85616</v>
      </c>
      <c r="M3293" t="s">
        <v>471</v>
      </c>
      <c r="O3293" t="s">
        <v>11</v>
      </c>
      <c r="P3293">
        <v>5102</v>
      </c>
      <c r="Q3293">
        <v>10</v>
      </c>
      <c r="R3293">
        <v>2.79</v>
      </c>
      <c r="S3293">
        <v>27.9</v>
      </c>
      <c r="T3293">
        <v>22.8</v>
      </c>
      <c r="U3293">
        <v>18.28</v>
      </c>
      <c r="V3293" t="str">
        <f>VLOOKUP(L3293,'[2]tabela de preços'!$A:$D,4,0)</f>
        <v>ADERE</v>
      </c>
      <c r="W3293" t="str">
        <f>VLOOKUP(L3293,'[2]tabela de preços'!$A:$F,6,0)</f>
        <v xml:space="preserve">FITA DE USO GERAL </v>
      </c>
      <c r="X3293" t="str">
        <f>VLOOKUP(L3293,'[2]tabela de preços'!$A:$G,7,0)</f>
        <v>IMOBILIÁRIO</v>
      </c>
    </row>
    <row r="3294" spans="1:24" x14ac:dyDescent="0.3">
      <c r="A3294" t="s">
        <v>2977</v>
      </c>
      <c r="C3294" t="s">
        <v>2978</v>
      </c>
      <c r="D3294" s="1">
        <v>46064</v>
      </c>
      <c r="E3294" t="s">
        <v>2979</v>
      </c>
      <c r="F3294">
        <v>9</v>
      </c>
      <c r="G3294">
        <v>231</v>
      </c>
      <c r="H3294" t="str">
        <f>VLOOKUP(G3294,[1]OPERADORES!$A:$B,2,0)</f>
        <v>EDIJANE</v>
      </c>
      <c r="I3294" t="s">
        <v>21</v>
      </c>
      <c r="J3294" t="s">
        <v>66</v>
      </c>
      <c r="K3294" t="s">
        <v>2980</v>
      </c>
      <c r="L3294">
        <v>84010</v>
      </c>
      <c r="M3294" t="s">
        <v>1778</v>
      </c>
      <c r="O3294" t="s">
        <v>11</v>
      </c>
      <c r="P3294">
        <v>5102</v>
      </c>
      <c r="Q3294">
        <v>44</v>
      </c>
      <c r="R3294">
        <v>2.2000000000000002</v>
      </c>
      <c r="S3294">
        <v>96.8</v>
      </c>
      <c r="T3294">
        <v>73.48</v>
      </c>
      <c r="U3294">
        <v>24.09</v>
      </c>
      <c r="V3294" t="str">
        <f>VLOOKUP(L3294,'[2]tabela de preços'!$A:$D,4,0)</f>
        <v>3M</v>
      </c>
      <c r="W3294" t="str">
        <f>VLOOKUP(L3294,'[2]tabela de preços'!$A:$F,6,0)</f>
        <v>LIXA FERRO</v>
      </c>
      <c r="X3294" t="str">
        <f>VLOOKUP(L3294,'[2]tabela de preços'!$A:$G,7,0)</f>
        <v>IMOBILIÁRIO</v>
      </c>
    </row>
    <row r="3295" spans="1:24" x14ac:dyDescent="0.3">
      <c r="A3295" t="s">
        <v>2977</v>
      </c>
      <c r="C3295" t="s">
        <v>2978</v>
      </c>
      <c r="D3295" s="1">
        <v>46064</v>
      </c>
      <c r="E3295" t="s">
        <v>2979</v>
      </c>
      <c r="F3295">
        <v>9</v>
      </c>
      <c r="G3295">
        <v>231</v>
      </c>
      <c r="H3295" t="str">
        <f>VLOOKUP(G3295,[1]OPERADORES!$A:$B,2,0)</f>
        <v>EDIJANE</v>
      </c>
      <c r="I3295" t="s">
        <v>21</v>
      </c>
      <c r="J3295" t="s">
        <v>66</v>
      </c>
      <c r="K3295" t="s">
        <v>2980</v>
      </c>
      <c r="L3295">
        <v>10241</v>
      </c>
      <c r="M3295" t="s">
        <v>819</v>
      </c>
      <c r="O3295" t="s">
        <v>11</v>
      </c>
      <c r="P3295">
        <v>5102</v>
      </c>
      <c r="Q3295">
        <v>50</v>
      </c>
      <c r="R3295">
        <v>2.79</v>
      </c>
      <c r="S3295">
        <v>139.5</v>
      </c>
      <c r="T3295">
        <v>114</v>
      </c>
      <c r="U3295">
        <v>18.28</v>
      </c>
      <c r="V3295" t="str">
        <f>VLOOKUP(L3295,'[2]tabela de preços'!$A:$D,4,0)</f>
        <v>NORTON</v>
      </c>
      <c r="W3295" t="str">
        <f>VLOOKUP(L3295,'[2]tabela de preços'!$A:$F,6,0)</f>
        <v xml:space="preserve">DISCOS / LIXAS / ABRASIVOS </v>
      </c>
      <c r="X3295" t="str">
        <f>VLOOKUP(L3295,'[2]tabela de preços'!$A:$G,7,0)</f>
        <v>AUTOMOTIVO</v>
      </c>
    </row>
    <row r="3296" spans="1:24" x14ac:dyDescent="0.3">
      <c r="A3296" t="s">
        <v>2977</v>
      </c>
      <c r="C3296" t="s">
        <v>2978</v>
      </c>
      <c r="D3296" s="1">
        <v>46064</v>
      </c>
      <c r="E3296" t="s">
        <v>2979</v>
      </c>
      <c r="F3296">
        <v>9</v>
      </c>
      <c r="G3296">
        <v>231</v>
      </c>
      <c r="H3296" t="str">
        <f>VLOOKUP(G3296,[1]OPERADORES!$A:$B,2,0)</f>
        <v>EDIJANE</v>
      </c>
      <c r="I3296" t="s">
        <v>21</v>
      </c>
      <c r="J3296" t="s">
        <v>66</v>
      </c>
      <c r="K3296" t="s">
        <v>2980</v>
      </c>
      <c r="L3296">
        <v>10242</v>
      </c>
      <c r="M3296" t="s">
        <v>82</v>
      </c>
      <c r="O3296" t="s">
        <v>11</v>
      </c>
      <c r="P3296">
        <v>5102</v>
      </c>
      <c r="Q3296">
        <v>50</v>
      </c>
      <c r="R3296">
        <v>2.79</v>
      </c>
      <c r="S3296">
        <v>139.5</v>
      </c>
      <c r="T3296">
        <v>112</v>
      </c>
      <c r="U3296">
        <v>19.71</v>
      </c>
      <c r="V3296" t="str">
        <f>VLOOKUP(L3296,'[2]tabela de preços'!$A:$D,4,0)</f>
        <v>NORTON</v>
      </c>
      <c r="W3296" t="str">
        <f>VLOOKUP(L3296,'[2]tabela de preços'!$A:$F,6,0)</f>
        <v xml:space="preserve">DISCOS / LIXAS / ABRASIVOS </v>
      </c>
      <c r="X3296" t="str">
        <f>VLOOKUP(L3296,'[2]tabela de preços'!$A:$G,7,0)</f>
        <v>AUTOMOTIVO</v>
      </c>
    </row>
    <row r="3297" spans="1:24" x14ac:dyDescent="0.3">
      <c r="A3297" t="s">
        <v>2977</v>
      </c>
      <c r="C3297" t="s">
        <v>2978</v>
      </c>
      <c r="D3297" s="1">
        <v>46064</v>
      </c>
      <c r="E3297" t="s">
        <v>2979</v>
      </c>
      <c r="F3297">
        <v>9</v>
      </c>
      <c r="G3297">
        <v>231</v>
      </c>
      <c r="H3297" t="str">
        <f>VLOOKUP(G3297,[1]OPERADORES!$A:$B,2,0)</f>
        <v>EDIJANE</v>
      </c>
      <c r="I3297" t="s">
        <v>21</v>
      </c>
      <c r="J3297" t="s">
        <v>66</v>
      </c>
      <c r="K3297" t="s">
        <v>2980</v>
      </c>
      <c r="L3297">
        <v>10297</v>
      </c>
      <c r="M3297" t="s">
        <v>41</v>
      </c>
      <c r="O3297" t="s">
        <v>11</v>
      </c>
      <c r="P3297">
        <v>5102</v>
      </c>
      <c r="Q3297">
        <v>24</v>
      </c>
      <c r="R3297">
        <v>10.89</v>
      </c>
      <c r="S3297">
        <v>261.36</v>
      </c>
      <c r="T3297">
        <v>220.08</v>
      </c>
      <c r="U3297">
        <v>15.79</v>
      </c>
      <c r="V3297" t="str">
        <f>VLOOKUP(L3297,'[2]tabela de preços'!$A:$D,4,0)</f>
        <v>ANJO</v>
      </c>
      <c r="W3297" t="str">
        <f>VLOOKUP(L3297,'[2]tabela de preços'!$A:$F,6,0)</f>
        <v>THINNER DE LIMPEZA</v>
      </c>
      <c r="X3297" t="str">
        <f>VLOOKUP(L3297,'[2]tabela de preços'!$A:$G,7,0)</f>
        <v>THINNER</v>
      </c>
    </row>
    <row r="3298" spans="1:24" x14ac:dyDescent="0.3">
      <c r="A3298" t="s">
        <v>2001</v>
      </c>
      <c r="C3298" t="s">
        <v>2981</v>
      </c>
      <c r="D3298" s="1">
        <v>46064</v>
      </c>
      <c r="E3298" t="s">
        <v>2982</v>
      </c>
      <c r="F3298">
        <v>9</v>
      </c>
      <c r="G3298">
        <v>230</v>
      </c>
      <c r="H3298" t="str">
        <f>VLOOKUP(G3298,[1]OPERADORES!$A:$B,2,0)</f>
        <v>SÔNIA</v>
      </c>
      <c r="I3298" t="s">
        <v>21</v>
      </c>
      <c r="J3298" t="s">
        <v>1427</v>
      </c>
      <c r="K3298" t="s">
        <v>2009</v>
      </c>
      <c r="L3298">
        <v>84767</v>
      </c>
      <c r="M3298" t="s">
        <v>732</v>
      </c>
      <c r="O3298" t="s">
        <v>11</v>
      </c>
      <c r="P3298">
        <v>5403</v>
      </c>
      <c r="Q3298">
        <v>10</v>
      </c>
      <c r="R3298">
        <v>153.99</v>
      </c>
      <c r="S3298" s="2">
        <v>1539.9</v>
      </c>
      <c r="T3298" s="2">
        <v>1168.8</v>
      </c>
      <c r="U3298">
        <v>24.1</v>
      </c>
      <c r="V3298" t="str">
        <f>VLOOKUP(L3298,'[2]tabela de preços'!$A:$D,4,0)</f>
        <v>BRASILUX</v>
      </c>
      <c r="W3298" t="str">
        <f>VLOOKUP(L3298,'[2]tabela de preços'!$A:$F,6,0)</f>
        <v>EPOXI</v>
      </c>
      <c r="X3298" t="str">
        <f>VLOOKUP(L3298,'[2]tabela de preços'!$A:$G,7,0)</f>
        <v>INDUSTRIAL</v>
      </c>
    </row>
    <row r="3299" spans="1:24" x14ac:dyDescent="0.3">
      <c r="A3299" t="s">
        <v>2988</v>
      </c>
      <c r="B3299" t="s">
        <v>2989</v>
      </c>
      <c r="C3299" t="s">
        <v>2990</v>
      </c>
      <c r="D3299" s="1">
        <v>46064</v>
      </c>
      <c r="E3299" t="s">
        <v>2991</v>
      </c>
      <c r="F3299">
        <v>9</v>
      </c>
      <c r="G3299">
        <v>174</v>
      </c>
      <c r="H3299" t="str">
        <f>VLOOKUP(G3299,[1]OPERADORES!$A:$B,2,0)</f>
        <v>MIRIÃ LOBATO RODRIGUES</v>
      </c>
      <c r="I3299" t="s">
        <v>21</v>
      </c>
      <c r="J3299" t="s">
        <v>2992</v>
      </c>
      <c r="K3299" t="s">
        <v>2993</v>
      </c>
      <c r="L3299">
        <v>85691</v>
      </c>
      <c r="M3299" t="s">
        <v>1231</v>
      </c>
      <c r="O3299" t="s">
        <v>11</v>
      </c>
      <c r="P3299">
        <v>5102</v>
      </c>
      <c r="Q3299">
        <v>12</v>
      </c>
      <c r="R3299">
        <v>14.81</v>
      </c>
      <c r="S3299">
        <v>177.72</v>
      </c>
      <c r="T3299">
        <v>134.88</v>
      </c>
      <c r="U3299">
        <v>24.11</v>
      </c>
      <c r="V3299" t="str">
        <f>VLOOKUP(L3299,'[2]tabela de preços'!$A:$D,4,0)</f>
        <v>UNIPEGA</v>
      </c>
      <c r="W3299" t="str">
        <f>VLOOKUP(L3299,'[2]tabela de preços'!$A:$F,6,0)</f>
        <v>COLA INST./ ADESIVOS COLANTES</v>
      </c>
      <c r="X3299" t="str">
        <f>VLOOKUP(L3299,'[2]tabela de preços'!$A:$G,7,0)</f>
        <v>AUTOMOTIVO</v>
      </c>
    </row>
    <row r="3300" spans="1:24" x14ac:dyDescent="0.3">
      <c r="A3300" t="s">
        <v>2988</v>
      </c>
      <c r="B3300" t="s">
        <v>2989</v>
      </c>
      <c r="C3300" t="s">
        <v>2990</v>
      </c>
      <c r="D3300" s="1">
        <v>46064</v>
      </c>
      <c r="E3300" t="s">
        <v>2991</v>
      </c>
      <c r="F3300">
        <v>9</v>
      </c>
      <c r="G3300">
        <v>174</v>
      </c>
      <c r="H3300" t="str">
        <f>VLOOKUP(G3300,[1]OPERADORES!$A:$B,2,0)</f>
        <v>MIRIÃ LOBATO RODRIGUES</v>
      </c>
      <c r="I3300" t="s">
        <v>21</v>
      </c>
      <c r="J3300" t="s">
        <v>2992</v>
      </c>
      <c r="K3300" t="s">
        <v>2993</v>
      </c>
      <c r="L3300">
        <v>13</v>
      </c>
      <c r="M3300" t="s">
        <v>152</v>
      </c>
      <c r="O3300" t="s">
        <v>11</v>
      </c>
      <c r="P3300">
        <v>5102</v>
      </c>
      <c r="Q3300">
        <v>300</v>
      </c>
      <c r="R3300">
        <v>5.79</v>
      </c>
      <c r="S3300" s="2">
        <v>1737</v>
      </c>
      <c r="T3300" s="2">
        <v>1248</v>
      </c>
      <c r="U3300">
        <v>28.15</v>
      </c>
      <c r="V3300" t="str">
        <f>VLOOKUP(L3300,'[2]tabela de preços'!$A:$D,4,0)</f>
        <v>3M</v>
      </c>
      <c r="W3300" t="str">
        <f>VLOOKUP(L3300,'[2]tabela de preços'!$A:$F,6,0)</f>
        <v>LIXA DÁGUA</v>
      </c>
      <c r="X3300" t="str">
        <f>VLOOKUP(L3300,'[2]tabela de preços'!$A:$G,7,0)</f>
        <v>AUTOMOTIVO</v>
      </c>
    </row>
    <row r="3301" spans="1:24" x14ac:dyDescent="0.3">
      <c r="A3301" t="s">
        <v>2988</v>
      </c>
      <c r="B3301" t="s">
        <v>2989</v>
      </c>
      <c r="C3301" t="s">
        <v>2990</v>
      </c>
      <c r="D3301" s="1">
        <v>46064</v>
      </c>
      <c r="E3301" t="s">
        <v>2991</v>
      </c>
      <c r="F3301">
        <v>9</v>
      </c>
      <c r="G3301">
        <v>174</v>
      </c>
      <c r="H3301" t="str">
        <f>VLOOKUP(G3301,[1]OPERADORES!$A:$B,2,0)</f>
        <v>MIRIÃ LOBATO RODRIGUES</v>
      </c>
      <c r="I3301" t="s">
        <v>21</v>
      </c>
      <c r="J3301" t="s">
        <v>2992</v>
      </c>
      <c r="K3301" t="s">
        <v>2993</v>
      </c>
      <c r="L3301">
        <v>15</v>
      </c>
      <c r="M3301" t="s">
        <v>205</v>
      </c>
      <c r="O3301" t="s">
        <v>11</v>
      </c>
      <c r="P3301">
        <v>5102</v>
      </c>
      <c r="Q3301">
        <v>50</v>
      </c>
      <c r="R3301">
        <v>5.79</v>
      </c>
      <c r="S3301">
        <v>289.5</v>
      </c>
      <c r="T3301">
        <v>208</v>
      </c>
      <c r="U3301">
        <v>28.15</v>
      </c>
      <c r="V3301" t="str">
        <f>VLOOKUP(L3301,'[2]tabela de preços'!$A:$D,4,0)</f>
        <v>3M</v>
      </c>
      <c r="W3301" t="str">
        <f>VLOOKUP(L3301,'[2]tabela de preços'!$A:$F,6,0)</f>
        <v>LIXA DÁGUA</v>
      </c>
      <c r="X3301" t="str">
        <f>VLOOKUP(L3301,'[2]tabela de preços'!$A:$G,7,0)</f>
        <v>AUTOMOTIVO</v>
      </c>
    </row>
    <row r="3302" spans="1:24" x14ac:dyDescent="0.3">
      <c r="A3302" t="s">
        <v>2994</v>
      </c>
      <c r="C3302" t="s">
        <v>2995</v>
      </c>
      <c r="D3302" s="1">
        <v>46064</v>
      </c>
      <c r="E3302" t="s">
        <v>2996</v>
      </c>
      <c r="F3302">
        <v>9</v>
      </c>
      <c r="G3302">
        <v>145</v>
      </c>
      <c r="H3302" t="str">
        <f>VLOOKUP(G3302,[1]OPERADORES!$A:$B,2,0)</f>
        <v xml:space="preserve">FABRICIA </v>
      </c>
      <c r="I3302" t="s">
        <v>244</v>
      </c>
      <c r="J3302" t="s">
        <v>967</v>
      </c>
      <c r="K3302" t="s">
        <v>2997</v>
      </c>
      <c r="L3302">
        <v>23110</v>
      </c>
      <c r="M3302" t="s">
        <v>409</v>
      </c>
      <c r="O3302" t="s">
        <v>11</v>
      </c>
      <c r="P3302">
        <v>6102</v>
      </c>
      <c r="Q3302">
        <v>100</v>
      </c>
      <c r="R3302">
        <v>2.35</v>
      </c>
      <c r="S3302">
        <v>235</v>
      </c>
      <c r="T3302">
        <v>185</v>
      </c>
      <c r="U3302">
        <v>21.28</v>
      </c>
      <c r="V3302" t="str">
        <f>VLOOKUP(L3302,'[2]tabela de preços'!$A:$D,4,0)</f>
        <v>3M</v>
      </c>
      <c r="W3302" t="str">
        <f>VLOOKUP(L3302,'[2]tabela de preços'!$A:$F,6,0)</f>
        <v xml:space="preserve">DISCOS / LIXAS / ABRASIVOS </v>
      </c>
      <c r="X3302" t="str">
        <f>VLOOKUP(L3302,'[2]tabela de preços'!$A:$G,7,0)</f>
        <v>AUTOMOTIVO</v>
      </c>
    </row>
    <row r="3303" spans="1:24" x14ac:dyDescent="0.3">
      <c r="A3303" t="s">
        <v>2994</v>
      </c>
      <c r="C3303" t="s">
        <v>2995</v>
      </c>
      <c r="D3303" s="1">
        <v>46064</v>
      </c>
      <c r="E3303" t="s">
        <v>2996</v>
      </c>
      <c r="F3303">
        <v>9</v>
      </c>
      <c r="G3303">
        <v>145</v>
      </c>
      <c r="H3303" t="str">
        <f>VLOOKUP(G3303,[1]OPERADORES!$A:$B,2,0)</f>
        <v xml:space="preserve">FABRICIA </v>
      </c>
      <c r="I3303" t="s">
        <v>244</v>
      </c>
      <c r="J3303" t="s">
        <v>967</v>
      </c>
      <c r="K3303" t="s">
        <v>2997</v>
      </c>
      <c r="L3303">
        <v>23105</v>
      </c>
      <c r="M3303" t="s">
        <v>402</v>
      </c>
      <c r="O3303" t="s">
        <v>11</v>
      </c>
      <c r="P3303">
        <v>6102</v>
      </c>
      <c r="Q3303">
        <v>300</v>
      </c>
      <c r="R3303">
        <v>2.35</v>
      </c>
      <c r="S3303">
        <v>705</v>
      </c>
      <c r="T3303">
        <v>576</v>
      </c>
      <c r="U3303">
        <v>18.3</v>
      </c>
      <c r="V3303" t="str">
        <f>VLOOKUP(L3303,'[2]tabela de preços'!$A:$D,4,0)</f>
        <v>3M</v>
      </c>
      <c r="W3303" t="str">
        <f>VLOOKUP(L3303,'[2]tabela de preços'!$A:$F,6,0)</f>
        <v xml:space="preserve">DISCOS / LIXAS / ABRASIVOS </v>
      </c>
      <c r="X3303" t="str">
        <f>VLOOKUP(L3303,'[2]tabela de preços'!$A:$G,7,0)</f>
        <v>AUTOMOTIVO</v>
      </c>
    </row>
    <row r="3304" spans="1:24" x14ac:dyDescent="0.3">
      <c r="A3304" t="s">
        <v>2994</v>
      </c>
      <c r="C3304" t="s">
        <v>2995</v>
      </c>
      <c r="D3304" s="1">
        <v>46064</v>
      </c>
      <c r="E3304" t="s">
        <v>2996</v>
      </c>
      <c r="F3304">
        <v>9</v>
      </c>
      <c r="G3304">
        <v>145</v>
      </c>
      <c r="H3304" t="str">
        <f>VLOOKUP(G3304,[1]OPERADORES!$A:$B,2,0)</f>
        <v xml:space="preserve">FABRICIA </v>
      </c>
      <c r="I3304" t="s">
        <v>244</v>
      </c>
      <c r="J3304" t="s">
        <v>967</v>
      </c>
      <c r="K3304" t="s">
        <v>2997</v>
      </c>
      <c r="L3304">
        <v>23107</v>
      </c>
      <c r="M3304" t="s">
        <v>247</v>
      </c>
      <c r="O3304" t="s">
        <v>11</v>
      </c>
      <c r="P3304">
        <v>6102</v>
      </c>
      <c r="Q3304">
        <v>300</v>
      </c>
      <c r="R3304">
        <v>2.35</v>
      </c>
      <c r="S3304">
        <v>705</v>
      </c>
      <c r="T3304">
        <v>555</v>
      </c>
      <c r="U3304">
        <v>21.28</v>
      </c>
      <c r="V3304" t="str">
        <f>VLOOKUP(L3304,'[2]tabela de preços'!$A:$D,4,0)</f>
        <v>3M</v>
      </c>
      <c r="W3304" t="str">
        <f>VLOOKUP(L3304,'[2]tabela de preços'!$A:$F,6,0)</f>
        <v xml:space="preserve">DISCOS / LIXAS / ABRASIVOS </v>
      </c>
      <c r="X3304" t="str">
        <f>VLOOKUP(L3304,'[2]tabela de preços'!$A:$G,7,0)</f>
        <v>AUTOMOTIVO</v>
      </c>
    </row>
    <row r="3305" spans="1:24" x14ac:dyDescent="0.3">
      <c r="A3305" t="s">
        <v>2994</v>
      </c>
      <c r="C3305" t="s">
        <v>2995</v>
      </c>
      <c r="D3305" s="1">
        <v>46064</v>
      </c>
      <c r="E3305" t="s">
        <v>2996</v>
      </c>
      <c r="F3305">
        <v>9</v>
      </c>
      <c r="G3305">
        <v>145</v>
      </c>
      <c r="H3305" t="str">
        <f>VLOOKUP(G3305,[1]OPERADORES!$A:$B,2,0)</f>
        <v xml:space="preserve">FABRICIA </v>
      </c>
      <c r="I3305" t="s">
        <v>244</v>
      </c>
      <c r="J3305" t="s">
        <v>967</v>
      </c>
      <c r="K3305" t="s">
        <v>2997</v>
      </c>
      <c r="L3305">
        <v>23108</v>
      </c>
      <c r="M3305" t="s">
        <v>248</v>
      </c>
      <c r="O3305" t="s">
        <v>11</v>
      </c>
      <c r="P3305">
        <v>6102</v>
      </c>
      <c r="Q3305">
        <v>300</v>
      </c>
      <c r="R3305">
        <v>2.35</v>
      </c>
      <c r="S3305">
        <v>705</v>
      </c>
      <c r="T3305">
        <v>555</v>
      </c>
      <c r="U3305">
        <v>21.28</v>
      </c>
      <c r="V3305" t="str">
        <f>VLOOKUP(L3305,'[2]tabela de preços'!$A:$D,4,0)</f>
        <v>3M</v>
      </c>
      <c r="W3305" t="str">
        <f>VLOOKUP(L3305,'[2]tabela de preços'!$A:$F,6,0)</f>
        <v xml:space="preserve">DISCOS / LIXAS / ABRASIVOS </v>
      </c>
      <c r="X3305" t="str">
        <f>VLOOKUP(L3305,'[2]tabela de preços'!$A:$G,7,0)</f>
        <v>AUTOMOTIVO</v>
      </c>
    </row>
    <row r="3306" spans="1:24" x14ac:dyDescent="0.3">
      <c r="A3306" t="s">
        <v>2994</v>
      </c>
      <c r="C3306" t="s">
        <v>2995</v>
      </c>
      <c r="D3306" s="1">
        <v>46064</v>
      </c>
      <c r="E3306" t="s">
        <v>2996</v>
      </c>
      <c r="F3306">
        <v>9</v>
      </c>
      <c r="G3306">
        <v>145</v>
      </c>
      <c r="H3306" t="str">
        <f>VLOOKUP(G3306,[1]OPERADORES!$A:$B,2,0)</f>
        <v xml:space="preserve">FABRICIA </v>
      </c>
      <c r="I3306" t="s">
        <v>244</v>
      </c>
      <c r="J3306" t="s">
        <v>967</v>
      </c>
      <c r="K3306" t="s">
        <v>2997</v>
      </c>
      <c r="L3306">
        <v>20135</v>
      </c>
      <c r="M3306" t="s">
        <v>459</v>
      </c>
      <c r="O3306" t="s">
        <v>11</v>
      </c>
      <c r="P3306">
        <v>6102</v>
      </c>
      <c r="Q3306">
        <v>60</v>
      </c>
      <c r="R3306">
        <v>25.37</v>
      </c>
      <c r="S3306" s="2">
        <v>1522.2</v>
      </c>
      <c r="T3306" s="2">
        <v>1155.5999999999999</v>
      </c>
      <c r="U3306">
        <v>24.08</v>
      </c>
      <c r="V3306" t="str">
        <f>VLOOKUP(L3306,'[2]tabela de preços'!$A:$D,4,0)</f>
        <v>3M</v>
      </c>
      <c r="W3306" t="str">
        <f>VLOOKUP(L3306,'[2]tabela de preços'!$A:$F,6,0)</f>
        <v>DISCO TRIZACT</v>
      </c>
      <c r="X3306" t="str">
        <f>VLOOKUP(L3306,'[2]tabela de preços'!$A:$G,7,0)</f>
        <v>AUTOMOTIVO</v>
      </c>
    </row>
    <row r="3307" spans="1:24" x14ac:dyDescent="0.3">
      <c r="A3307" t="s">
        <v>2994</v>
      </c>
      <c r="C3307" t="s">
        <v>2995</v>
      </c>
      <c r="D3307" s="1">
        <v>46064</v>
      </c>
      <c r="E3307" t="s">
        <v>2996</v>
      </c>
      <c r="F3307">
        <v>9</v>
      </c>
      <c r="G3307">
        <v>145</v>
      </c>
      <c r="H3307" t="str">
        <f>VLOOKUP(G3307,[1]OPERADORES!$A:$B,2,0)</f>
        <v xml:space="preserve">FABRICIA </v>
      </c>
      <c r="I3307" t="s">
        <v>244</v>
      </c>
      <c r="J3307" t="s">
        <v>967</v>
      </c>
      <c r="K3307" t="s">
        <v>2997</v>
      </c>
      <c r="L3307">
        <v>22188</v>
      </c>
      <c r="M3307" t="s">
        <v>78</v>
      </c>
      <c r="O3307" t="s">
        <v>11</v>
      </c>
      <c r="P3307">
        <v>6102</v>
      </c>
      <c r="Q3307">
        <v>36</v>
      </c>
      <c r="R3307">
        <v>13.84</v>
      </c>
      <c r="S3307">
        <v>498.24</v>
      </c>
      <c r="T3307">
        <v>392.04</v>
      </c>
      <c r="U3307">
        <v>21.32</v>
      </c>
      <c r="V3307" t="str">
        <f>VLOOKUP(L3307,'[2]tabela de preços'!$A:$D,4,0)</f>
        <v>3M</v>
      </c>
      <c r="W3307" t="str">
        <f>VLOOKUP(L3307,'[2]tabela de preços'!$A:$F,6,0)</f>
        <v>FITA AUTOMOTIVA</v>
      </c>
      <c r="X3307" t="str">
        <f>VLOOKUP(L3307,'[2]tabela de preços'!$A:$G,7,0)</f>
        <v>AUTOMOTIVO</v>
      </c>
    </row>
    <row r="3308" spans="1:24" x14ac:dyDescent="0.3">
      <c r="A3308" t="s">
        <v>2164</v>
      </c>
      <c r="C3308" t="s">
        <v>3000</v>
      </c>
      <c r="D3308" s="1">
        <v>46064</v>
      </c>
      <c r="E3308" t="s">
        <v>3001</v>
      </c>
      <c r="F3308">
        <v>9</v>
      </c>
      <c r="G3308">
        <v>236</v>
      </c>
      <c r="H3308" t="str">
        <f>VLOOKUP(G3308,[1]OPERADORES!$A:$B,2,0)</f>
        <v>DANIEL</v>
      </c>
      <c r="I3308" t="s">
        <v>21</v>
      </c>
      <c r="J3308" t="s">
        <v>2167</v>
      </c>
      <c r="K3308" t="s">
        <v>2168</v>
      </c>
      <c r="L3308">
        <v>85328</v>
      </c>
      <c r="M3308" t="s">
        <v>605</v>
      </c>
      <c r="O3308" t="s">
        <v>11</v>
      </c>
      <c r="P3308">
        <v>5102</v>
      </c>
      <c r="Q3308">
        <v>1</v>
      </c>
      <c r="R3308">
        <v>579.12</v>
      </c>
      <c r="S3308">
        <v>579.12</v>
      </c>
      <c r="T3308">
        <v>403.43</v>
      </c>
      <c r="U3308">
        <v>30.34</v>
      </c>
      <c r="V3308" t="str">
        <f>VLOOKUP(L3308,'[2]tabela de preços'!$A:$D,4,0)</f>
        <v>BRASILUX</v>
      </c>
      <c r="W3308" t="str">
        <f>VLOOKUP(L3308,'[2]tabela de preços'!$A:$F,6,0)</f>
        <v>TINTA EM PÓ</v>
      </c>
      <c r="X3308" t="str">
        <f>VLOOKUP(L3308,'[2]tabela de preços'!$A:$G,7,0)</f>
        <v>INDUSTRIAL</v>
      </c>
    </row>
    <row r="3309" spans="1:24" x14ac:dyDescent="0.3">
      <c r="A3309" t="s">
        <v>2319</v>
      </c>
      <c r="C3309" t="s">
        <v>3010</v>
      </c>
      <c r="D3309" s="1">
        <v>46064</v>
      </c>
      <c r="E3309" t="s">
        <v>3011</v>
      </c>
      <c r="F3309">
        <v>9</v>
      </c>
      <c r="G3309">
        <v>231</v>
      </c>
      <c r="H3309" t="str">
        <f>VLOOKUP(G3309,[1]OPERADORES!$A:$B,2,0)</f>
        <v>EDIJANE</v>
      </c>
      <c r="I3309" t="s">
        <v>21</v>
      </c>
      <c r="J3309" t="s">
        <v>843</v>
      </c>
      <c r="K3309" t="s">
        <v>2322</v>
      </c>
      <c r="L3309">
        <v>85324</v>
      </c>
      <c r="M3309" t="s">
        <v>1846</v>
      </c>
      <c r="O3309" t="s">
        <v>11</v>
      </c>
      <c r="P3309">
        <v>5102</v>
      </c>
      <c r="Q3309">
        <v>5</v>
      </c>
      <c r="R3309">
        <v>514.22</v>
      </c>
      <c r="S3309" s="2">
        <v>2571.1</v>
      </c>
      <c r="T3309" s="2">
        <v>1833.25</v>
      </c>
      <c r="U3309">
        <v>28.7</v>
      </c>
      <c r="V3309" t="str">
        <f>VLOOKUP(L3309,'[2]tabela de preços'!$A:$D,4,0)</f>
        <v>BRASILUX</v>
      </c>
      <c r="W3309" t="str">
        <f>VLOOKUP(L3309,'[2]tabela de preços'!$A:$F,6,0)</f>
        <v>TINTA EM PÓ</v>
      </c>
      <c r="X3309" t="str">
        <f>VLOOKUP(L3309,'[2]tabela de preços'!$A:$G,7,0)</f>
        <v>INDUSTRIAL</v>
      </c>
    </row>
    <row r="3310" spans="1:24" x14ac:dyDescent="0.3">
      <c r="A3310" t="s">
        <v>2319</v>
      </c>
      <c r="C3310" t="s">
        <v>3010</v>
      </c>
      <c r="D3310" s="1">
        <v>46064</v>
      </c>
      <c r="E3310" t="s">
        <v>3011</v>
      </c>
      <c r="F3310">
        <v>9</v>
      </c>
      <c r="G3310">
        <v>231</v>
      </c>
      <c r="H3310" t="str">
        <f>VLOOKUP(G3310,[1]OPERADORES!$A:$B,2,0)</f>
        <v>EDIJANE</v>
      </c>
      <c r="I3310" t="s">
        <v>21</v>
      </c>
      <c r="J3310" t="s">
        <v>843</v>
      </c>
      <c r="K3310" t="s">
        <v>2322</v>
      </c>
      <c r="L3310">
        <v>85316</v>
      </c>
      <c r="M3310" t="s">
        <v>365</v>
      </c>
      <c r="O3310" t="s">
        <v>11</v>
      </c>
      <c r="P3310">
        <v>5102</v>
      </c>
      <c r="Q3310">
        <v>3</v>
      </c>
      <c r="R3310">
        <v>670.83</v>
      </c>
      <c r="S3310" s="2">
        <v>2012.49</v>
      </c>
      <c r="T3310" s="2">
        <v>1434.93</v>
      </c>
      <c r="U3310">
        <v>28.7</v>
      </c>
      <c r="V3310" t="str">
        <f>VLOOKUP(L3310,'[2]tabela de preços'!$A:$D,4,0)</f>
        <v>BRASILUX</v>
      </c>
      <c r="W3310" t="str">
        <f>VLOOKUP(L3310,'[2]tabela de preços'!$A:$F,6,0)</f>
        <v>TINTA EM PÓ</v>
      </c>
      <c r="X3310" t="str">
        <f>VLOOKUP(L3310,'[2]tabela de preços'!$A:$G,7,0)</f>
        <v>INDUSTRIAL</v>
      </c>
    </row>
    <row r="3311" spans="1:24" x14ac:dyDescent="0.3">
      <c r="A3311" t="s">
        <v>123</v>
      </c>
      <c r="C3311" t="s">
        <v>3020</v>
      </c>
      <c r="D3311" s="1">
        <v>46065</v>
      </c>
      <c r="E3311" t="s">
        <v>3021</v>
      </c>
      <c r="F3311">
        <v>9</v>
      </c>
      <c r="G3311">
        <v>174</v>
      </c>
      <c r="H3311" t="str">
        <f>VLOOKUP(G3311,[1]OPERADORES!$A:$B,2,0)</f>
        <v>MIRIÃ LOBATO RODRIGUES</v>
      </c>
      <c r="I3311" t="s">
        <v>126</v>
      </c>
      <c r="J3311" t="s">
        <v>127</v>
      </c>
      <c r="K3311" t="s">
        <v>128</v>
      </c>
      <c r="L3311">
        <v>24248</v>
      </c>
      <c r="M3311" t="s">
        <v>107</v>
      </c>
      <c r="O3311" t="s">
        <v>11</v>
      </c>
      <c r="P3311">
        <v>6102</v>
      </c>
      <c r="Q3311">
        <v>5</v>
      </c>
      <c r="R3311">
        <v>8</v>
      </c>
      <c r="S3311">
        <v>40</v>
      </c>
      <c r="T3311">
        <v>32.5</v>
      </c>
      <c r="U3311">
        <v>18.75</v>
      </c>
      <c r="V3311" t="str">
        <f>VLOOKUP(L3311,'[2]tabela de preços'!$A:$D,4,0)</f>
        <v>SHERWIN WILLIAMS</v>
      </c>
      <c r="W3311" t="str">
        <f>VLOOKUP(L3311,'[2]tabela de preços'!$A:$F,6,0)</f>
        <v>PRIMER AUTOMOTIVO</v>
      </c>
      <c r="X3311" t="str">
        <f>VLOOKUP(L3311,'[2]tabela de preços'!$A:$G,7,0)</f>
        <v>AUTOMOTIVO</v>
      </c>
    </row>
    <row r="3312" spans="1:24" x14ac:dyDescent="0.3">
      <c r="A3312" t="s">
        <v>123</v>
      </c>
      <c r="C3312" t="s">
        <v>3020</v>
      </c>
      <c r="D3312" s="1">
        <v>46065</v>
      </c>
      <c r="E3312" t="s">
        <v>3021</v>
      </c>
      <c r="F3312">
        <v>9</v>
      </c>
      <c r="G3312">
        <v>174</v>
      </c>
      <c r="H3312" t="str">
        <f>VLOOKUP(G3312,[1]OPERADORES!$A:$B,2,0)</f>
        <v>MIRIÃ LOBATO RODRIGUES</v>
      </c>
      <c r="I3312" t="s">
        <v>126</v>
      </c>
      <c r="J3312" t="s">
        <v>127</v>
      </c>
      <c r="K3312" t="s">
        <v>128</v>
      </c>
      <c r="L3312">
        <v>20383</v>
      </c>
      <c r="M3312" t="s">
        <v>129</v>
      </c>
      <c r="O3312" t="s">
        <v>11</v>
      </c>
      <c r="P3312">
        <v>6403</v>
      </c>
      <c r="Q3312">
        <v>1</v>
      </c>
      <c r="R3312">
        <v>33.590000000000003</v>
      </c>
      <c r="S3312">
        <v>33.590000000000003</v>
      </c>
      <c r="T3312">
        <v>24.09</v>
      </c>
      <c r="U3312">
        <v>28.28</v>
      </c>
      <c r="V3312" t="str">
        <f>VLOOKUP(L3312,'[2]tabela de preços'!$A:$D,4,0)</f>
        <v>SHERWIN WILLIAMS</v>
      </c>
      <c r="W3312" t="str">
        <f>VLOOKUP(L3312,'[2]tabela de preços'!$A:$F,6,0)</f>
        <v>TINTAS POLIÉSTER</v>
      </c>
      <c r="X3312" t="str">
        <f>VLOOKUP(L3312,'[2]tabela de preços'!$A:$G,7,0)</f>
        <v>AUTOMOTIVO</v>
      </c>
    </row>
    <row r="3313" spans="1:24" x14ac:dyDescent="0.3">
      <c r="A3313" t="s">
        <v>123</v>
      </c>
      <c r="C3313" t="s">
        <v>3020</v>
      </c>
      <c r="D3313" s="1">
        <v>46065</v>
      </c>
      <c r="E3313" t="s">
        <v>3021</v>
      </c>
      <c r="F3313">
        <v>9</v>
      </c>
      <c r="G3313">
        <v>174</v>
      </c>
      <c r="H3313" t="str">
        <f>VLOOKUP(G3313,[1]OPERADORES!$A:$B,2,0)</f>
        <v>MIRIÃ LOBATO RODRIGUES</v>
      </c>
      <c r="I3313" t="s">
        <v>126</v>
      </c>
      <c r="J3313" t="s">
        <v>127</v>
      </c>
      <c r="K3313" t="s">
        <v>128</v>
      </c>
      <c r="L3313">
        <v>20846</v>
      </c>
      <c r="M3313" t="s">
        <v>163</v>
      </c>
      <c r="O3313" t="s">
        <v>11</v>
      </c>
      <c r="P3313">
        <v>6102</v>
      </c>
      <c r="Q3313">
        <v>1</v>
      </c>
      <c r="R3313">
        <v>32.44</v>
      </c>
      <c r="S3313">
        <v>32.44</v>
      </c>
      <c r="T3313">
        <v>24.62</v>
      </c>
      <c r="U3313">
        <v>24.11</v>
      </c>
      <c r="V3313" t="str">
        <f>VLOOKUP(L3313,'[2]tabela de preços'!$A:$D,4,0)</f>
        <v>SHERWIN WILLIAMS</v>
      </c>
      <c r="W3313" t="str">
        <f>VLOOKUP(L3313,'[2]tabela de preços'!$A:$F,6,0)</f>
        <v>TINTAS POLIÉSTER</v>
      </c>
      <c r="X3313" t="str">
        <f>VLOOKUP(L3313,'[2]tabela de preços'!$A:$G,7,0)</f>
        <v>AUTOMOTIVO</v>
      </c>
    </row>
    <row r="3314" spans="1:24" x14ac:dyDescent="0.3">
      <c r="A3314" t="s">
        <v>123</v>
      </c>
      <c r="C3314" t="s">
        <v>3020</v>
      </c>
      <c r="D3314" s="1">
        <v>46065</v>
      </c>
      <c r="E3314" t="s">
        <v>3021</v>
      </c>
      <c r="F3314">
        <v>9</v>
      </c>
      <c r="G3314">
        <v>174</v>
      </c>
      <c r="H3314" t="str">
        <f>VLOOKUP(G3314,[1]OPERADORES!$A:$B,2,0)</f>
        <v>MIRIÃ LOBATO RODRIGUES</v>
      </c>
      <c r="I3314" t="s">
        <v>126</v>
      </c>
      <c r="J3314" t="s">
        <v>127</v>
      </c>
      <c r="K3314" t="s">
        <v>128</v>
      </c>
      <c r="L3314">
        <v>10243</v>
      </c>
      <c r="M3314" t="s">
        <v>83</v>
      </c>
      <c r="O3314" t="s">
        <v>11</v>
      </c>
      <c r="P3314">
        <v>6102</v>
      </c>
      <c r="Q3314">
        <v>25</v>
      </c>
      <c r="R3314">
        <v>2.79</v>
      </c>
      <c r="S3314">
        <v>69.75</v>
      </c>
      <c r="T3314">
        <v>48.25</v>
      </c>
      <c r="U3314">
        <v>30.82</v>
      </c>
      <c r="V3314" t="str">
        <f>VLOOKUP(L3314,'[2]tabela de preços'!$A:$D,4,0)</f>
        <v>NORTON</v>
      </c>
      <c r="W3314" t="str">
        <f>VLOOKUP(L3314,'[2]tabela de preços'!$A:$F,6,0)</f>
        <v xml:space="preserve">DISCOS / LIXAS / ABRASIVOS </v>
      </c>
      <c r="X3314" t="str">
        <f>VLOOKUP(L3314,'[2]tabela de preços'!$A:$G,7,0)</f>
        <v>AUTOMOTIVO</v>
      </c>
    </row>
    <row r="3315" spans="1:24" x14ac:dyDescent="0.3">
      <c r="A3315" t="s">
        <v>123</v>
      </c>
      <c r="C3315" t="s">
        <v>3020</v>
      </c>
      <c r="D3315" s="1">
        <v>46065</v>
      </c>
      <c r="E3315" t="s">
        <v>3021</v>
      </c>
      <c r="F3315">
        <v>9</v>
      </c>
      <c r="G3315">
        <v>174</v>
      </c>
      <c r="H3315" t="str">
        <f>VLOOKUP(G3315,[1]OPERADORES!$A:$B,2,0)</f>
        <v>MIRIÃ LOBATO RODRIGUES</v>
      </c>
      <c r="I3315" t="s">
        <v>126</v>
      </c>
      <c r="J3315" t="s">
        <v>127</v>
      </c>
      <c r="K3315" t="s">
        <v>128</v>
      </c>
      <c r="L3315">
        <v>10246</v>
      </c>
      <c r="M3315" t="s">
        <v>206</v>
      </c>
      <c r="O3315" t="s">
        <v>11</v>
      </c>
      <c r="P3315">
        <v>6102</v>
      </c>
      <c r="Q3315">
        <v>15</v>
      </c>
      <c r="R3315">
        <v>2.79</v>
      </c>
      <c r="S3315">
        <v>41.85</v>
      </c>
      <c r="T3315">
        <v>28.95</v>
      </c>
      <c r="U3315">
        <v>30.82</v>
      </c>
      <c r="V3315" t="str">
        <f>VLOOKUP(L3315,'[2]tabela de preços'!$A:$D,4,0)</f>
        <v>NORTON</v>
      </c>
      <c r="W3315" t="str">
        <f>VLOOKUP(L3315,'[2]tabela de preços'!$A:$F,6,0)</f>
        <v xml:space="preserve">DISCOS / LIXAS / ABRASIVOS </v>
      </c>
      <c r="X3315" t="str">
        <f>VLOOKUP(L3315,'[2]tabela de preços'!$A:$G,7,0)</f>
        <v>AUTOMOTIVO</v>
      </c>
    </row>
    <row r="3316" spans="1:24" x14ac:dyDescent="0.3">
      <c r="A3316" t="s">
        <v>123</v>
      </c>
      <c r="C3316" t="s">
        <v>3020</v>
      </c>
      <c r="D3316" s="1">
        <v>46065</v>
      </c>
      <c r="E3316" t="s">
        <v>3021</v>
      </c>
      <c r="F3316">
        <v>9</v>
      </c>
      <c r="G3316">
        <v>174</v>
      </c>
      <c r="H3316" t="str">
        <f>VLOOKUP(G3316,[1]OPERADORES!$A:$B,2,0)</f>
        <v>MIRIÃ LOBATO RODRIGUES</v>
      </c>
      <c r="I3316" t="s">
        <v>126</v>
      </c>
      <c r="J3316" t="s">
        <v>127</v>
      </c>
      <c r="K3316" t="s">
        <v>128</v>
      </c>
      <c r="L3316">
        <v>21078</v>
      </c>
      <c r="M3316" t="s">
        <v>141</v>
      </c>
      <c r="O3316" t="s">
        <v>11</v>
      </c>
      <c r="P3316">
        <v>6102</v>
      </c>
      <c r="Q3316">
        <v>8</v>
      </c>
      <c r="R3316">
        <v>22.89</v>
      </c>
      <c r="S3316">
        <v>183.12</v>
      </c>
      <c r="T3316">
        <v>149.28</v>
      </c>
      <c r="U3316">
        <v>18.48</v>
      </c>
      <c r="V3316" t="str">
        <f>VLOOKUP(L3316,'[2]tabela de preços'!$A:$D,4,0)</f>
        <v>SHERWIN WILLIAMS</v>
      </c>
      <c r="W3316" t="str">
        <f>VLOOKUP(L3316,'[2]tabela de preços'!$A:$F,6,0)</f>
        <v>MASSA POLIÉSTER</v>
      </c>
      <c r="X3316" t="str">
        <f>VLOOKUP(L3316,'[2]tabela de preços'!$A:$G,7,0)</f>
        <v>AUTOMOTIVO</v>
      </c>
    </row>
    <row r="3317" spans="1:24" x14ac:dyDescent="0.3">
      <c r="A3317" t="s">
        <v>123</v>
      </c>
      <c r="C3317" t="s">
        <v>3020</v>
      </c>
      <c r="D3317" s="1">
        <v>46065</v>
      </c>
      <c r="E3317" t="s">
        <v>3021</v>
      </c>
      <c r="F3317">
        <v>9</v>
      </c>
      <c r="G3317">
        <v>174</v>
      </c>
      <c r="H3317" t="str">
        <f>VLOOKUP(G3317,[1]OPERADORES!$A:$B,2,0)</f>
        <v>MIRIÃ LOBATO RODRIGUES</v>
      </c>
      <c r="I3317" t="s">
        <v>126</v>
      </c>
      <c r="J3317" t="s">
        <v>127</v>
      </c>
      <c r="K3317" t="s">
        <v>128</v>
      </c>
      <c r="L3317">
        <v>24247</v>
      </c>
      <c r="M3317" t="s">
        <v>160</v>
      </c>
      <c r="O3317" t="s">
        <v>11</v>
      </c>
      <c r="P3317">
        <v>6403</v>
      </c>
      <c r="Q3317">
        <v>5</v>
      </c>
      <c r="R3317">
        <v>21</v>
      </c>
      <c r="S3317">
        <v>105</v>
      </c>
      <c r="T3317">
        <v>84.35</v>
      </c>
      <c r="U3317">
        <v>19.670000000000002</v>
      </c>
      <c r="V3317" t="str">
        <f>VLOOKUP(L3317,'[2]tabela de preços'!$A:$D,4,0)</f>
        <v>SHERWIN WILLIAMS</v>
      </c>
      <c r="W3317" t="str">
        <f>VLOOKUP(L3317,'[2]tabela de preços'!$A:$F,6,0)</f>
        <v>PRIMER AUTOMOTIVO</v>
      </c>
      <c r="X3317" t="str">
        <f>VLOOKUP(L3317,'[2]tabela de preços'!$A:$G,7,0)</f>
        <v>AUTOMOTIVO</v>
      </c>
    </row>
    <row r="3318" spans="1:24" x14ac:dyDescent="0.3">
      <c r="A3318" t="s">
        <v>123</v>
      </c>
      <c r="C3318" t="s">
        <v>3020</v>
      </c>
      <c r="D3318" s="1">
        <v>46065</v>
      </c>
      <c r="E3318" t="s">
        <v>3021</v>
      </c>
      <c r="F3318">
        <v>9</v>
      </c>
      <c r="G3318">
        <v>174</v>
      </c>
      <c r="H3318" t="str">
        <f>VLOOKUP(G3318,[1]OPERADORES!$A:$B,2,0)</f>
        <v>MIRIÃ LOBATO RODRIGUES</v>
      </c>
      <c r="I3318" t="s">
        <v>126</v>
      </c>
      <c r="J3318" t="s">
        <v>127</v>
      </c>
      <c r="K3318" t="s">
        <v>128</v>
      </c>
      <c r="L3318">
        <v>10297</v>
      </c>
      <c r="M3318" t="s">
        <v>41</v>
      </c>
      <c r="O3318" t="s">
        <v>11</v>
      </c>
      <c r="P3318">
        <v>6102</v>
      </c>
      <c r="Q3318">
        <v>4</v>
      </c>
      <c r="R3318">
        <v>10.89</v>
      </c>
      <c r="S3318">
        <v>43.56</v>
      </c>
      <c r="T3318">
        <v>36.68</v>
      </c>
      <c r="U3318">
        <v>15.79</v>
      </c>
      <c r="V3318" t="str">
        <f>VLOOKUP(L3318,'[2]tabela de preços'!$A:$D,4,0)</f>
        <v>ANJO</v>
      </c>
      <c r="W3318" t="str">
        <f>VLOOKUP(L3318,'[2]tabela de preços'!$A:$F,6,0)</f>
        <v>THINNER DE LIMPEZA</v>
      </c>
      <c r="X3318" t="str">
        <f>VLOOKUP(L3318,'[2]tabela de preços'!$A:$G,7,0)</f>
        <v>THINNER</v>
      </c>
    </row>
    <row r="3319" spans="1:24" x14ac:dyDescent="0.3">
      <c r="A3319" t="s">
        <v>123</v>
      </c>
      <c r="C3319" t="s">
        <v>3020</v>
      </c>
      <c r="D3319" s="1">
        <v>46065</v>
      </c>
      <c r="E3319" t="s">
        <v>3021</v>
      </c>
      <c r="F3319">
        <v>9</v>
      </c>
      <c r="G3319">
        <v>174</v>
      </c>
      <c r="H3319" t="str">
        <f>VLOOKUP(G3319,[1]OPERADORES!$A:$B,2,0)</f>
        <v>MIRIÃ LOBATO RODRIGUES</v>
      </c>
      <c r="I3319" t="s">
        <v>126</v>
      </c>
      <c r="J3319" t="s">
        <v>127</v>
      </c>
      <c r="K3319" t="s">
        <v>128</v>
      </c>
      <c r="L3319">
        <v>21321</v>
      </c>
      <c r="M3319" t="s">
        <v>272</v>
      </c>
      <c r="O3319" t="s">
        <v>11</v>
      </c>
      <c r="P3319">
        <v>6102</v>
      </c>
      <c r="Q3319">
        <v>3</v>
      </c>
      <c r="R3319">
        <v>20.239999999999998</v>
      </c>
      <c r="S3319">
        <v>60.72</v>
      </c>
      <c r="T3319">
        <v>46.08</v>
      </c>
      <c r="U3319">
        <v>24.11</v>
      </c>
      <c r="V3319" t="str">
        <f>VLOOKUP(L3319,'[2]tabela de preços'!$A:$D,4,0)</f>
        <v>AUTO AMERICA</v>
      </c>
      <c r="W3319" t="str">
        <f>VLOOKUP(L3319,'[2]tabela de preços'!$A:$F,6,0)</f>
        <v>CERA  / LIMPEZA /  POLIMENTO VEICULAR</v>
      </c>
      <c r="X3319" t="str">
        <f>VLOOKUP(L3319,'[2]tabela de preços'!$A:$G,7,0)</f>
        <v>AUTOMOTIVO</v>
      </c>
    </row>
    <row r="3320" spans="1:24" x14ac:dyDescent="0.3">
      <c r="A3320" t="s">
        <v>354</v>
      </c>
      <c r="C3320" t="s">
        <v>3043</v>
      </c>
      <c r="D3320" s="1">
        <v>46065</v>
      </c>
      <c r="E3320" t="s">
        <v>3044</v>
      </c>
      <c r="F3320">
        <v>9</v>
      </c>
      <c r="G3320">
        <v>231</v>
      </c>
      <c r="H3320" t="str">
        <f>VLOOKUP(G3320,[1]OPERADORES!$A:$B,2,0)</f>
        <v>EDIJANE</v>
      </c>
      <c r="I3320" t="s">
        <v>21</v>
      </c>
      <c r="J3320" t="s">
        <v>357</v>
      </c>
      <c r="K3320" t="s">
        <v>358</v>
      </c>
      <c r="L3320">
        <v>84324</v>
      </c>
      <c r="M3320" t="s">
        <v>359</v>
      </c>
      <c r="O3320" t="s">
        <v>11</v>
      </c>
      <c r="P3320">
        <v>5403</v>
      </c>
      <c r="Q3320">
        <v>40</v>
      </c>
      <c r="R3320">
        <v>86.55</v>
      </c>
      <c r="S3320" s="2">
        <v>3462</v>
      </c>
      <c r="T3320" s="2">
        <v>2788.4</v>
      </c>
      <c r="U3320">
        <v>19.46</v>
      </c>
      <c r="V3320" t="str">
        <f>VLOOKUP(L3320,'[2]tabela de preços'!$A:$D,4,0)</f>
        <v>BRASILUX</v>
      </c>
      <c r="W3320" t="str">
        <f>VLOOKUP(L3320,'[2]tabela de preços'!$A:$F,6,0)</f>
        <v>ESMALTES</v>
      </c>
      <c r="X3320" t="str">
        <f>VLOOKUP(L3320,'[2]tabela de preços'!$A:$G,7,0)</f>
        <v>INDUSTRIAL</v>
      </c>
    </row>
    <row r="3321" spans="1:24" x14ac:dyDescent="0.3">
      <c r="A3321" t="s">
        <v>354</v>
      </c>
      <c r="C3321" t="s">
        <v>3043</v>
      </c>
      <c r="D3321" s="1">
        <v>46065</v>
      </c>
      <c r="E3321" t="s">
        <v>3044</v>
      </c>
      <c r="F3321">
        <v>9</v>
      </c>
      <c r="G3321">
        <v>231</v>
      </c>
      <c r="H3321" t="str">
        <f>VLOOKUP(G3321,[1]OPERADORES!$A:$B,2,0)</f>
        <v>EDIJANE</v>
      </c>
      <c r="I3321" t="s">
        <v>21</v>
      </c>
      <c r="J3321" t="s">
        <v>357</v>
      </c>
      <c r="K3321" t="s">
        <v>358</v>
      </c>
      <c r="L3321">
        <v>84342</v>
      </c>
      <c r="M3321" t="s">
        <v>498</v>
      </c>
      <c r="O3321" t="s">
        <v>11</v>
      </c>
      <c r="P3321">
        <v>5403</v>
      </c>
      <c r="Q3321">
        <v>40</v>
      </c>
      <c r="R3321">
        <v>59.98</v>
      </c>
      <c r="S3321" s="2">
        <v>2399.1999999999998</v>
      </c>
      <c r="T3321" s="2">
        <v>1831.2</v>
      </c>
      <c r="U3321">
        <v>23.67</v>
      </c>
      <c r="V3321" t="str">
        <f>VLOOKUP(L3321,'[2]tabela de preços'!$A:$D,4,0)</f>
        <v>BRASILUX</v>
      </c>
      <c r="W3321" t="str">
        <f>VLOOKUP(L3321,'[2]tabela de preços'!$A:$F,6,0)</f>
        <v>ESMALTES</v>
      </c>
      <c r="X3321" t="str">
        <f>VLOOKUP(L3321,'[2]tabela de preços'!$A:$G,7,0)</f>
        <v>INDUSTRIAL</v>
      </c>
    </row>
    <row r="3322" spans="1:24" x14ac:dyDescent="0.3">
      <c r="A3322" t="s">
        <v>426</v>
      </c>
      <c r="B3322" t="s">
        <v>427</v>
      </c>
      <c r="C3322" t="s">
        <v>3055</v>
      </c>
      <c r="D3322" s="1">
        <v>46065</v>
      </c>
      <c r="E3322" t="s">
        <v>3056</v>
      </c>
      <c r="F3322">
        <v>9</v>
      </c>
      <c r="G3322">
        <v>145</v>
      </c>
      <c r="H3322" t="str">
        <f>VLOOKUP(G3322,[1]OPERADORES!$A:$B,2,0)</f>
        <v xml:space="preserve">FABRICIA </v>
      </c>
      <c r="I3322" t="s">
        <v>21</v>
      </c>
      <c r="J3322" t="s">
        <v>430</v>
      </c>
      <c r="K3322" t="s">
        <v>431</v>
      </c>
      <c r="L3322">
        <v>83951</v>
      </c>
      <c r="M3322" t="s">
        <v>3057</v>
      </c>
      <c r="O3322" t="s">
        <v>11</v>
      </c>
      <c r="P3322">
        <v>5405</v>
      </c>
      <c r="Q3322">
        <v>2</v>
      </c>
      <c r="R3322">
        <v>33.159999999999997</v>
      </c>
      <c r="S3322">
        <v>66.319999999999993</v>
      </c>
      <c r="T3322">
        <v>64.94</v>
      </c>
      <c r="U3322">
        <v>2.08</v>
      </c>
      <c r="V3322" t="str">
        <f>VLOOKUP(L3322,'[2]tabela de preços'!$A:$D,4,0)</f>
        <v>WANDA</v>
      </c>
      <c r="W3322" t="str">
        <f>VLOOKUP(L3322,'[2]tabela de preços'!$A:$F,6,0)</f>
        <v>TINTAS POLIÉSTER</v>
      </c>
      <c r="X3322" t="str">
        <f>VLOOKUP(L3322,'[2]tabela de preços'!$A:$G,7,0)</f>
        <v>AUTOMOTIVO</v>
      </c>
    </row>
    <row r="3323" spans="1:24" x14ac:dyDescent="0.3">
      <c r="A3323" t="s">
        <v>426</v>
      </c>
      <c r="B3323" t="s">
        <v>427</v>
      </c>
      <c r="C3323" t="s">
        <v>3055</v>
      </c>
      <c r="D3323" s="1">
        <v>46065</v>
      </c>
      <c r="E3323" t="s">
        <v>3056</v>
      </c>
      <c r="F3323">
        <v>9</v>
      </c>
      <c r="G3323">
        <v>145</v>
      </c>
      <c r="H3323" t="str">
        <f>VLOOKUP(G3323,[1]OPERADORES!$A:$B,2,0)</f>
        <v xml:space="preserve">FABRICIA </v>
      </c>
      <c r="I3323" t="s">
        <v>21</v>
      </c>
      <c r="J3323" t="s">
        <v>430</v>
      </c>
      <c r="K3323" t="s">
        <v>431</v>
      </c>
      <c r="L3323">
        <v>9867</v>
      </c>
      <c r="M3323" t="s">
        <v>3058</v>
      </c>
      <c r="O3323" t="s">
        <v>11</v>
      </c>
      <c r="P3323">
        <v>5405</v>
      </c>
      <c r="Q3323">
        <v>1</v>
      </c>
      <c r="R3323">
        <v>164.92</v>
      </c>
      <c r="S3323">
        <v>164.92</v>
      </c>
      <c r="T3323">
        <v>162.44</v>
      </c>
      <c r="U3323">
        <v>1.5</v>
      </c>
      <c r="V3323" t="str">
        <f>VLOOKUP(L3323,'[2]tabela de preços'!$A:$D,4,0)</f>
        <v>WANDA</v>
      </c>
      <c r="W3323" t="str">
        <f>VLOOKUP(L3323,'[2]tabela de preços'!$A:$F,6,0)</f>
        <v>BASES POLIÉSTER</v>
      </c>
      <c r="X3323" t="str">
        <f>VLOOKUP(L3323,'[2]tabela de preços'!$A:$G,7,0)</f>
        <v>AUTOMOTIVO</v>
      </c>
    </row>
    <row r="3324" spans="1:24" x14ac:dyDescent="0.3">
      <c r="A3324" t="s">
        <v>426</v>
      </c>
      <c r="B3324" t="s">
        <v>427</v>
      </c>
      <c r="C3324" t="s">
        <v>3055</v>
      </c>
      <c r="D3324" s="1">
        <v>46065</v>
      </c>
      <c r="E3324" t="s">
        <v>3056</v>
      </c>
      <c r="F3324">
        <v>9</v>
      </c>
      <c r="G3324">
        <v>145</v>
      </c>
      <c r="H3324" t="str">
        <f>VLOOKUP(G3324,[1]OPERADORES!$A:$B,2,0)</f>
        <v xml:space="preserve">FABRICIA </v>
      </c>
      <c r="I3324" t="s">
        <v>21</v>
      </c>
      <c r="J3324" t="s">
        <v>430</v>
      </c>
      <c r="K3324" t="s">
        <v>431</v>
      </c>
      <c r="L3324">
        <v>9895</v>
      </c>
      <c r="M3324" t="s">
        <v>383</v>
      </c>
      <c r="O3324" t="s">
        <v>11</v>
      </c>
      <c r="P3324">
        <v>5405</v>
      </c>
      <c r="Q3324">
        <v>1</v>
      </c>
      <c r="R3324">
        <v>83.97</v>
      </c>
      <c r="S3324">
        <v>83.97</v>
      </c>
      <c r="T3324">
        <v>82.72</v>
      </c>
      <c r="U3324">
        <v>1.49</v>
      </c>
      <c r="V3324" t="str">
        <f>VLOOKUP(L3324,'[2]tabela de preços'!$A:$D,4,0)</f>
        <v>WANDA</v>
      </c>
      <c r="W3324" t="str">
        <f>VLOOKUP(L3324,'[2]tabela de preços'!$A:$F,6,0)</f>
        <v>BASES POLIÉSTER</v>
      </c>
      <c r="X3324" t="str">
        <f>VLOOKUP(L3324,'[2]tabela de preços'!$A:$G,7,0)</f>
        <v>AUTOMOTIVO</v>
      </c>
    </row>
    <row r="3325" spans="1:24" x14ac:dyDescent="0.3">
      <c r="A3325" t="s">
        <v>528</v>
      </c>
      <c r="C3325" t="s">
        <v>3067</v>
      </c>
      <c r="D3325" s="1">
        <v>46065</v>
      </c>
      <c r="E3325" t="s">
        <v>3068</v>
      </c>
      <c r="F3325">
        <v>9</v>
      </c>
      <c r="G3325">
        <v>231</v>
      </c>
      <c r="H3325" t="str">
        <f>VLOOKUP(G3325,[1]OPERADORES!$A:$B,2,0)</f>
        <v>EDIJANE</v>
      </c>
      <c r="I3325" t="s">
        <v>21</v>
      </c>
      <c r="J3325" t="s">
        <v>531</v>
      </c>
      <c r="K3325" t="s">
        <v>532</v>
      </c>
      <c r="L3325">
        <v>85316</v>
      </c>
      <c r="M3325" t="s">
        <v>365</v>
      </c>
      <c r="O3325" t="s">
        <v>11</v>
      </c>
      <c r="P3325">
        <v>5102</v>
      </c>
      <c r="Q3325">
        <v>2</v>
      </c>
      <c r="R3325">
        <v>668</v>
      </c>
      <c r="S3325" s="2">
        <v>1336</v>
      </c>
      <c r="T3325">
        <v>956.62</v>
      </c>
      <c r="U3325">
        <v>28.4</v>
      </c>
      <c r="V3325" t="str">
        <f>VLOOKUP(L3325,'[2]tabela de preços'!$A:$D,4,0)</f>
        <v>BRASILUX</v>
      </c>
      <c r="W3325" t="str">
        <f>VLOOKUP(L3325,'[2]tabela de preços'!$A:$F,6,0)</f>
        <v>TINTA EM PÓ</v>
      </c>
      <c r="X3325" t="str">
        <f>VLOOKUP(L3325,'[2]tabela de preços'!$A:$G,7,0)</f>
        <v>INDUSTRIAL</v>
      </c>
    </row>
    <row r="3326" spans="1:24" x14ac:dyDescent="0.3">
      <c r="A3326" t="s">
        <v>2876</v>
      </c>
      <c r="C3326" t="s">
        <v>3073</v>
      </c>
      <c r="D3326" s="1">
        <v>46065</v>
      </c>
      <c r="F3326">
        <v>9</v>
      </c>
      <c r="G3326">
        <v>197</v>
      </c>
      <c r="H3326" t="str">
        <f>VLOOKUP(G3326,[1]OPERADORES!$A:$B,2,0)</f>
        <v xml:space="preserve">POLIANA LORRANE DE AMORIM </v>
      </c>
      <c r="I3326" t="s">
        <v>2879</v>
      </c>
      <c r="J3326" t="s">
        <v>2880</v>
      </c>
      <c r="K3326" t="s">
        <v>2881</v>
      </c>
      <c r="L3326">
        <v>21077</v>
      </c>
      <c r="M3326" t="s">
        <v>207</v>
      </c>
      <c r="N3326" t="s">
        <v>3074</v>
      </c>
      <c r="O3326" t="s">
        <v>11</v>
      </c>
      <c r="P3326">
        <v>1202</v>
      </c>
      <c r="Q3326">
        <v>-8</v>
      </c>
      <c r="R3326">
        <v>46.26</v>
      </c>
      <c r="S3326">
        <v>-370.08</v>
      </c>
      <c r="T3326">
        <v>-271.36</v>
      </c>
      <c r="U3326">
        <v>26.68</v>
      </c>
      <c r="V3326" t="str">
        <f>VLOOKUP(L3326,'[2]tabela de preços'!$A:$D,4,0)</f>
        <v>SHERWIN WILLIAMS</v>
      </c>
      <c r="W3326" t="str">
        <f>VLOOKUP(L3326,'[2]tabela de preços'!$A:$F,6,0)</f>
        <v>MASSA POLIÉSTER</v>
      </c>
      <c r="X3326" t="str">
        <f>VLOOKUP(L3326,'[2]tabela de preços'!$A:$G,7,0)</f>
        <v>AUTOMOTIVO</v>
      </c>
    </row>
    <row r="3327" spans="1:24" x14ac:dyDescent="0.3">
      <c r="A3327" t="s">
        <v>626</v>
      </c>
      <c r="B3327" t="s">
        <v>627</v>
      </c>
      <c r="C3327" t="s">
        <v>3075</v>
      </c>
      <c r="D3327" s="1">
        <v>46065</v>
      </c>
      <c r="E3327" t="s">
        <v>3076</v>
      </c>
      <c r="F3327">
        <v>9</v>
      </c>
      <c r="G3327">
        <v>174</v>
      </c>
      <c r="H3327" t="str">
        <f>VLOOKUP(G3327,[1]OPERADORES!$A:$B,2,0)</f>
        <v>MIRIÃ LOBATO RODRIGUES</v>
      </c>
      <c r="I3327" t="s">
        <v>21</v>
      </c>
      <c r="J3327" t="s">
        <v>630</v>
      </c>
      <c r="K3327" t="s">
        <v>631</v>
      </c>
      <c r="L3327">
        <v>22955</v>
      </c>
      <c r="M3327" t="s">
        <v>3077</v>
      </c>
      <c r="O3327" t="s">
        <v>11</v>
      </c>
      <c r="P3327">
        <v>5403</v>
      </c>
      <c r="Q3327">
        <v>2</v>
      </c>
      <c r="R3327">
        <v>43.39</v>
      </c>
      <c r="S3327">
        <v>86.78</v>
      </c>
      <c r="T3327">
        <v>65.88</v>
      </c>
      <c r="U3327">
        <v>24.08</v>
      </c>
      <c r="V3327" t="str">
        <f>VLOOKUP(L3327,'[2]tabela de preços'!$A:$D,4,0)</f>
        <v>WANDA</v>
      </c>
      <c r="W3327" t="str">
        <f>VLOOKUP(L3327,'[2]tabela de preços'!$A:$F,6,0)</f>
        <v>TINTAS POLIÉSTER</v>
      </c>
      <c r="X3327" t="str">
        <f>VLOOKUP(L3327,'[2]tabela de preços'!$A:$G,7,0)</f>
        <v>AUTOMOTIVO</v>
      </c>
    </row>
    <row r="3328" spans="1:24" x14ac:dyDescent="0.3">
      <c r="A3328" t="s">
        <v>626</v>
      </c>
      <c r="B3328" t="s">
        <v>627</v>
      </c>
      <c r="C3328" t="s">
        <v>3075</v>
      </c>
      <c r="D3328" s="1">
        <v>46065</v>
      </c>
      <c r="E3328" t="s">
        <v>3076</v>
      </c>
      <c r="F3328">
        <v>9</v>
      </c>
      <c r="G3328">
        <v>174</v>
      </c>
      <c r="H3328" t="str">
        <f>VLOOKUP(G3328,[1]OPERADORES!$A:$B,2,0)</f>
        <v>MIRIÃ LOBATO RODRIGUES</v>
      </c>
      <c r="I3328" t="s">
        <v>21</v>
      </c>
      <c r="J3328" t="s">
        <v>630</v>
      </c>
      <c r="K3328" t="s">
        <v>631</v>
      </c>
      <c r="L3328">
        <v>21125</v>
      </c>
      <c r="M3328" t="s">
        <v>2242</v>
      </c>
      <c r="O3328" t="s">
        <v>11</v>
      </c>
      <c r="P3328">
        <v>5102</v>
      </c>
      <c r="Q3328">
        <v>1</v>
      </c>
      <c r="R3328">
        <v>47.86</v>
      </c>
      <c r="S3328">
        <v>47.86</v>
      </c>
      <c r="T3328">
        <v>36.32</v>
      </c>
      <c r="U3328">
        <v>24.11</v>
      </c>
      <c r="V3328" t="str">
        <f>VLOOKUP(L3328,'[2]tabela de preços'!$A:$D,4,0)</f>
        <v>PURPLEX</v>
      </c>
      <c r="W3328" t="str">
        <f>VLOOKUP(L3328,'[2]tabela de preços'!$A:$F,6,0)</f>
        <v>TACO LIXADOR</v>
      </c>
      <c r="X3328" t="str">
        <f>VLOOKUP(L3328,'[2]tabela de preços'!$A:$G,7,0)</f>
        <v>AUTOMOTIVO</v>
      </c>
    </row>
    <row r="3329" spans="1:24" x14ac:dyDescent="0.3">
      <c r="A3329" t="s">
        <v>626</v>
      </c>
      <c r="B3329" t="s">
        <v>627</v>
      </c>
      <c r="C3329" t="s">
        <v>3075</v>
      </c>
      <c r="D3329" s="1">
        <v>46065</v>
      </c>
      <c r="E3329" t="s">
        <v>3076</v>
      </c>
      <c r="F3329">
        <v>9</v>
      </c>
      <c r="G3329">
        <v>174</v>
      </c>
      <c r="H3329" t="str">
        <f>VLOOKUP(G3329,[1]OPERADORES!$A:$B,2,0)</f>
        <v>MIRIÃ LOBATO RODRIGUES</v>
      </c>
      <c r="I3329" t="s">
        <v>21</v>
      </c>
      <c r="J3329" t="s">
        <v>630</v>
      </c>
      <c r="K3329" t="s">
        <v>631</v>
      </c>
      <c r="L3329">
        <v>21067</v>
      </c>
      <c r="M3329" t="s">
        <v>640</v>
      </c>
      <c r="O3329" t="s">
        <v>11</v>
      </c>
      <c r="P3329">
        <v>5102</v>
      </c>
      <c r="Q3329">
        <v>2</v>
      </c>
      <c r="R3329">
        <v>36.06</v>
      </c>
      <c r="S3329">
        <v>72.12</v>
      </c>
      <c r="T3329">
        <v>54.74</v>
      </c>
      <c r="U3329">
        <v>24.1</v>
      </c>
      <c r="V3329" t="str">
        <f>VLOOKUP(L3329,'[2]tabela de preços'!$A:$D,4,0)</f>
        <v>SIKKENS</v>
      </c>
      <c r="W3329" t="str">
        <f>VLOOKUP(L3329,'[2]tabela de preços'!$A:$F,6,0)</f>
        <v>DILUENTE</v>
      </c>
      <c r="X3329" t="str">
        <f>VLOOKUP(L3329,'[2]tabela de preços'!$A:$G,7,0)</f>
        <v>AUTOMOTIVO</v>
      </c>
    </row>
    <row r="3330" spans="1:24" x14ac:dyDescent="0.3">
      <c r="A3330" t="s">
        <v>626</v>
      </c>
      <c r="B3330" t="s">
        <v>627</v>
      </c>
      <c r="C3330" t="s">
        <v>3075</v>
      </c>
      <c r="D3330" s="1">
        <v>46065</v>
      </c>
      <c r="E3330" t="s">
        <v>3076</v>
      </c>
      <c r="F3330">
        <v>9</v>
      </c>
      <c r="G3330">
        <v>174</v>
      </c>
      <c r="H3330" t="str">
        <f>VLOOKUP(G3330,[1]OPERADORES!$A:$B,2,0)</f>
        <v>MIRIÃ LOBATO RODRIGUES</v>
      </c>
      <c r="I3330" t="s">
        <v>21</v>
      </c>
      <c r="J3330" t="s">
        <v>630</v>
      </c>
      <c r="K3330" t="s">
        <v>631</v>
      </c>
      <c r="L3330">
        <v>20212</v>
      </c>
      <c r="M3330" t="s">
        <v>198</v>
      </c>
      <c r="O3330" t="s">
        <v>11</v>
      </c>
      <c r="P3330">
        <v>5403</v>
      </c>
      <c r="Q3330">
        <v>2</v>
      </c>
      <c r="R3330">
        <v>26.95</v>
      </c>
      <c r="S3330">
        <v>53.9</v>
      </c>
      <c r="T3330">
        <v>40.92</v>
      </c>
      <c r="U3330">
        <v>24.08</v>
      </c>
      <c r="V3330" t="str">
        <f>VLOOKUP(L3330,'[2]tabela de preços'!$A:$D,4,0)</f>
        <v>MAXI RUBBER</v>
      </c>
      <c r="W3330" t="str">
        <f>VLOOKUP(L3330,'[2]tabela de preços'!$A:$F,6,0)</f>
        <v>SELADORA P/ PLASTICO</v>
      </c>
      <c r="X3330" t="str">
        <f>VLOOKUP(L3330,'[2]tabela de preços'!$A:$G,7,0)</f>
        <v>AUTOMOTIVO</v>
      </c>
    </row>
    <row r="3331" spans="1:24" x14ac:dyDescent="0.3">
      <c r="A3331" t="s">
        <v>626</v>
      </c>
      <c r="B3331" t="s">
        <v>627</v>
      </c>
      <c r="C3331" t="s">
        <v>3075</v>
      </c>
      <c r="D3331" s="1">
        <v>46065</v>
      </c>
      <c r="E3331" t="s">
        <v>3076</v>
      </c>
      <c r="F3331">
        <v>9</v>
      </c>
      <c r="G3331">
        <v>174</v>
      </c>
      <c r="H3331" t="str">
        <f>VLOOKUP(G3331,[1]OPERADORES!$A:$B,2,0)</f>
        <v>MIRIÃ LOBATO RODRIGUES</v>
      </c>
      <c r="I3331" t="s">
        <v>21</v>
      </c>
      <c r="J3331" t="s">
        <v>630</v>
      </c>
      <c r="K3331" t="s">
        <v>631</v>
      </c>
      <c r="L3331">
        <v>84560</v>
      </c>
      <c r="M3331" t="s">
        <v>118</v>
      </c>
      <c r="O3331" t="s">
        <v>11</v>
      </c>
      <c r="P3331">
        <v>5102</v>
      </c>
      <c r="Q3331">
        <v>1</v>
      </c>
      <c r="R3331">
        <v>47.89</v>
      </c>
      <c r="S3331">
        <v>47.89</v>
      </c>
      <c r="T3331">
        <v>39.159999999999997</v>
      </c>
      <c r="U3331">
        <v>18.23</v>
      </c>
      <c r="V3331" t="str">
        <f>VLOOKUP(L3331,'[2]tabela de preços'!$A:$D,4,0)</f>
        <v>BRASILUX</v>
      </c>
      <c r="W3331" t="str">
        <f>VLOOKUP(L3331,'[2]tabela de preços'!$A:$F,6,0)</f>
        <v>THINNER DE LIMPEZA</v>
      </c>
      <c r="X3331" t="str">
        <f>VLOOKUP(L3331,'[2]tabela de preços'!$A:$G,7,0)</f>
        <v>THINNER</v>
      </c>
    </row>
    <row r="3332" spans="1:24" x14ac:dyDescent="0.3">
      <c r="A3332" t="s">
        <v>626</v>
      </c>
      <c r="B3332" t="s">
        <v>627</v>
      </c>
      <c r="C3332" t="s">
        <v>3075</v>
      </c>
      <c r="D3332" s="1">
        <v>46065</v>
      </c>
      <c r="E3332" t="s">
        <v>3076</v>
      </c>
      <c r="F3332">
        <v>9</v>
      </c>
      <c r="G3332">
        <v>174</v>
      </c>
      <c r="H3332" t="str">
        <f>VLOOKUP(G3332,[1]OPERADORES!$A:$B,2,0)</f>
        <v>MIRIÃ LOBATO RODRIGUES</v>
      </c>
      <c r="I3332" t="s">
        <v>21</v>
      </c>
      <c r="J3332" t="s">
        <v>630</v>
      </c>
      <c r="K3332" t="s">
        <v>631</v>
      </c>
      <c r="L3332">
        <v>20414</v>
      </c>
      <c r="M3332" t="s">
        <v>112</v>
      </c>
      <c r="O3332" t="s">
        <v>11</v>
      </c>
      <c r="P3332">
        <v>5102</v>
      </c>
      <c r="Q3332">
        <v>20</v>
      </c>
      <c r="R3332">
        <v>21.89</v>
      </c>
      <c r="S3332">
        <v>437.8</v>
      </c>
      <c r="T3332">
        <v>360</v>
      </c>
      <c r="U3332">
        <v>17.77</v>
      </c>
      <c r="V3332" t="str">
        <f>VLOOKUP(L3332,'[2]tabela de preços'!$A:$D,4,0)</f>
        <v>SHERWIN WILLIAMS</v>
      </c>
      <c r="W3332" t="str">
        <f>VLOOKUP(L3332,'[2]tabela de preços'!$A:$F,6,0)</f>
        <v>DILUENTE</v>
      </c>
      <c r="X3332" t="str">
        <f>VLOOKUP(L3332,'[2]tabela de preços'!$A:$G,7,0)</f>
        <v>AUTOMOTIVO</v>
      </c>
    </row>
    <row r="3333" spans="1:24" x14ac:dyDescent="0.3">
      <c r="A3333" t="s">
        <v>868</v>
      </c>
      <c r="B3333" t="s">
        <v>869</v>
      </c>
      <c r="C3333" t="s">
        <v>3114</v>
      </c>
      <c r="D3333" s="1">
        <v>46065</v>
      </c>
      <c r="E3333" t="s">
        <v>3115</v>
      </c>
      <c r="F3333">
        <v>9</v>
      </c>
      <c r="G3333">
        <v>197</v>
      </c>
      <c r="H3333" t="str">
        <f>VLOOKUP(G3333,[1]OPERADORES!$A:$B,2,0)</f>
        <v xml:space="preserve">POLIANA LORRANE DE AMORIM </v>
      </c>
      <c r="I3333" t="s">
        <v>21</v>
      </c>
      <c r="J3333" t="s">
        <v>872</v>
      </c>
      <c r="K3333" t="s">
        <v>873</v>
      </c>
      <c r="L3333">
        <v>84113</v>
      </c>
      <c r="M3333" t="s">
        <v>737</v>
      </c>
      <c r="O3333" t="s">
        <v>11</v>
      </c>
      <c r="P3333">
        <v>5403</v>
      </c>
      <c r="Q3333">
        <v>2</v>
      </c>
      <c r="R3333">
        <v>153.99</v>
      </c>
      <c r="S3333">
        <v>307.98</v>
      </c>
      <c r="T3333">
        <v>233.76</v>
      </c>
      <c r="U3333">
        <v>24.1</v>
      </c>
      <c r="V3333" t="str">
        <f>VLOOKUP(L3333,'[2]tabela de preços'!$A:$D,4,0)</f>
        <v>BRASILUX</v>
      </c>
      <c r="W3333" t="str">
        <f>VLOOKUP(L3333,'[2]tabela de preços'!$A:$F,6,0)</f>
        <v>EPOXI</v>
      </c>
      <c r="X3333" t="str">
        <f>VLOOKUP(L3333,'[2]tabela de preços'!$A:$G,7,0)</f>
        <v>INDUSTRIAL</v>
      </c>
    </row>
    <row r="3334" spans="1:24" x14ac:dyDescent="0.3">
      <c r="A3334" t="s">
        <v>3122</v>
      </c>
      <c r="C3334" t="s">
        <v>3123</v>
      </c>
      <c r="D3334" s="1">
        <v>46065</v>
      </c>
      <c r="E3334" t="s">
        <v>3124</v>
      </c>
      <c r="F3334">
        <v>9</v>
      </c>
      <c r="G3334">
        <v>230</v>
      </c>
      <c r="H3334" t="str">
        <f>VLOOKUP(G3334,[1]OPERADORES!$A:$B,2,0)</f>
        <v>SÔNIA</v>
      </c>
      <c r="I3334" t="s">
        <v>715</v>
      </c>
      <c r="J3334" t="s">
        <v>716</v>
      </c>
      <c r="K3334" t="s">
        <v>3125</v>
      </c>
      <c r="L3334">
        <v>21849</v>
      </c>
      <c r="M3334" t="s">
        <v>3126</v>
      </c>
      <c r="O3334" t="s">
        <v>11</v>
      </c>
      <c r="P3334">
        <v>6102</v>
      </c>
      <c r="Q3334">
        <v>1</v>
      </c>
      <c r="R3334">
        <v>93.5</v>
      </c>
      <c r="S3334">
        <v>93.5</v>
      </c>
      <c r="T3334">
        <v>70.97</v>
      </c>
      <c r="U3334">
        <v>24.1</v>
      </c>
      <c r="V3334" t="str">
        <f>VLOOKUP(L3334,'[2]tabela de preços'!$A:$D,4,0)</f>
        <v>NORTON</v>
      </c>
      <c r="W3334" t="str">
        <f>VLOOKUP(L3334,'[2]tabela de preços'!$A:$F,6,0)</f>
        <v>BOINAS PARA POLIMENTO</v>
      </c>
      <c r="X3334" t="str">
        <f>VLOOKUP(L3334,'[2]tabela de preços'!$A:$G,7,0)</f>
        <v>AUTOMOTIVO</v>
      </c>
    </row>
    <row r="3335" spans="1:24" x14ac:dyDescent="0.3">
      <c r="A3335" t="s">
        <v>3122</v>
      </c>
      <c r="C3335" t="s">
        <v>3123</v>
      </c>
      <c r="D3335" s="1">
        <v>46065</v>
      </c>
      <c r="E3335" t="s">
        <v>3124</v>
      </c>
      <c r="F3335">
        <v>9</v>
      </c>
      <c r="G3335">
        <v>230</v>
      </c>
      <c r="H3335" t="str">
        <f>VLOOKUP(G3335,[1]OPERADORES!$A:$B,2,0)</f>
        <v>SÔNIA</v>
      </c>
      <c r="I3335" t="s">
        <v>715</v>
      </c>
      <c r="J3335" t="s">
        <v>716</v>
      </c>
      <c r="K3335" t="s">
        <v>3125</v>
      </c>
      <c r="L3335">
        <v>84388</v>
      </c>
      <c r="M3335" t="s">
        <v>1417</v>
      </c>
      <c r="O3335" t="s">
        <v>11</v>
      </c>
      <c r="P3335">
        <v>6403</v>
      </c>
      <c r="Q3335">
        <v>1</v>
      </c>
      <c r="R3335">
        <v>159.9</v>
      </c>
      <c r="S3335">
        <v>159.9</v>
      </c>
      <c r="T3335">
        <v>137.61000000000001</v>
      </c>
      <c r="U3335">
        <v>13.94</v>
      </c>
      <c r="V3335" t="str">
        <f>VLOOKUP(L3335,'[2]tabela de preços'!$A:$D,4,0)</f>
        <v>BRASILUX</v>
      </c>
      <c r="W3335" t="str">
        <f>VLOOKUP(L3335,'[2]tabela de preços'!$A:$F,6,0)</f>
        <v>TINTA PARA PISO</v>
      </c>
      <c r="X3335" t="str">
        <f>VLOOKUP(L3335,'[2]tabela de preços'!$A:$G,7,0)</f>
        <v>IMOBILIÁRIO</v>
      </c>
    </row>
    <row r="3336" spans="1:24" x14ac:dyDescent="0.3">
      <c r="A3336" t="s">
        <v>3122</v>
      </c>
      <c r="C3336" t="s">
        <v>3123</v>
      </c>
      <c r="D3336" s="1">
        <v>46065</v>
      </c>
      <c r="E3336" t="s">
        <v>3124</v>
      </c>
      <c r="F3336">
        <v>9</v>
      </c>
      <c r="G3336">
        <v>230</v>
      </c>
      <c r="H3336" t="str">
        <f>VLOOKUP(G3336,[1]OPERADORES!$A:$B,2,0)</f>
        <v>SÔNIA</v>
      </c>
      <c r="I3336" t="s">
        <v>715</v>
      </c>
      <c r="J3336" t="s">
        <v>716</v>
      </c>
      <c r="K3336" t="s">
        <v>3125</v>
      </c>
      <c r="L3336">
        <v>23365</v>
      </c>
      <c r="M3336" t="s">
        <v>3007</v>
      </c>
      <c r="O3336" t="s">
        <v>11</v>
      </c>
      <c r="P3336">
        <v>6102</v>
      </c>
      <c r="Q3336">
        <v>3</v>
      </c>
      <c r="R3336">
        <v>60.66</v>
      </c>
      <c r="S3336">
        <v>181.98</v>
      </c>
      <c r="T3336">
        <v>138.12</v>
      </c>
      <c r="U3336">
        <v>24.1</v>
      </c>
      <c r="V3336" t="str">
        <f>VLOOKUP(L3336,'[2]tabela de preços'!$A:$D,4,0)</f>
        <v>SHERWIN WILLIAMS</v>
      </c>
      <c r="W3336" t="str">
        <f>VLOOKUP(L3336,'[2]tabela de preços'!$A:$F,6,0)</f>
        <v>CATALISADORES INDIVIDUAS</v>
      </c>
      <c r="X3336" t="str">
        <f>VLOOKUP(L3336,'[2]tabela de preços'!$A:$G,7,0)</f>
        <v>AUTOMOTIVO</v>
      </c>
    </row>
    <row r="3337" spans="1:24" x14ac:dyDescent="0.3">
      <c r="A3337" t="s">
        <v>3122</v>
      </c>
      <c r="C3337" t="s">
        <v>3123</v>
      </c>
      <c r="D3337" s="1">
        <v>46065</v>
      </c>
      <c r="E3337" t="s">
        <v>3124</v>
      </c>
      <c r="F3337">
        <v>9</v>
      </c>
      <c r="G3337">
        <v>230</v>
      </c>
      <c r="H3337" t="str">
        <f>VLOOKUP(G3337,[1]OPERADORES!$A:$B,2,0)</f>
        <v>SÔNIA</v>
      </c>
      <c r="I3337" t="s">
        <v>715</v>
      </c>
      <c r="J3337" t="s">
        <v>716</v>
      </c>
      <c r="K3337" t="s">
        <v>3125</v>
      </c>
      <c r="L3337">
        <v>24248</v>
      </c>
      <c r="M3337" t="s">
        <v>107</v>
      </c>
      <c r="O3337" t="s">
        <v>11</v>
      </c>
      <c r="P3337">
        <v>6102</v>
      </c>
      <c r="Q3337">
        <v>12</v>
      </c>
      <c r="R3337">
        <v>8</v>
      </c>
      <c r="S3337">
        <v>96</v>
      </c>
      <c r="T3337">
        <v>78</v>
      </c>
      <c r="U3337">
        <v>18.75</v>
      </c>
      <c r="V3337" t="str">
        <f>VLOOKUP(L3337,'[2]tabela de preços'!$A:$D,4,0)</f>
        <v>SHERWIN WILLIAMS</v>
      </c>
      <c r="W3337" t="str">
        <f>VLOOKUP(L3337,'[2]tabela de preços'!$A:$F,6,0)</f>
        <v>PRIMER AUTOMOTIVO</v>
      </c>
      <c r="X3337" t="str">
        <f>VLOOKUP(L3337,'[2]tabela de preços'!$A:$G,7,0)</f>
        <v>AUTOMOTIVO</v>
      </c>
    </row>
    <row r="3338" spans="1:24" x14ac:dyDescent="0.3">
      <c r="A3338" t="s">
        <v>3122</v>
      </c>
      <c r="C3338" t="s">
        <v>3123</v>
      </c>
      <c r="D3338" s="1">
        <v>46065</v>
      </c>
      <c r="E3338" t="s">
        <v>3124</v>
      </c>
      <c r="F3338">
        <v>9</v>
      </c>
      <c r="G3338">
        <v>230</v>
      </c>
      <c r="H3338" t="str">
        <f>VLOOKUP(G3338,[1]OPERADORES!$A:$B,2,0)</f>
        <v>SÔNIA</v>
      </c>
      <c r="I3338" t="s">
        <v>715</v>
      </c>
      <c r="J3338" t="s">
        <v>716</v>
      </c>
      <c r="K3338" t="s">
        <v>3125</v>
      </c>
      <c r="L3338">
        <v>5</v>
      </c>
      <c r="M3338" t="s">
        <v>147</v>
      </c>
      <c r="O3338" t="s">
        <v>11</v>
      </c>
      <c r="P3338">
        <v>6102</v>
      </c>
      <c r="Q3338">
        <v>4</v>
      </c>
      <c r="R3338">
        <v>5.15</v>
      </c>
      <c r="S3338">
        <v>20.6</v>
      </c>
      <c r="T3338">
        <v>15.64</v>
      </c>
      <c r="U3338">
        <v>24.08</v>
      </c>
      <c r="V3338" t="str">
        <f>VLOOKUP(L3338,'[2]tabela de preços'!$A:$D,4,0)</f>
        <v>BRILHO ESTOPA</v>
      </c>
      <c r="W3338" t="str">
        <f>VLOOKUP(L3338,'[2]tabela de preços'!$A:$F,6,0)</f>
        <v>ESTOPAS</v>
      </c>
      <c r="X3338" t="str">
        <f>VLOOKUP(L3338,'[2]tabela de preços'!$A:$G,7,0)</f>
        <v>AUTOMOTIVO</v>
      </c>
    </row>
    <row r="3339" spans="1:24" x14ac:dyDescent="0.3">
      <c r="A3339" t="s">
        <v>3122</v>
      </c>
      <c r="C3339" t="s">
        <v>3123</v>
      </c>
      <c r="D3339" s="1">
        <v>46065</v>
      </c>
      <c r="E3339" t="s">
        <v>3124</v>
      </c>
      <c r="F3339">
        <v>9</v>
      </c>
      <c r="G3339">
        <v>230</v>
      </c>
      <c r="H3339" t="str">
        <f>VLOOKUP(G3339,[1]OPERADORES!$A:$B,2,0)</f>
        <v>SÔNIA</v>
      </c>
      <c r="I3339" t="s">
        <v>715</v>
      </c>
      <c r="J3339" t="s">
        <v>716</v>
      </c>
      <c r="K3339" t="s">
        <v>3125</v>
      </c>
      <c r="L3339">
        <v>24240</v>
      </c>
      <c r="M3339" t="s">
        <v>240</v>
      </c>
      <c r="O3339" t="s">
        <v>11</v>
      </c>
      <c r="P3339">
        <v>6102</v>
      </c>
      <c r="Q3339">
        <v>32</v>
      </c>
      <c r="R3339">
        <v>3.81</v>
      </c>
      <c r="S3339">
        <v>121.92</v>
      </c>
      <c r="T3339">
        <v>104.96</v>
      </c>
      <c r="U3339">
        <v>13.91</v>
      </c>
      <c r="V3339" t="str">
        <f>VLOOKUP(L3339,'[2]tabela de preços'!$A:$D,4,0)</f>
        <v>ADERE</v>
      </c>
      <c r="W3339" t="str">
        <f>VLOOKUP(L3339,'[2]tabela de preços'!$A:$F,6,0)</f>
        <v>FITA AUTOMOTIVA</v>
      </c>
      <c r="X3339" t="str">
        <f>VLOOKUP(L3339,'[2]tabela de preços'!$A:$G,7,0)</f>
        <v>AUTOMOTIVO</v>
      </c>
    </row>
    <row r="3340" spans="1:24" x14ac:dyDescent="0.3">
      <c r="A3340" t="s">
        <v>3122</v>
      </c>
      <c r="C3340" t="s">
        <v>3123</v>
      </c>
      <c r="D3340" s="1">
        <v>46065</v>
      </c>
      <c r="E3340" t="s">
        <v>3124</v>
      </c>
      <c r="F3340">
        <v>9</v>
      </c>
      <c r="G3340">
        <v>230</v>
      </c>
      <c r="H3340" t="str">
        <f>VLOOKUP(G3340,[1]OPERADORES!$A:$B,2,0)</f>
        <v>SÔNIA</v>
      </c>
      <c r="I3340" t="s">
        <v>715</v>
      </c>
      <c r="J3340" t="s">
        <v>716</v>
      </c>
      <c r="K3340" t="s">
        <v>3125</v>
      </c>
      <c r="L3340">
        <v>23076</v>
      </c>
      <c r="M3340" t="s">
        <v>97</v>
      </c>
      <c r="O3340" t="s">
        <v>11</v>
      </c>
      <c r="P3340">
        <v>6403</v>
      </c>
      <c r="Q3340">
        <v>6</v>
      </c>
      <c r="R3340">
        <v>34.89</v>
      </c>
      <c r="S3340">
        <v>209.34</v>
      </c>
      <c r="T3340">
        <v>159.18</v>
      </c>
      <c r="U3340">
        <v>23.96</v>
      </c>
      <c r="V3340" t="str">
        <f>VLOOKUP(L3340,'[2]tabela de preços'!$A:$D,4,0)</f>
        <v>WANDA</v>
      </c>
      <c r="W3340" t="str">
        <f>VLOOKUP(L3340,'[2]tabela de preços'!$A:$F,6,0)</f>
        <v>PRIMER AUTOMOTIVO</v>
      </c>
      <c r="X3340" t="str">
        <f>VLOOKUP(L3340,'[2]tabela de preços'!$A:$G,7,0)</f>
        <v>AUTOMOTIVO</v>
      </c>
    </row>
    <row r="3341" spans="1:24" x14ac:dyDescent="0.3">
      <c r="A3341" t="s">
        <v>3122</v>
      </c>
      <c r="C3341" t="s">
        <v>3123</v>
      </c>
      <c r="D3341" s="1">
        <v>46065</v>
      </c>
      <c r="E3341" t="s">
        <v>3124</v>
      </c>
      <c r="F3341">
        <v>9</v>
      </c>
      <c r="G3341">
        <v>230</v>
      </c>
      <c r="H3341" t="str">
        <f>VLOOKUP(G3341,[1]OPERADORES!$A:$B,2,0)</f>
        <v>SÔNIA</v>
      </c>
      <c r="I3341" t="s">
        <v>715</v>
      </c>
      <c r="J3341" t="s">
        <v>716</v>
      </c>
      <c r="K3341" t="s">
        <v>3125</v>
      </c>
      <c r="L3341">
        <v>13</v>
      </c>
      <c r="M3341" t="s">
        <v>152</v>
      </c>
      <c r="O3341" t="s">
        <v>11</v>
      </c>
      <c r="P3341">
        <v>6102</v>
      </c>
      <c r="Q3341">
        <v>12</v>
      </c>
      <c r="R3341">
        <v>5.79</v>
      </c>
      <c r="S3341">
        <v>69.48</v>
      </c>
      <c r="T3341">
        <v>49.92</v>
      </c>
      <c r="U3341">
        <v>28.15</v>
      </c>
      <c r="V3341" t="str">
        <f>VLOOKUP(L3341,'[2]tabela de preços'!$A:$D,4,0)</f>
        <v>3M</v>
      </c>
      <c r="W3341" t="str">
        <f>VLOOKUP(L3341,'[2]tabela de preços'!$A:$F,6,0)</f>
        <v>LIXA DÁGUA</v>
      </c>
      <c r="X3341" t="str">
        <f>VLOOKUP(L3341,'[2]tabela de preços'!$A:$G,7,0)</f>
        <v>AUTOMOTIVO</v>
      </c>
    </row>
    <row r="3342" spans="1:24" x14ac:dyDescent="0.3">
      <c r="A3342" t="s">
        <v>3122</v>
      </c>
      <c r="C3342" t="s">
        <v>3123</v>
      </c>
      <c r="D3342" s="1">
        <v>46065</v>
      </c>
      <c r="E3342" t="s">
        <v>3124</v>
      </c>
      <c r="F3342">
        <v>9</v>
      </c>
      <c r="G3342">
        <v>230</v>
      </c>
      <c r="H3342" t="str">
        <f>VLOOKUP(G3342,[1]OPERADORES!$A:$B,2,0)</f>
        <v>SÔNIA</v>
      </c>
      <c r="I3342" t="s">
        <v>715</v>
      </c>
      <c r="J3342" t="s">
        <v>716</v>
      </c>
      <c r="K3342" t="s">
        <v>3125</v>
      </c>
      <c r="L3342">
        <v>16</v>
      </c>
      <c r="M3342" t="s">
        <v>122</v>
      </c>
      <c r="O3342" t="s">
        <v>11</v>
      </c>
      <c r="P3342">
        <v>6102</v>
      </c>
      <c r="Q3342">
        <v>12</v>
      </c>
      <c r="R3342">
        <v>2.9</v>
      </c>
      <c r="S3342">
        <v>34.799999999999997</v>
      </c>
      <c r="T3342">
        <v>26.4</v>
      </c>
      <c r="U3342">
        <v>24.14</v>
      </c>
      <c r="V3342" t="str">
        <f>VLOOKUP(L3342,'[2]tabela de preços'!$A:$D,4,0)</f>
        <v>3M</v>
      </c>
      <c r="W3342" t="str">
        <f>VLOOKUP(L3342,'[2]tabela de preços'!$A:$F,6,0)</f>
        <v>LIXA DÁGUA</v>
      </c>
      <c r="X3342" t="str">
        <f>VLOOKUP(L3342,'[2]tabela de preços'!$A:$G,7,0)</f>
        <v>AUTOMOTIVO</v>
      </c>
    </row>
    <row r="3343" spans="1:24" x14ac:dyDescent="0.3">
      <c r="A3343" t="s">
        <v>3122</v>
      </c>
      <c r="C3343" t="s">
        <v>3123</v>
      </c>
      <c r="D3343" s="1">
        <v>46065</v>
      </c>
      <c r="E3343" t="s">
        <v>3124</v>
      </c>
      <c r="F3343">
        <v>9</v>
      </c>
      <c r="G3343">
        <v>230</v>
      </c>
      <c r="H3343" t="str">
        <f>VLOOKUP(G3343,[1]OPERADORES!$A:$B,2,0)</f>
        <v>SÔNIA</v>
      </c>
      <c r="I3343" t="s">
        <v>715</v>
      </c>
      <c r="J3343" t="s">
        <v>716</v>
      </c>
      <c r="K3343" t="s">
        <v>3125</v>
      </c>
      <c r="L3343">
        <v>83819</v>
      </c>
      <c r="M3343" t="s">
        <v>1237</v>
      </c>
      <c r="O3343" t="s">
        <v>11</v>
      </c>
      <c r="P3343">
        <v>6102</v>
      </c>
      <c r="Q3343">
        <v>12</v>
      </c>
      <c r="R3343">
        <v>3.49</v>
      </c>
      <c r="S3343">
        <v>41.88</v>
      </c>
      <c r="T3343">
        <v>31.8</v>
      </c>
      <c r="U3343">
        <v>24.07</v>
      </c>
      <c r="V3343" t="str">
        <f>VLOOKUP(L3343,'[2]tabela de preços'!$A:$D,4,0)</f>
        <v>3M</v>
      </c>
      <c r="W3343" t="str">
        <f>VLOOKUP(L3343,'[2]tabela de preços'!$A:$F,6,0)</f>
        <v>LIXA DÁGUA</v>
      </c>
      <c r="X3343" t="str">
        <f>VLOOKUP(L3343,'[2]tabela de preços'!$A:$G,7,0)</f>
        <v>AUTOMOTIVO</v>
      </c>
    </row>
    <row r="3344" spans="1:24" x14ac:dyDescent="0.3">
      <c r="A3344" t="s">
        <v>3122</v>
      </c>
      <c r="C3344" t="s">
        <v>3123</v>
      </c>
      <c r="D3344" s="1">
        <v>46065</v>
      </c>
      <c r="E3344" t="s">
        <v>3124</v>
      </c>
      <c r="F3344">
        <v>9</v>
      </c>
      <c r="G3344">
        <v>230</v>
      </c>
      <c r="H3344" t="str">
        <f>VLOOKUP(G3344,[1]OPERADORES!$A:$B,2,0)</f>
        <v>SÔNIA</v>
      </c>
      <c r="I3344" t="s">
        <v>715</v>
      </c>
      <c r="J3344" t="s">
        <v>716</v>
      </c>
      <c r="K3344" t="s">
        <v>3125</v>
      </c>
      <c r="L3344">
        <v>10239</v>
      </c>
      <c r="M3344" t="s">
        <v>80</v>
      </c>
      <c r="O3344" t="s">
        <v>11</v>
      </c>
      <c r="P3344">
        <v>6102</v>
      </c>
      <c r="Q3344">
        <v>12</v>
      </c>
      <c r="R3344">
        <v>2.79</v>
      </c>
      <c r="S3344">
        <v>33.479999999999997</v>
      </c>
      <c r="T3344">
        <v>28.08</v>
      </c>
      <c r="U3344">
        <v>16.13</v>
      </c>
      <c r="V3344" t="str">
        <f>VLOOKUP(L3344,'[2]tabela de preços'!$A:$D,4,0)</f>
        <v>NORTON</v>
      </c>
      <c r="W3344" t="str">
        <f>VLOOKUP(L3344,'[2]tabela de preços'!$A:$F,6,0)</f>
        <v xml:space="preserve">DISCOS / LIXAS / ABRASIVOS </v>
      </c>
      <c r="X3344" t="str">
        <f>VLOOKUP(L3344,'[2]tabela de preços'!$A:$G,7,0)</f>
        <v>AUTOMOTIVO</v>
      </c>
    </row>
    <row r="3345" spans="1:24" x14ac:dyDescent="0.3">
      <c r="A3345" t="s">
        <v>3122</v>
      </c>
      <c r="C3345" t="s">
        <v>3123</v>
      </c>
      <c r="D3345" s="1">
        <v>46065</v>
      </c>
      <c r="E3345" t="s">
        <v>3124</v>
      </c>
      <c r="F3345">
        <v>9</v>
      </c>
      <c r="G3345">
        <v>230</v>
      </c>
      <c r="H3345" t="str">
        <f>VLOOKUP(G3345,[1]OPERADORES!$A:$B,2,0)</f>
        <v>SÔNIA</v>
      </c>
      <c r="I3345" t="s">
        <v>715</v>
      </c>
      <c r="J3345" t="s">
        <v>716</v>
      </c>
      <c r="K3345" t="s">
        <v>3125</v>
      </c>
      <c r="L3345">
        <v>10240</v>
      </c>
      <c r="M3345" t="s">
        <v>81</v>
      </c>
      <c r="O3345" t="s">
        <v>11</v>
      </c>
      <c r="P3345">
        <v>6102</v>
      </c>
      <c r="Q3345">
        <v>12</v>
      </c>
      <c r="R3345">
        <v>2.79</v>
      </c>
      <c r="S3345">
        <v>33.479999999999997</v>
      </c>
      <c r="T3345">
        <v>26.88</v>
      </c>
      <c r="U3345">
        <v>19.71</v>
      </c>
      <c r="V3345" t="str">
        <f>VLOOKUP(L3345,'[2]tabela de preços'!$A:$D,4,0)</f>
        <v>NORTON</v>
      </c>
      <c r="W3345" t="str">
        <f>VLOOKUP(L3345,'[2]tabela de preços'!$A:$F,6,0)</f>
        <v xml:space="preserve">DISCOS / LIXAS / ABRASIVOS </v>
      </c>
      <c r="X3345" t="str">
        <f>VLOOKUP(L3345,'[2]tabela de preços'!$A:$G,7,0)</f>
        <v>AUTOMOTIVO</v>
      </c>
    </row>
    <row r="3346" spans="1:24" x14ac:dyDescent="0.3">
      <c r="A3346" t="s">
        <v>3122</v>
      </c>
      <c r="C3346" t="s">
        <v>3123</v>
      </c>
      <c r="D3346" s="1">
        <v>46065</v>
      </c>
      <c r="E3346" t="s">
        <v>3124</v>
      </c>
      <c r="F3346">
        <v>9</v>
      </c>
      <c r="G3346">
        <v>230</v>
      </c>
      <c r="H3346" t="str">
        <f>VLOOKUP(G3346,[1]OPERADORES!$A:$B,2,0)</f>
        <v>SÔNIA</v>
      </c>
      <c r="I3346" t="s">
        <v>715</v>
      </c>
      <c r="J3346" t="s">
        <v>716</v>
      </c>
      <c r="K3346" t="s">
        <v>3125</v>
      </c>
      <c r="L3346">
        <v>10243</v>
      </c>
      <c r="M3346" t="s">
        <v>83</v>
      </c>
      <c r="O3346" t="s">
        <v>11</v>
      </c>
      <c r="P3346">
        <v>6102</v>
      </c>
      <c r="Q3346">
        <v>12</v>
      </c>
      <c r="R3346">
        <v>2.79</v>
      </c>
      <c r="S3346">
        <v>33.479999999999997</v>
      </c>
      <c r="T3346">
        <v>23.16</v>
      </c>
      <c r="U3346">
        <v>30.82</v>
      </c>
      <c r="V3346" t="str">
        <f>VLOOKUP(L3346,'[2]tabela de preços'!$A:$D,4,0)</f>
        <v>NORTON</v>
      </c>
      <c r="W3346" t="str">
        <f>VLOOKUP(L3346,'[2]tabela de preços'!$A:$F,6,0)</f>
        <v xml:space="preserve">DISCOS / LIXAS / ABRASIVOS </v>
      </c>
      <c r="X3346" t="str">
        <f>VLOOKUP(L3346,'[2]tabela de preços'!$A:$G,7,0)</f>
        <v>AUTOMOTIVO</v>
      </c>
    </row>
    <row r="3347" spans="1:24" x14ac:dyDescent="0.3">
      <c r="A3347" t="s">
        <v>3122</v>
      </c>
      <c r="C3347" t="s">
        <v>3123</v>
      </c>
      <c r="D3347" s="1">
        <v>46065</v>
      </c>
      <c r="E3347" t="s">
        <v>3124</v>
      </c>
      <c r="F3347">
        <v>9</v>
      </c>
      <c r="G3347">
        <v>230</v>
      </c>
      <c r="H3347" t="str">
        <f>VLOOKUP(G3347,[1]OPERADORES!$A:$B,2,0)</f>
        <v>SÔNIA</v>
      </c>
      <c r="I3347" t="s">
        <v>715</v>
      </c>
      <c r="J3347" t="s">
        <v>716</v>
      </c>
      <c r="K3347" t="s">
        <v>3125</v>
      </c>
      <c r="L3347">
        <v>10245</v>
      </c>
      <c r="M3347" t="s">
        <v>195</v>
      </c>
      <c r="O3347" t="s">
        <v>11</v>
      </c>
      <c r="P3347">
        <v>6102</v>
      </c>
      <c r="Q3347">
        <v>12</v>
      </c>
      <c r="R3347">
        <v>2.79</v>
      </c>
      <c r="S3347">
        <v>33.479999999999997</v>
      </c>
      <c r="T3347">
        <v>23.16</v>
      </c>
      <c r="U3347">
        <v>30.82</v>
      </c>
      <c r="V3347" t="str">
        <f>VLOOKUP(L3347,'[2]tabela de preços'!$A:$D,4,0)</f>
        <v>NORTON</v>
      </c>
      <c r="W3347" t="str">
        <f>VLOOKUP(L3347,'[2]tabela de preços'!$A:$F,6,0)</f>
        <v xml:space="preserve">DISCOS / LIXAS / ABRASIVOS </v>
      </c>
      <c r="X3347" t="str">
        <f>VLOOKUP(L3347,'[2]tabela de preços'!$A:$G,7,0)</f>
        <v>AUTOMOTIVO</v>
      </c>
    </row>
    <row r="3348" spans="1:24" x14ac:dyDescent="0.3">
      <c r="A3348" t="s">
        <v>3122</v>
      </c>
      <c r="C3348" t="s">
        <v>3123</v>
      </c>
      <c r="D3348" s="1">
        <v>46065</v>
      </c>
      <c r="E3348" t="s">
        <v>3124</v>
      </c>
      <c r="F3348">
        <v>9</v>
      </c>
      <c r="G3348">
        <v>230</v>
      </c>
      <c r="H3348" t="str">
        <f>VLOOKUP(G3348,[1]OPERADORES!$A:$B,2,0)</f>
        <v>SÔNIA</v>
      </c>
      <c r="I3348" t="s">
        <v>715</v>
      </c>
      <c r="J3348" t="s">
        <v>716</v>
      </c>
      <c r="K3348" t="s">
        <v>3125</v>
      </c>
      <c r="L3348">
        <v>10246</v>
      </c>
      <c r="M3348" t="s">
        <v>206</v>
      </c>
      <c r="O3348" t="s">
        <v>11</v>
      </c>
      <c r="P3348">
        <v>6102</v>
      </c>
      <c r="Q3348">
        <v>12</v>
      </c>
      <c r="R3348">
        <v>2.79</v>
      </c>
      <c r="S3348">
        <v>33.479999999999997</v>
      </c>
      <c r="T3348">
        <v>23.16</v>
      </c>
      <c r="U3348">
        <v>30.82</v>
      </c>
      <c r="V3348" t="str">
        <f>VLOOKUP(L3348,'[2]tabela de preços'!$A:$D,4,0)</f>
        <v>NORTON</v>
      </c>
      <c r="W3348" t="str">
        <f>VLOOKUP(L3348,'[2]tabela de preços'!$A:$F,6,0)</f>
        <v xml:space="preserve">DISCOS / LIXAS / ABRASIVOS </v>
      </c>
      <c r="X3348" t="str">
        <f>VLOOKUP(L3348,'[2]tabela de preços'!$A:$G,7,0)</f>
        <v>AUTOMOTIVO</v>
      </c>
    </row>
    <row r="3349" spans="1:24" x14ac:dyDescent="0.3">
      <c r="A3349" t="s">
        <v>3122</v>
      </c>
      <c r="C3349" t="s">
        <v>3123</v>
      </c>
      <c r="D3349" s="1">
        <v>46065</v>
      </c>
      <c r="E3349" t="s">
        <v>3124</v>
      </c>
      <c r="F3349">
        <v>9</v>
      </c>
      <c r="G3349">
        <v>230</v>
      </c>
      <c r="H3349" t="str">
        <f>VLOOKUP(G3349,[1]OPERADORES!$A:$B,2,0)</f>
        <v>SÔNIA</v>
      </c>
      <c r="I3349" t="s">
        <v>715</v>
      </c>
      <c r="J3349" t="s">
        <v>716</v>
      </c>
      <c r="K3349" t="s">
        <v>3125</v>
      </c>
      <c r="L3349">
        <v>20817</v>
      </c>
      <c r="M3349" t="s">
        <v>153</v>
      </c>
      <c r="O3349" t="s">
        <v>11</v>
      </c>
      <c r="P3349">
        <v>6102</v>
      </c>
      <c r="Q3349">
        <v>12</v>
      </c>
      <c r="R3349">
        <v>22.89</v>
      </c>
      <c r="S3349">
        <v>274.68</v>
      </c>
      <c r="T3349">
        <v>223.44</v>
      </c>
      <c r="U3349">
        <v>18.649999999999999</v>
      </c>
      <c r="V3349" t="str">
        <f>VLOOKUP(L3349,'[2]tabela de preços'!$A:$D,4,0)</f>
        <v>AUTO AMERICA</v>
      </c>
      <c r="W3349" t="str">
        <f>VLOOKUP(L3349,'[2]tabela de preços'!$A:$F,6,0)</f>
        <v>MASSA DE POLIR</v>
      </c>
      <c r="X3349" t="str">
        <f>VLOOKUP(L3349,'[2]tabela de preços'!$A:$G,7,0)</f>
        <v>AUTOMOTIVO</v>
      </c>
    </row>
    <row r="3350" spans="1:24" x14ac:dyDescent="0.3">
      <c r="A3350" t="s">
        <v>3122</v>
      </c>
      <c r="C3350" t="s">
        <v>3123</v>
      </c>
      <c r="D3350" s="1">
        <v>46065</v>
      </c>
      <c r="E3350" t="s">
        <v>3124</v>
      </c>
      <c r="F3350">
        <v>9</v>
      </c>
      <c r="G3350">
        <v>230</v>
      </c>
      <c r="H3350" t="str">
        <f>VLOOKUP(G3350,[1]OPERADORES!$A:$B,2,0)</f>
        <v>SÔNIA</v>
      </c>
      <c r="I3350" t="s">
        <v>715</v>
      </c>
      <c r="J3350" t="s">
        <v>716</v>
      </c>
      <c r="K3350" t="s">
        <v>3125</v>
      </c>
      <c r="L3350">
        <v>21077</v>
      </c>
      <c r="M3350" t="s">
        <v>207</v>
      </c>
      <c r="O3350" t="s">
        <v>11</v>
      </c>
      <c r="P3350">
        <v>6102</v>
      </c>
      <c r="Q3350">
        <v>12</v>
      </c>
      <c r="R3350">
        <v>52.57</v>
      </c>
      <c r="S3350">
        <v>630.84</v>
      </c>
      <c r="T3350">
        <v>407.04</v>
      </c>
      <c r="U3350">
        <v>35.479999999999997</v>
      </c>
      <c r="V3350" t="str">
        <f>VLOOKUP(L3350,'[2]tabela de preços'!$A:$D,4,0)</f>
        <v>SHERWIN WILLIAMS</v>
      </c>
      <c r="W3350" t="str">
        <f>VLOOKUP(L3350,'[2]tabela de preços'!$A:$F,6,0)</f>
        <v>MASSA POLIÉSTER</v>
      </c>
      <c r="X3350" t="str">
        <f>VLOOKUP(L3350,'[2]tabela de preços'!$A:$G,7,0)</f>
        <v>AUTOMOTIVO</v>
      </c>
    </row>
    <row r="3351" spans="1:24" x14ac:dyDescent="0.3">
      <c r="A3351" t="s">
        <v>3122</v>
      </c>
      <c r="C3351" t="s">
        <v>3123</v>
      </c>
      <c r="D3351" s="1">
        <v>46065</v>
      </c>
      <c r="E3351" t="s">
        <v>3124</v>
      </c>
      <c r="F3351">
        <v>9</v>
      </c>
      <c r="G3351">
        <v>230</v>
      </c>
      <c r="H3351" t="str">
        <f>VLOOKUP(G3351,[1]OPERADORES!$A:$B,2,0)</f>
        <v>SÔNIA</v>
      </c>
      <c r="I3351" t="s">
        <v>715</v>
      </c>
      <c r="J3351" t="s">
        <v>716</v>
      </c>
      <c r="K3351" t="s">
        <v>3125</v>
      </c>
      <c r="L3351">
        <v>22179</v>
      </c>
      <c r="M3351" t="s">
        <v>3127</v>
      </c>
      <c r="O3351" t="s">
        <v>11</v>
      </c>
      <c r="P3351">
        <v>6102</v>
      </c>
      <c r="Q3351">
        <v>12</v>
      </c>
      <c r="R3351">
        <v>12.84</v>
      </c>
      <c r="S3351">
        <v>154.08000000000001</v>
      </c>
      <c r="T3351">
        <v>117</v>
      </c>
      <c r="U3351">
        <v>24.07</v>
      </c>
      <c r="V3351" t="str">
        <f>VLOOKUP(L3351,'[2]tabela de preços'!$A:$D,4,0)</f>
        <v>MADRUGA</v>
      </c>
      <c r="W3351" t="str">
        <f>VLOOKUP(L3351,'[2]tabela de preços'!$A:$F,6,0)</f>
        <v>PAPEL DE MASCARAMENTO</v>
      </c>
      <c r="X3351" t="str">
        <f>VLOOKUP(L3351,'[2]tabela de preços'!$A:$G,7,0)</f>
        <v>AUTOMOTIVO</v>
      </c>
    </row>
    <row r="3352" spans="1:24" x14ac:dyDescent="0.3">
      <c r="A3352" t="s">
        <v>3122</v>
      </c>
      <c r="C3352" t="s">
        <v>3123</v>
      </c>
      <c r="D3352" s="1">
        <v>46065</v>
      </c>
      <c r="E3352" t="s">
        <v>3124</v>
      </c>
      <c r="F3352">
        <v>9</v>
      </c>
      <c r="G3352">
        <v>230</v>
      </c>
      <c r="H3352" t="str">
        <f>VLOOKUP(G3352,[1]OPERADORES!$A:$B,2,0)</f>
        <v>SÔNIA</v>
      </c>
      <c r="I3352" t="s">
        <v>715</v>
      </c>
      <c r="J3352" t="s">
        <v>716</v>
      </c>
      <c r="K3352" t="s">
        <v>3125</v>
      </c>
      <c r="L3352">
        <v>24247</v>
      </c>
      <c r="M3352" t="s">
        <v>160</v>
      </c>
      <c r="O3352" t="s">
        <v>11</v>
      </c>
      <c r="P3352">
        <v>6403</v>
      </c>
      <c r="Q3352">
        <v>12</v>
      </c>
      <c r="R3352">
        <v>21</v>
      </c>
      <c r="S3352">
        <v>252</v>
      </c>
      <c r="T3352">
        <v>202.44</v>
      </c>
      <c r="U3352">
        <v>19.670000000000002</v>
      </c>
      <c r="V3352" t="str">
        <f>VLOOKUP(L3352,'[2]tabela de preços'!$A:$D,4,0)</f>
        <v>SHERWIN WILLIAMS</v>
      </c>
      <c r="W3352" t="str">
        <f>VLOOKUP(L3352,'[2]tabela de preços'!$A:$F,6,0)</f>
        <v>PRIMER AUTOMOTIVO</v>
      </c>
      <c r="X3352" t="str">
        <f>VLOOKUP(L3352,'[2]tabela de preços'!$A:$G,7,0)</f>
        <v>AUTOMOTIVO</v>
      </c>
    </row>
    <row r="3353" spans="1:24" x14ac:dyDescent="0.3">
      <c r="A3353" t="s">
        <v>3122</v>
      </c>
      <c r="C3353" t="s">
        <v>3123</v>
      </c>
      <c r="D3353" s="1">
        <v>46065</v>
      </c>
      <c r="E3353" t="s">
        <v>3124</v>
      </c>
      <c r="F3353">
        <v>9</v>
      </c>
      <c r="G3353">
        <v>230</v>
      </c>
      <c r="H3353" t="str">
        <f>VLOOKUP(G3353,[1]OPERADORES!$A:$B,2,0)</f>
        <v>SÔNIA</v>
      </c>
      <c r="I3353" t="s">
        <v>715</v>
      </c>
      <c r="J3353" t="s">
        <v>716</v>
      </c>
      <c r="K3353" t="s">
        <v>3125</v>
      </c>
      <c r="L3353">
        <v>84560</v>
      </c>
      <c r="M3353" t="s">
        <v>118</v>
      </c>
      <c r="O3353" t="s">
        <v>11</v>
      </c>
      <c r="P3353">
        <v>6102</v>
      </c>
      <c r="Q3353">
        <v>1</v>
      </c>
      <c r="R3353">
        <v>47.89</v>
      </c>
      <c r="S3353">
        <v>47.89</v>
      </c>
      <c r="T3353">
        <v>39.159999999999997</v>
      </c>
      <c r="U3353">
        <v>18.23</v>
      </c>
      <c r="V3353" t="str">
        <f>VLOOKUP(L3353,'[2]tabela de preços'!$A:$D,4,0)</f>
        <v>BRASILUX</v>
      </c>
      <c r="W3353" t="str">
        <f>VLOOKUP(L3353,'[2]tabela de preços'!$A:$F,6,0)</f>
        <v>THINNER DE LIMPEZA</v>
      </c>
      <c r="X3353" t="str">
        <f>VLOOKUP(L3353,'[2]tabela de preços'!$A:$G,7,0)</f>
        <v>THINNER</v>
      </c>
    </row>
    <row r="3354" spans="1:24" x14ac:dyDescent="0.3">
      <c r="A3354" t="s">
        <v>3122</v>
      </c>
      <c r="C3354" t="s">
        <v>3123</v>
      </c>
      <c r="D3354" s="1">
        <v>46065</v>
      </c>
      <c r="E3354" t="s">
        <v>3124</v>
      </c>
      <c r="F3354">
        <v>9</v>
      </c>
      <c r="G3354">
        <v>230</v>
      </c>
      <c r="H3354" t="str">
        <f>VLOOKUP(G3354,[1]OPERADORES!$A:$B,2,0)</f>
        <v>SÔNIA</v>
      </c>
      <c r="I3354" t="s">
        <v>715</v>
      </c>
      <c r="J3354" t="s">
        <v>716</v>
      </c>
      <c r="K3354" t="s">
        <v>3125</v>
      </c>
      <c r="L3354">
        <v>21316</v>
      </c>
      <c r="M3354" t="s">
        <v>1829</v>
      </c>
      <c r="O3354" t="s">
        <v>11</v>
      </c>
      <c r="P3354">
        <v>6102</v>
      </c>
      <c r="Q3354">
        <v>1</v>
      </c>
      <c r="R3354">
        <v>124.15</v>
      </c>
      <c r="S3354">
        <v>124.15</v>
      </c>
      <c r="T3354">
        <v>94.23</v>
      </c>
      <c r="U3354">
        <v>24.1</v>
      </c>
      <c r="V3354" t="str">
        <f>VLOOKUP(L3354,'[2]tabela de preços'!$A:$D,4,0)</f>
        <v>SHERWIN WILLIAMS</v>
      </c>
      <c r="W3354" t="str">
        <f>VLOOKUP(L3354,'[2]tabela de preços'!$A:$F,6,0)</f>
        <v>DILUENTE</v>
      </c>
      <c r="X3354" t="str">
        <f>VLOOKUP(L3354,'[2]tabela de preços'!$A:$G,7,0)</f>
        <v>AUTOMOTIVO</v>
      </c>
    </row>
    <row r="3355" spans="1:24" x14ac:dyDescent="0.3">
      <c r="A3355" t="s">
        <v>3122</v>
      </c>
      <c r="C3355" t="s">
        <v>3123</v>
      </c>
      <c r="D3355" s="1">
        <v>46065</v>
      </c>
      <c r="E3355" t="s">
        <v>3124</v>
      </c>
      <c r="F3355">
        <v>9</v>
      </c>
      <c r="G3355">
        <v>230</v>
      </c>
      <c r="H3355" t="str">
        <f>VLOOKUP(G3355,[1]OPERADORES!$A:$B,2,0)</f>
        <v>SÔNIA</v>
      </c>
      <c r="I3355" t="s">
        <v>715</v>
      </c>
      <c r="J3355" t="s">
        <v>716</v>
      </c>
      <c r="K3355" t="s">
        <v>3125</v>
      </c>
      <c r="L3355">
        <v>20454</v>
      </c>
      <c r="M3355" t="s">
        <v>1086</v>
      </c>
      <c r="O3355" t="s">
        <v>11</v>
      </c>
      <c r="P3355">
        <v>6403</v>
      </c>
      <c r="Q3355">
        <v>1</v>
      </c>
      <c r="R3355">
        <v>184.14</v>
      </c>
      <c r="S3355">
        <v>184.14</v>
      </c>
      <c r="T3355">
        <v>139.77000000000001</v>
      </c>
      <c r="U3355">
        <v>24.1</v>
      </c>
      <c r="V3355" t="str">
        <f>VLOOKUP(L3355,'[2]tabela de preços'!$A:$D,4,0)</f>
        <v>SHERWIN WILLIAMS</v>
      </c>
      <c r="W3355" t="str">
        <f>VLOOKUP(L3355,'[2]tabela de preços'!$A:$F,6,0)</f>
        <v>VERNIZ AUTOMOTIVO</v>
      </c>
      <c r="X3355" t="str">
        <f>VLOOKUP(L3355,'[2]tabela de preços'!$A:$G,7,0)</f>
        <v>AUTOMOTIVO</v>
      </c>
    </row>
    <row r="3356" spans="1:24" x14ac:dyDescent="0.3">
      <c r="A3356" t="s">
        <v>923</v>
      </c>
      <c r="C3356" t="s">
        <v>3128</v>
      </c>
      <c r="D3356" s="1">
        <v>46065</v>
      </c>
      <c r="E3356" t="s">
        <v>3129</v>
      </c>
      <c r="F3356">
        <v>9</v>
      </c>
      <c r="G3356">
        <v>236</v>
      </c>
      <c r="H3356" t="str">
        <f>VLOOKUP(G3356,[1]OPERADORES!$A:$B,2,0)</f>
        <v>DANIEL</v>
      </c>
      <c r="I3356" t="s">
        <v>21</v>
      </c>
      <c r="J3356" t="s">
        <v>211</v>
      </c>
      <c r="K3356" t="s">
        <v>926</v>
      </c>
      <c r="L3356">
        <v>24248</v>
      </c>
      <c r="M3356" t="s">
        <v>107</v>
      </c>
      <c r="O3356" t="s">
        <v>11</v>
      </c>
      <c r="P3356">
        <v>5102</v>
      </c>
      <c r="Q3356">
        <v>12</v>
      </c>
      <c r="R3356">
        <v>8</v>
      </c>
      <c r="S3356">
        <v>96</v>
      </c>
      <c r="T3356">
        <v>78</v>
      </c>
      <c r="U3356">
        <v>18.75</v>
      </c>
      <c r="V3356" t="str">
        <f>VLOOKUP(L3356,'[2]tabela de preços'!$A:$D,4,0)</f>
        <v>SHERWIN WILLIAMS</v>
      </c>
      <c r="W3356" t="str">
        <f>VLOOKUP(L3356,'[2]tabela de preços'!$A:$F,6,0)</f>
        <v>PRIMER AUTOMOTIVO</v>
      </c>
      <c r="X3356" t="str">
        <f>VLOOKUP(L3356,'[2]tabela de preços'!$A:$G,7,0)</f>
        <v>AUTOMOTIVO</v>
      </c>
    </row>
    <row r="3357" spans="1:24" x14ac:dyDescent="0.3">
      <c r="A3357" t="s">
        <v>923</v>
      </c>
      <c r="C3357" t="s">
        <v>3128</v>
      </c>
      <c r="D3357" s="1">
        <v>46065</v>
      </c>
      <c r="E3357" t="s">
        <v>3129</v>
      </c>
      <c r="F3357">
        <v>9</v>
      </c>
      <c r="G3357">
        <v>236</v>
      </c>
      <c r="H3357" t="str">
        <f>VLOOKUP(G3357,[1]OPERADORES!$A:$B,2,0)</f>
        <v>DANIEL</v>
      </c>
      <c r="I3357" t="s">
        <v>21</v>
      </c>
      <c r="J3357" t="s">
        <v>211</v>
      </c>
      <c r="K3357" t="s">
        <v>926</v>
      </c>
      <c r="L3357">
        <v>24240</v>
      </c>
      <c r="M3357" t="s">
        <v>240</v>
      </c>
      <c r="O3357" t="s">
        <v>11</v>
      </c>
      <c r="P3357">
        <v>5102</v>
      </c>
      <c r="Q3357">
        <v>32</v>
      </c>
      <c r="R3357">
        <v>3.81</v>
      </c>
      <c r="S3357">
        <v>121.92</v>
      </c>
      <c r="T3357">
        <v>104.96</v>
      </c>
      <c r="U3357">
        <v>13.91</v>
      </c>
      <c r="V3357" t="str">
        <f>VLOOKUP(L3357,'[2]tabela de preços'!$A:$D,4,0)</f>
        <v>ADERE</v>
      </c>
      <c r="W3357" t="str">
        <f>VLOOKUP(L3357,'[2]tabela de preços'!$A:$F,6,0)</f>
        <v>FITA AUTOMOTIVA</v>
      </c>
      <c r="X3357" t="str">
        <f>VLOOKUP(L3357,'[2]tabela de preços'!$A:$G,7,0)</f>
        <v>AUTOMOTIVO</v>
      </c>
    </row>
    <row r="3358" spans="1:24" x14ac:dyDescent="0.3">
      <c r="A3358" t="s">
        <v>923</v>
      </c>
      <c r="C3358" t="s">
        <v>3128</v>
      </c>
      <c r="D3358" s="1">
        <v>46065</v>
      </c>
      <c r="E3358" t="s">
        <v>3129</v>
      </c>
      <c r="F3358">
        <v>9</v>
      </c>
      <c r="G3358">
        <v>236</v>
      </c>
      <c r="H3358" t="str">
        <f>VLOOKUP(G3358,[1]OPERADORES!$A:$B,2,0)</f>
        <v>DANIEL</v>
      </c>
      <c r="I3358" t="s">
        <v>21</v>
      </c>
      <c r="J3358" t="s">
        <v>211</v>
      </c>
      <c r="K3358" t="s">
        <v>926</v>
      </c>
      <c r="L3358">
        <v>21078</v>
      </c>
      <c r="M3358" t="s">
        <v>141</v>
      </c>
      <c r="O3358" t="s">
        <v>11</v>
      </c>
      <c r="P3358">
        <v>5102</v>
      </c>
      <c r="Q3358">
        <v>12</v>
      </c>
      <c r="R3358">
        <v>22.89</v>
      </c>
      <c r="S3358">
        <v>274.68</v>
      </c>
      <c r="T3358">
        <v>223.92</v>
      </c>
      <c r="U3358">
        <v>18.48</v>
      </c>
      <c r="V3358" t="str">
        <f>VLOOKUP(L3358,'[2]tabela de preços'!$A:$D,4,0)</f>
        <v>SHERWIN WILLIAMS</v>
      </c>
      <c r="W3358" t="str">
        <f>VLOOKUP(L3358,'[2]tabela de preços'!$A:$F,6,0)</f>
        <v>MASSA POLIÉSTER</v>
      </c>
      <c r="X3358" t="str">
        <f>VLOOKUP(L3358,'[2]tabela de preços'!$A:$G,7,0)</f>
        <v>AUTOMOTIVO</v>
      </c>
    </row>
    <row r="3359" spans="1:24" x14ac:dyDescent="0.3">
      <c r="A3359" t="s">
        <v>923</v>
      </c>
      <c r="C3359" t="s">
        <v>3128</v>
      </c>
      <c r="D3359" s="1">
        <v>46065</v>
      </c>
      <c r="E3359" t="s">
        <v>3129</v>
      </c>
      <c r="F3359">
        <v>9</v>
      </c>
      <c r="G3359">
        <v>236</v>
      </c>
      <c r="H3359" t="str">
        <f>VLOOKUP(G3359,[1]OPERADORES!$A:$B,2,0)</f>
        <v>DANIEL</v>
      </c>
      <c r="I3359" t="s">
        <v>21</v>
      </c>
      <c r="J3359" t="s">
        <v>211</v>
      </c>
      <c r="K3359" t="s">
        <v>926</v>
      </c>
      <c r="L3359">
        <v>24247</v>
      </c>
      <c r="M3359" t="s">
        <v>160</v>
      </c>
      <c r="O3359" t="s">
        <v>11</v>
      </c>
      <c r="P3359">
        <v>5403</v>
      </c>
      <c r="Q3359">
        <v>12</v>
      </c>
      <c r="R3359">
        <v>21</v>
      </c>
      <c r="S3359">
        <v>252</v>
      </c>
      <c r="T3359">
        <v>202.44</v>
      </c>
      <c r="U3359">
        <v>19.670000000000002</v>
      </c>
      <c r="V3359" t="str">
        <f>VLOOKUP(L3359,'[2]tabela de preços'!$A:$D,4,0)</f>
        <v>SHERWIN WILLIAMS</v>
      </c>
      <c r="W3359" t="str">
        <f>VLOOKUP(L3359,'[2]tabela de preços'!$A:$F,6,0)</f>
        <v>PRIMER AUTOMOTIVO</v>
      </c>
      <c r="X3359" t="str">
        <f>VLOOKUP(L3359,'[2]tabela de preços'!$A:$G,7,0)</f>
        <v>AUTOMOTIVO</v>
      </c>
    </row>
    <row r="3360" spans="1:24" x14ac:dyDescent="0.3">
      <c r="A3360" t="s">
        <v>923</v>
      </c>
      <c r="C3360" t="s">
        <v>3130</v>
      </c>
      <c r="D3360" s="1">
        <v>46065</v>
      </c>
      <c r="E3360" t="s">
        <v>3131</v>
      </c>
      <c r="F3360">
        <v>9</v>
      </c>
      <c r="G3360">
        <v>236</v>
      </c>
      <c r="H3360" t="str">
        <f>VLOOKUP(G3360,[1]OPERADORES!$A:$B,2,0)</f>
        <v>DANIEL</v>
      </c>
      <c r="I3360" t="s">
        <v>21</v>
      </c>
      <c r="J3360" t="s">
        <v>211</v>
      </c>
      <c r="K3360" t="s">
        <v>926</v>
      </c>
      <c r="L3360">
        <v>84108</v>
      </c>
      <c r="M3360" t="s">
        <v>144</v>
      </c>
      <c r="O3360" t="s">
        <v>11</v>
      </c>
      <c r="P3360">
        <v>5403</v>
      </c>
      <c r="Q3360">
        <v>6</v>
      </c>
      <c r="R3360">
        <v>28.89</v>
      </c>
      <c r="S3360">
        <v>173.34</v>
      </c>
      <c r="T3360">
        <v>124.26</v>
      </c>
      <c r="U3360">
        <v>28.31</v>
      </c>
      <c r="V3360" t="str">
        <f>VLOOKUP(L3360,'[2]tabela de preços'!$A:$D,4,0)</f>
        <v>BRASILUX</v>
      </c>
      <c r="W3360" t="str">
        <f>VLOOKUP(L3360,'[2]tabela de preços'!$A:$F,6,0)</f>
        <v>TINTAS LACA</v>
      </c>
      <c r="X3360" t="str">
        <f>VLOOKUP(L3360,'[2]tabela de preços'!$A:$G,7,0)</f>
        <v>AUTOMOTIVO</v>
      </c>
    </row>
    <row r="3361" spans="1:24" x14ac:dyDescent="0.3">
      <c r="A3361" t="s">
        <v>923</v>
      </c>
      <c r="C3361" t="s">
        <v>3130</v>
      </c>
      <c r="D3361" s="1">
        <v>46065</v>
      </c>
      <c r="E3361" t="s">
        <v>3131</v>
      </c>
      <c r="F3361">
        <v>9</v>
      </c>
      <c r="G3361">
        <v>236</v>
      </c>
      <c r="H3361" t="str">
        <f>VLOOKUP(G3361,[1]OPERADORES!$A:$B,2,0)</f>
        <v>DANIEL</v>
      </c>
      <c r="I3361" t="s">
        <v>21</v>
      </c>
      <c r="J3361" t="s">
        <v>211</v>
      </c>
      <c r="K3361" t="s">
        <v>926</v>
      </c>
      <c r="L3361">
        <v>23096</v>
      </c>
      <c r="M3361" t="s">
        <v>656</v>
      </c>
      <c r="O3361" t="s">
        <v>411</v>
      </c>
      <c r="P3361">
        <v>5102</v>
      </c>
      <c r="Q3361">
        <v>50</v>
      </c>
      <c r="R3361">
        <v>2.35</v>
      </c>
      <c r="S3361">
        <v>117.5</v>
      </c>
      <c r="T3361">
        <v>84.5</v>
      </c>
      <c r="U3361">
        <v>28.09</v>
      </c>
      <c r="V3361" t="str">
        <f>VLOOKUP(L3361,'[2]tabela de preços'!$A:$D,4,0)</f>
        <v>3M</v>
      </c>
      <c r="W3361" t="str">
        <f>VLOOKUP(L3361,'[2]tabela de preços'!$A:$F,6,0)</f>
        <v xml:space="preserve">DISCOS / LIXAS / ABRASIVOS </v>
      </c>
      <c r="X3361" t="str">
        <f>VLOOKUP(L3361,'[2]tabela de preços'!$A:$G,7,0)</f>
        <v>AUTOMOTIVO</v>
      </c>
    </row>
    <row r="3362" spans="1:24" x14ac:dyDescent="0.3">
      <c r="A3362" t="s">
        <v>923</v>
      </c>
      <c r="C3362" t="s">
        <v>3130</v>
      </c>
      <c r="D3362" s="1">
        <v>46065</v>
      </c>
      <c r="E3362" t="s">
        <v>3131</v>
      </c>
      <c r="F3362">
        <v>9</v>
      </c>
      <c r="G3362">
        <v>236</v>
      </c>
      <c r="H3362" t="str">
        <f>VLOOKUP(G3362,[1]OPERADORES!$A:$B,2,0)</f>
        <v>DANIEL</v>
      </c>
      <c r="I3362" t="s">
        <v>21</v>
      </c>
      <c r="J3362" t="s">
        <v>211</v>
      </c>
      <c r="K3362" t="s">
        <v>926</v>
      </c>
      <c r="L3362">
        <v>23102</v>
      </c>
      <c r="M3362" t="s">
        <v>413</v>
      </c>
      <c r="O3362" t="s">
        <v>11</v>
      </c>
      <c r="P3362">
        <v>5102</v>
      </c>
      <c r="Q3362">
        <v>50</v>
      </c>
      <c r="R3362">
        <v>2.35</v>
      </c>
      <c r="S3362">
        <v>117.5</v>
      </c>
      <c r="T3362">
        <v>64.5</v>
      </c>
      <c r="U3362">
        <v>45.11</v>
      </c>
      <c r="V3362" t="str">
        <f>VLOOKUP(L3362,'[2]tabela de preços'!$A:$D,4,0)</f>
        <v>3M</v>
      </c>
      <c r="W3362" t="str">
        <f>VLOOKUP(L3362,'[2]tabela de preços'!$A:$F,6,0)</f>
        <v xml:space="preserve">DISCOS / LIXAS / ABRASIVOS </v>
      </c>
      <c r="X3362" t="str">
        <f>VLOOKUP(L3362,'[2]tabela de preços'!$A:$G,7,0)</f>
        <v>AUTOMOTIVO</v>
      </c>
    </row>
    <row r="3363" spans="1:24" x14ac:dyDescent="0.3">
      <c r="A3363" t="s">
        <v>923</v>
      </c>
      <c r="C3363" t="s">
        <v>3130</v>
      </c>
      <c r="D3363" s="1">
        <v>46065</v>
      </c>
      <c r="E3363" t="s">
        <v>3131</v>
      </c>
      <c r="F3363">
        <v>9</v>
      </c>
      <c r="G3363">
        <v>236</v>
      </c>
      <c r="H3363" t="str">
        <f>VLOOKUP(G3363,[1]OPERADORES!$A:$B,2,0)</f>
        <v>DANIEL</v>
      </c>
      <c r="I3363" t="s">
        <v>21</v>
      </c>
      <c r="J3363" t="s">
        <v>211</v>
      </c>
      <c r="K3363" t="s">
        <v>926</v>
      </c>
      <c r="L3363">
        <v>84560</v>
      </c>
      <c r="M3363" t="s">
        <v>118</v>
      </c>
      <c r="O3363" t="s">
        <v>11</v>
      </c>
      <c r="P3363">
        <v>5102</v>
      </c>
      <c r="Q3363">
        <v>4</v>
      </c>
      <c r="R3363">
        <v>47.89</v>
      </c>
      <c r="S3363">
        <v>191.56</v>
      </c>
      <c r="T3363">
        <v>156.63999999999999</v>
      </c>
      <c r="U3363">
        <v>18.23</v>
      </c>
      <c r="V3363" t="str">
        <f>VLOOKUP(L3363,'[2]tabela de preços'!$A:$D,4,0)</f>
        <v>BRASILUX</v>
      </c>
      <c r="W3363" t="str">
        <f>VLOOKUP(L3363,'[2]tabela de preços'!$A:$F,6,0)</f>
        <v>THINNER DE LIMPEZA</v>
      </c>
      <c r="X3363" t="str">
        <f>VLOOKUP(L3363,'[2]tabela de preços'!$A:$G,7,0)</f>
        <v>THINNER</v>
      </c>
    </row>
    <row r="3364" spans="1:24" x14ac:dyDescent="0.3">
      <c r="A3364" t="s">
        <v>974</v>
      </c>
      <c r="C3364" t="s">
        <v>3139</v>
      </c>
      <c r="D3364" s="1">
        <v>46065</v>
      </c>
      <c r="E3364" t="s">
        <v>3140</v>
      </c>
      <c r="F3364">
        <v>9</v>
      </c>
      <c r="G3364">
        <v>197</v>
      </c>
      <c r="H3364" t="str">
        <f>VLOOKUP(G3364,[1]OPERADORES!$A:$B,2,0)</f>
        <v xml:space="preserve">POLIANA LORRANE DE AMORIM </v>
      </c>
      <c r="I3364" t="s">
        <v>21</v>
      </c>
      <c r="J3364" t="s">
        <v>397</v>
      </c>
      <c r="K3364" t="s">
        <v>977</v>
      </c>
      <c r="L3364">
        <v>85280</v>
      </c>
      <c r="M3364" t="s">
        <v>943</v>
      </c>
      <c r="O3364" t="s">
        <v>11</v>
      </c>
      <c r="P3364">
        <v>5102</v>
      </c>
      <c r="Q3364">
        <v>6</v>
      </c>
      <c r="R3364">
        <v>55.72</v>
      </c>
      <c r="S3364">
        <v>334.32</v>
      </c>
      <c r="T3364">
        <v>253.74</v>
      </c>
      <c r="U3364">
        <v>24.1</v>
      </c>
      <c r="V3364" t="str">
        <f>VLOOKUP(L3364,'[2]tabela de preços'!$A:$D,4,0)</f>
        <v>BRASILUX</v>
      </c>
      <c r="W3364" t="str">
        <f>VLOOKUP(L3364,'[2]tabela de preços'!$A:$F,6,0)</f>
        <v>CATALISADORES INDIVIDUAIS</v>
      </c>
      <c r="X3364" t="str">
        <f>VLOOKUP(L3364,'[2]tabela de preços'!$A:$G,7,0)</f>
        <v>IMOBILIÁRIO</v>
      </c>
    </row>
    <row r="3365" spans="1:24" x14ac:dyDescent="0.3">
      <c r="A3365" t="s">
        <v>974</v>
      </c>
      <c r="C3365" t="s">
        <v>3139</v>
      </c>
      <c r="D3365" s="1">
        <v>46065</v>
      </c>
      <c r="E3365" t="s">
        <v>3140</v>
      </c>
      <c r="F3365">
        <v>9</v>
      </c>
      <c r="G3365">
        <v>197</v>
      </c>
      <c r="H3365" t="str">
        <f>VLOOKUP(G3365,[1]OPERADORES!$A:$B,2,0)</f>
        <v xml:space="preserve">POLIANA LORRANE DE AMORIM </v>
      </c>
      <c r="I3365" t="s">
        <v>21</v>
      </c>
      <c r="J3365" t="s">
        <v>397</v>
      </c>
      <c r="K3365" t="s">
        <v>977</v>
      </c>
      <c r="L3365">
        <v>84557</v>
      </c>
      <c r="M3365" t="s">
        <v>116</v>
      </c>
      <c r="O3365" t="s">
        <v>11</v>
      </c>
      <c r="P3365">
        <v>5102</v>
      </c>
      <c r="Q3365">
        <v>8</v>
      </c>
      <c r="R3365">
        <v>17.489999999999998</v>
      </c>
      <c r="S3365">
        <v>139.91999999999999</v>
      </c>
      <c r="T3365">
        <v>111.68</v>
      </c>
      <c r="U3365">
        <v>20.18</v>
      </c>
      <c r="V3365" t="str">
        <f>VLOOKUP(L3365,'[2]tabela de preços'!$A:$D,4,0)</f>
        <v>BRASILUX</v>
      </c>
      <c r="W3365" t="str">
        <f>VLOOKUP(L3365,'[2]tabela de preços'!$A:$F,6,0)</f>
        <v>DILUENTE</v>
      </c>
      <c r="X3365" t="str">
        <f>VLOOKUP(L3365,'[2]tabela de preços'!$A:$G,7,0)</f>
        <v>AUTOMOTIVO</v>
      </c>
    </row>
    <row r="3366" spans="1:24" x14ac:dyDescent="0.3">
      <c r="A3366" t="s">
        <v>974</v>
      </c>
      <c r="C3366" t="s">
        <v>3139</v>
      </c>
      <c r="D3366" s="1">
        <v>46065</v>
      </c>
      <c r="E3366" t="s">
        <v>3140</v>
      </c>
      <c r="F3366">
        <v>9</v>
      </c>
      <c r="G3366">
        <v>197</v>
      </c>
      <c r="H3366" t="str">
        <f>VLOOKUP(G3366,[1]OPERADORES!$A:$B,2,0)</f>
        <v xml:space="preserve">POLIANA LORRANE DE AMORIM </v>
      </c>
      <c r="I3366" t="s">
        <v>21</v>
      </c>
      <c r="J3366" t="s">
        <v>397</v>
      </c>
      <c r="K3366" t="s">
        <v>977</v>
      </c>
      <c r="L3366">
        <v>85415</v>
      </c>
      <c r="M3366" t="s">
        <v>755</v>
      </c>
      <c r="O3366" t="s">
        <v>11</v>
      </c>
      <c r="P3366">
        <v>5102</v>
      </c>
      <c r="Q3366">
        <v>18</v>
      </c>
      <c r="R3366">
        <v>8.9</v>
      </c>
      <c r="S3366">
        <v>160.19999999999999</v>
      </c>
      <c r="T3366">
        <v>131.76</v>
      </c>
      <c r="U3366">
        <v>17.75</v>
      </c>
      <c r="V3366" t="str">
        <f>VLOOKUP(L3366,'[2]tabela de preços'!$A:$D,4,0)</f>
        <v>IBERÊ</v>
      </c>
      <c r="W3366" t="str">
        <f>VLOOKUP(L3366,'[2]tabela de preços'!$A:$F,6,0)</f>
        <v xml:space="preserve">COLA  PLÁSTICA </v>
      </c>
      <c r="X3366" t="str">
        <f>VLOOKUP(L3366,'[2]tabela de preços'!$A:$G,7,0)</f>
        <v>AUTOMOTIVO</v>
      </c>
    </row>
    <row r="3367" spans="1:24" x14ac:dyDescent="0.3">
      <c r="A3367" t="s">
        <v>1112</v>
      </c>
      <c r="C3367" t="s">
        <v>3149</v>
      </c>
      <c r="D3367" s="1">
        <v>46065</v>
      </c>
      <c r="E3367" t="s">
        <v>3150</v>
      </c>
      <c r="F3367">
        <v>9</v>
      </c>
      <c r="G3367">
        <v>236</v>
      </c>
      <c r="H3367" t="str">
        <f>VLOOKUP(G3367,[1]OPERADORES!$A:$B,2,0)</f>
        <v>DANIEL</v>
      </c>
      <c r="I3367" t="s">
        <v>21</v>
      </c>
      <c r="J3367" t="s">
        <v>211</v>
      </c>
      <c r="K3367" t="s">
        <v>1115</v>
      </c>
      <c r="L3367">
        <v>84757</v>
      </c>
      <c r="M3367" t="s">
        <v>3151</v>
      </c>
      <c r="O3367" t="s">
        <v>11</v>
      </c>
      <c r="P3367">
        <v>5403</v>
      </c>
      <c r="Q3367">
        <v>1</v>
      </c>
      <c r="R3367">
        <v>121.98</v>
      </c>
      <c r="S3367">
        <v>121.98</v>
      </c>
      <c r="T3367">
        <v>92.58</v>
      </c>
      <c r="U3367">
        <v>24.1</v>
      </c>
      <c r="V3367" t="str">
        <f>VLOOKUP(L3367,'[2]tabela de preços'!$A:$D,4,0)</f>
        <v>BRASILUX</v>
      </c>
      <c r="W3367" t="str">
        <f>VLOOKUP(L3367,'[2]tabela de preços'!$A:$F,6,0)</f>
        <v>TINTAS LACA</v>
      </c>
      <c r="X3367" t="str">
        <f>VLOOKUP(L3367,'[2]tabela de preços'!$A:$G,7,0)</f>
        <v>AUTOMOTIVO</v>
      </c>
    </row>
    <row r="3368" spans="1:24" x14ac:dyDescent="0.3">
      <c r="A3368" t="s">
        <v>1130</v>
      </c>
      <c r="C3368" t="s">
        <v>3161</v>
      </c>
      <c r="D3368" s="1">
        <v>46065</v>
      </c>
      <c r="E3368" t="s">
        <v>3162</v>
      </c>
      <c r="F3368">
        <v>9</v>
      </c>
      <c r="G3368">
        <v>197</v>
      </c>
      <c r="H3368" t="str">
        <f>VLOOKUP(G3368,[1]OPERADORES!$A:$B,2,0)</f>
        <v xml:space="preserve">POLIANA LORRANE DE AMORIM </v>
      </c>
      <c r="I3368" t="s">
        <v>21</v>
      </c>
      <c r="J3368" t="s">
        <v>621</v>
      </c>
      <c r="K3368" t="s">
        <v>1133</v>
      </c>
      <c r="L3368">
        <v>23295</v>
      </c>
      <c r="M3368" t="s">
        <v>789</v>
      </c>
      <c r="O3368" t="s">
        <v>11</v>
      </c>
      <c r="P3368">
        <v>5403</v>
      </c>
      <c r="Q3368">
        <v>1</v>
      </c>
      <c r="R3368">
        <v>288.70999999999998</v>
      </c>
      <c r="S3368">
        <v>288.70999999999998</v>
      </c>
      <c r="T3368">
        <v>194.09</v>
      </c>
      <c r="U3368">
        <v>32.770000000000003</v>
      </c>
      <c r="V3368" t="str">
        <f>VLOOKUP(L3368,'[2]tabela de preços'!$A:$D,4,0)</f>
        <v>SIKKENS</v>
      </c>
      <c r="W3368" t="str">
        <f>VLOOKUP(L3368,'[2]tabela de preços'!$A:$F,6,0)</f>
        <v>VERNIZ AUTOMOTIVO</v>
      </c>
      <c r="X3368" t="str">
        <f>VLOOKUP(L3368,'[2]tabela de preços'!$A:$G,7,0)</f>
        <v>AUTOMOTIVO</v>
      </c>
    </row>
    <row r="3369" spans="1:24" x14ac:dyDescent="0.3">
      <c r="A3369" t="s">
        <v>1130</v>
      </c>
      <c r="C3369" t="s">
        <v>3161</v>
      </c>
      <c r="D3369" s="1">
        <v>46065</v>
      </c>
      <c r="E3369" t="s">
        <v>3162</v>
      </c>
      <c r="F3369">
        <v>9</v>
      </c>
      <c r="G3369">
        <v>197</v>
      </c>
      <c r="H3369" t="str">
        <f>VLOOKUP(G3369,[1]OPERADORES!$A:$B,2,0)</f>
        <v xml:space="preserve">POLIANA LORRANE DE AMORIM </v>
      </c>
      <c r="I3369" t="s">
        <v>21</v>
      </c>
      <c r="J3369" t="s">
        <v>621</v>
      </c>
      <c r="K3369" t="s">
        <v>1133</v>
      </c>
      <c r="L3369">
        <v>24240</v>
      </c>
      <c r="M3369" t="s">
        <v>240</v>
      </c>
      <c r="O3369" t="s">
        <v>11</v>
      </c>
      <c r="P3369">
        <v>5102</v>
      </c>
      <c r="Q3369">
        <v>5</v>
      </c>
      <c r="R3369">
        <v>3.81</v>
      </c>
      <c r="S3369">
        <v>19.05</v>
      </c>
      <c r="T3369">
        <v>16.399999999999999</v>
      </c>
      <c r="U3369">
        <v>13.91</v>
      </c>
      <c r="V3369" t="str">
        <f>VLOOKUP(L3369,'[2]tabela de preços'!$A:$D,4,0)</f>
        <v>ADERE</v>
      </c>
      <c r="W3369" t="str">
        <f>VLOOKUP(L3369,'[2]tabela de preços'!$A:$F,6,0)</f>
        <v>FITA AUTOMOTIVA</v>
      </c>
      <c r="X3369" t="str">
        <f>VLOOKUP(L3369,'[2]tabela de preços'!$A:$G,7,0)</f>
        <v>AUTOMOTIVO</v>
      </c>
    </row>
    <row r="3370" spans="1:24" x14ac:dyDescent="0.3">
      <c r="A3370" t="s">
        <v>1130</v>
      </c>
      <c r="C3370" t="s">
        <v>3161</v>
      </c>
      <c r="D3370" s="1">
        <v>46065</v>
      </c>
      <c r="E3370" t="s">
        <v>3162</v>
      </c>
      <c r="F3370">
        <v>9</v>
      </c>
      <c r="G3370">
        <v>197</v>
      </c>
      <c r="H3370" t="str">
        <f>VLOOKUP(G3370,[1]OPERADORES!$A:$B,2,0)</f>
        <v xml:space="preserve">POLIANA LORRANE DE AMORIM </v>
      </c>
      <c r="I3370" t="s">
        <v>21</v>
      </c>
      <c r="J3370" t="s">
        <v>621</v>
      </c>
      <c r="K3370" t="s">
        <v>1133</v>
      </c>
      <c r="L3370">
        <v>23653</v>
      </c>
      <c r="M3370" t="s">
        <v>644</v>
      </c>
      <c r="O3370" t="s">
        <v>11</v>
      </c>
      <c r="P3370">
        <v>5102</v>
      </c>
      <c r="Q3370">
        <v>2</v>
      </c>
      <c r="R3370">
        <v>67.150000000000006</v>
      </c>
      <c r="S3370">
        <v>134.30000000000001</v>
      </c>
      <c r="T3370">
        <v>101.94</v>
      </c>
      <c r="U3370">
        <v>24.1</v>
      </c>
      <c r="V3370" t="str">
        <f>VLOOKUP(L3370,'[2]tabela de preços'!$A:$D,4,0)</f>
        <v>SIKKENS</v>
      </c>
      <c r="W3370" t="str">
        <f>VLOOKUP(L3370,'[2]tabela de preços'!$A:$F,6,0)</f>
        <v>CATALISADORES INDIVIDUAS</v>
      </c>
      <c r="X3370" t="str">
        <f>VLOOKUP(L3370,'[2]tabela de preços'!$A:$G,7,0)</f>
        <v>AUTOMOTIVO</v>
      </c>
    </row>
    <row r="3371" spans="1:24" x14ac:dyDescent="0.3">
      <c r="A3371" t="s">
        <v>1130</v>
      </c>
      <c r="C3371" t="s">
        <v>3161</v>
      </c>
      <c r="D3371" s="1">
        <v>46065</v>
      </c>
      <c r="E3371" t="s">
        <v>3162</v>
      </c>
      <c r="F3371">
        <v>9</v>
      </c>
      <c r="G3371">
        <v>197</v>
      </c>
      <c r="H3371" t="str">
        <f>VLOOKUP(G3371,[1]OPERADORES!$A:$B,2,0)</f>
        <v xml:space="preserve">POLIANA LORRANE DE AMORIM </v>
      </c>
      <c r="I3371" t="s">
        <v>21</v>
      </c>
      <c r="J3371" t="s">
        <v>621</v>
      </c>
      <c r="K3371" t="s">
        <v>1133</v>
      </c>
      <c r="L3371">
        <v>20333</v>
      </c>
      <c r="M3371" t="s">
        <v>2375</v>
      </c>
      <c r="O3371" t="s">
        <v>11</v>
      </c>
      <c r="P3371">
        <v>5403</v>
      </c>
      <c r="Q3371">
        <v>3</v>
      </c>
      <c r="R3371">
        <v>62.82</v>
      </c>
      <c r="S3371">
        <v>188.46</v>
      </c>
      <c r="T3371">
        <v>134.37</v>
      </c>
      <c r="U3371">
        <v>28.7</v>
      </c>
      <c r="V3371" t="str">
        <f>VLOOKUP(L3371,'[2]tabela de preços'!$A:$D,4,0)</f>
        <v>SHERWIN WILLIAMS</v>
      </c>
      <c r="W3371" t="str">
        <f>VLOOKUP(L3371,'[2]tabela de preços'!$A:$F,6,0)</f>
        <v>TINTAS POLIÉSTER</v>
      </c>
      <c r="X3371" t="str">
        <f>VLOOKUP(L3371,'[2]tabela de preços'!$A:$G,7,0)</f>
        <v>AUTOMOTIVO</v>
      </c>
    </row>
    <row r="3372" spans="1:24" x14ac:dyDescent="0.3">
      <c r="A3372" t="s">
        <v>1193</v>
      </c>
      <c r="C3372" t="s">
        <v>3176</v>
      </c>
      <c r="D3372" s="1">
        <v>46065</v>
      </c>
      <c r="E3372" t="s">
        <v>3177</v>
      </c>
      <c r="F3372">
        <v>9</v>
      </c>
      <c r="G3372">
        <v>236</v>
      </c>
      <c r="H3372" t="str">
        <f>VLOOKUP(G3372,[1]OPERADORES!$A:$B,2,0)</f>
        <v>DANIEL</v>
      </c>
      <c r="I3372" t="s">
        <v>21</v>
      </c>
      <c r="J3372" t="s">
        <v>397</v>
      </c>
      <c r="K3372" t="s">
        <v>1196</v>
      </c>
      <c r="L3372">
        <v>84896</v>
      </c>
      <c r="M3372" t="s">
        <v>1197</v>
      </c>
      <c r="O3372" t="s">
        <v>11</v>
      </c>
      <c r="P3372">
        <v>5102</v>
      </c>
      <c r="Q3372">
        <v>4</v>
      </c>
      <c r="R3372">
        <v>183.05</v>
      </c>
      <c r="S3372">
        <v>732.2</v>
      </c>
      <c r="T3372">
        <v>472.4</v>
      </c>
      <c r="U3372">
        <v>35.479999999999997</v>
      </c>
      <c r="V3372" t="str">
        <f>VLOOKUP(L3372,'[2]tabela de preços'!$A:$D,4,0)</f>
        <v>BRASILUX</v>
      </c>
      <c r="W3372" t="str">
        <f>VLOOKUP(L3372,'[2]tabela de preços'!$A:$F,6,0)</f>
        <v>EPOXI</v>
      </c>
      <c r="X3372" t="str">
        <f>VLOOKUP(L3372,'[2]tabela de preços'!$A:$G,7,0)</f>
        <v>INDUSTRIAL</v>
      </c>
    </row>
    <row r="3373" spans="1:24" x14ac:dyDescent="0.3">
      <c r="A3373" t="s">
        <v>1222</v>
      </c>
      <c r="C3373" t="s">
        <v>3184</v>
      </c>
      <c r="D3373" s="1">
        <v>46065</v>
      </c>
      <c r="E3373" t="s">
        <v>3185</v>
      </c>
      <c r="F3373">
        <v>9</v>
      </c>
      <c r="G3373">
        <v>174</v>
      </c>
      <c r="H3373" t="str">
        <f>VLOOKUP(G3373,[1]OPERADORES!$A:$B,2,0)</f>
        <v>MIRIÃ LOBATO RODRIGUES</v>
      </c>
      <c r="I3373" t="s">
        <v>21</v>
      </c>
      <c r="J3373" t="s">
        <v>1225</v>
      </c>
      <c r="K3373" t="s">
        <v>1226</v>
      </c>
      <c r="L3373">
        <v>23076</v>
      </c>
      <c r="M3373" t="s">
        <v>97</v>
      </c>
      <c r="O3373" t="s">
        <v>11</v>
      </c>
      <c r="P3373">
        <v>5405</v>
      </c>
      <c r="Q3373">
        <v>6</v>
      </c>
      <c r="R3373">
        <v>34.89</v>
      </c>
      <c r="S3373">
        <v>209.34</v>
      </c>
      <c r="T3373">
        <v>159.18</v>
      </c>
      <c r="U3373">
        <v>23.96</v>
      </c>
      <c r="V3373" t="str">
        <f>VLOOKUP(L3373,'[2]tabela de preços'!$A:$D,4,0)</f>
        <v>WANDA</v>
      </c>
      <c r="W3373" t="str">
        <f>VLOOKUP(L3373,'[2]tabela de preços'!$A:$F,6,0)</f>
        <v>PRIMER AUTOMOTIVO</v>
      </c>
      <c r="X3373" t="str">
        <f>VLOOKUP(L3373,'[2]tabela de preços'!$A:$G,7,0)</f>
        <v>AUTOMOTIVO</v>
      </c>
    </row>
    <row r="3374" spans="1:24" x14ac:dyDescent="0.3">
      <c r="A3374" t="s">
        <v>1222</v>
      </c>
      <c r="C3374" t="s">
        <v>3184</v>
      </c>
      <c r="D3374" s="1">
        <v>46065</v>
      </c>
      <c r="E3374" t="s">
        <v>3185</v>
      </c>
      <c r="F3374">
        <v>9</v>
      </c>
      <c r="G3374">
        <v>174</v>
      </c>
      <c r="H3374" t="str">
        <f>VLOOKUP(G3374,[1]OPERADORES!$A:$B,2,0)</f>
        <v>MIRIÃ LOBATO RODRIGUES</v>
      </c>
      <c r="I3374" t="s">
        <v>21</v>
      </c>
      <c r="J3374" t="s">
        <v>1225</v>
      </c>
      <c r="K3374" t="s">
        <v>1226</v>
      </c>
      <c r="L3374">
        <v>23690</v>
      </c>
      <c r="M3374" t="s">
        <v>98</v>
      </c>
      <c r="O3374" t="s">
        <v>11</v>
      </c>
      <c r="P3374">
        <v>5405</v>
      </c>
      <c r="Q3374">
        <v>6</v>
      </c>
      <c r="R3374">
        <v>39.89</v>
      </c>
      <c r="S3374">
        <v>239.34</v>
      </c>
      <c r="T3374">
        <v>189.66</v>
      </c>
      <c r="U3374">
        <v>20.76</v>
      </c>
      <c r="V3374" t="str">
        <f>VLOOKUP(L3374,'[2]tabela de preços'!$A:$D,4,0)</f>
        <v>WANDA</v>
      </c>
      <c r="W3374" t="str">
        <f>VLOOKUP(L3374,'[2]tabela de preços'!$A:$F,6,0)</f>
        <v>VERNIZ AUTOMOTIVO</v>
      </c>
      <c r="X3374" t="str">
        <f>VLOOKUP(L3374,'[2]tabela de preços'!$A:$G,7,0)</f>
        <v>AUTOMOTIVO</v>
      </c>
    </row>
    <row r="3375" spans="1:24" x14ac:dyDescent="0.3">
      <c r="A3375" t="s">
        <v>1222</v>
      </c>
      <c r="C3375" t="s">
        <v>3184</v>
      </c>
      <c r="D3375" s="1">
        <v>46065</v>
      </c>
      <c r="E3375" t="s">
        <v>3185</v>
      </c>
      <c r="F3375">
        <v>9</v>
      </c>
      <c r="G3375">
        <v>174</v>
      </c>
      <c r="H3375" t="str">
        <f>VLOOKUP(G3375,[1]OPERADORES!$A:$B,2,0)</f>
        <v>MIRIÃ LOBATO RODRIGUES</v>
      </c>
      <c r="I3375" t="s">
        <v>21</v>
      </c>
      <c r="J3375" t="s">
        <v>1225</v>
      </c>
      <c r="K3375" t="s">
        <v>1226</v>
      </c>
      <c r="L3375">
        <v>20431</v>
      </c>
      <c r="M3375" t="s">
        <v>202</v>
      </c>
      <c r="O3375" t="s">
        <v>11</v>
      </c>
      <c r="P3375">
        <v>5405</v>
      </c>
      <c r="Q3375">
        <v>9</v>
      </c>
      <c r="R3375">
        <v>36.89</v>
      </c>
      <c r="S3375">
        <v>332.01</v>
      </c>
      <c r="T3375">
        <v>272.33999999999997</v>
      </c>
      <c r="U3375">
        <v>17.97</v>
      </c>
      <c r="V3375" t="str">
        <f>VLOOKUP(L3375,'[2]tabela de preços'!$A:$D,4,0)</f>
        <v>SHERWIN WILLIAMS</v>
      </c>
      <c r="W3375" t="str">
        <f>VLOOKUP(L3375,'[2]tabela de preços'!$A:$F,6,0)</f>
        <v>VERNIZ AUTOMOTIVO</v>
      </c>
      <c r="X3375" t="str">
        <f>VLOOKUP(L3375,'[2]tabela de preços'!$A:$G,7,0)</f>
        <v>AUTOMOTIVO</v>
      </c>
    </row>
    <row r="3376" spans="1:24" x14ac:dyDescent="0.3">
      <c r="A3376" t="s">
        <v>1222</v>
      </c>
      <c r="C3376" t="s">
        <v>3184</v>
      </c>
      <c r="D3376" s="1">
        <v>46065</v>
      </c>
      <c r="E3376" t="s">
        <v>3185</v>
      </c>
      <c r="F3376">
        <v>9</v>
      </c>
      <c r="G3376">
        <v>174</v>
      </c>
      <c r="H3376" t="str">
        <f>VLOOKUP(G3376,[1]OPERADORES!$A:$B,2,0)</f>
        <v>MIRIÃ LOBATO RODRIGUES</v>
      </c>
      <c r="I3376" t="s">
        <v>21</v>
      </c>
      <c r="J3376" t="s">
        <v>1225</v>
      </c>
      <c r="K3376" t="s">
        <v>1226</v>
      </c>
      <c r="L3376">
        <v>10297</v>
      </c>
      <c r="M3376" t="s">
        <v>41</v>
      </c>
      <c r="O3376" t="s">
        <v>11</v>
      </c>
      <c r="P3376">
        <v>5102</v>
      </c>
      <c r="Q3376">
        <v>36</v>
      </c>
      <c r="R3376">
        <v>10.49</v>
      </c>
      <c r="S3376">
        <v>377.64</v>
      </c>
      <c r="T3376">
        <v>330.12</v>
      </c>
      <c r="U3376">
        <v>12.58</v>
      </c>
      <c r="V3376" t="str">
        <f>VLOOKUP(L3376,'[2]tabela de preços'!$A:$D,4,0)</f>
        <v>ANJO</v>
      </c>
      <c r="W3376" t="str">
        <f>VLOOKUP(L3376,'[2]tabela de preços'!$A:$F,6,0)</f>
        <v>THINNER DE LIMPEZA</v>
      </c>
      <c r="X3376" t="str">
        <f>VLOOKUP(L3376,'[2]tabela de preços'!$A:$G,7,0)</f>
        <v>THINNER</v>
      </c>
    </row>
    <row r="3377" spans="1:24" x14ac:dyDescent="0.3">
      <c r="A3377" t="s">
        <v>1324</v>
      </c>
      <c r="C3377" t="s">
        <v>3202</v>
      </c>
      <c r="D3377" s="1">
        <v>46065</v>
      </c>
      <c r="E3377" t="s">
        <v>3203</v>
      </c>
      <c r="F3377">
        <v>9</v>
      </c>
      <c r="G3377">
        <v>197</v>
      </c>
      <c r="H3377" t="str">
        <f>VLOOKUP(G3377,[1]OPERADORES!$A:$B,2,0)</f>
        <v xml:space="preserve">POLIANA LORRANE DE AMORIM </v>
      </c>
      <c r="I3377" t="s">
        <v>1327</v>
      </c>
      <c r="J3377" t="s">
        <v>1328</v>
      </c>
      <c r="K3377" t="s">
        <v>1329</v>
      </c>
      <c r="L3377">
        <v>23110</v>
      </c>
      <c r="M3377" t="s">
        <v>409</v>
      </c>
      <c r="O3377" t="s">
        <v>11</v>
      </c>
      <c r="P3377">
        <v>6102</v>
      </c>
      <c r="Q3377">
        <v>50</v>
      </c>
      <c r="R3377">
        <v>2.35</v>
      </c>
      <c r="S3377">
        <v>117.5</v>
      </c>
      <c r="T3377">
        <v>92.5</v>
      </c>
      <c r="U3377">
        <v>21.28</v>
      </c>
      <c r="V3377" t="str">
        <f>VLOOKUP(L3377,'[2]tabela de preços'!$A:$D,4,0)</f>
        <v>3M</v>
      </c>
      <c r="W3377" t="str">
        <f>VLOOKUP(L3377,'[2]tabela de preços'!$A:$F,6,0)</f>
        <v xml:space="preserve">DISCOS / LIXAS / ABRASIVOS </v>
      </c>
      <c r="X3377" t="str">
        <f>VLOOKUP(L3377,'[2]tabela de preços'!$A:$G,7,0)</f>
        <v>AUTOMOTIVO</v>
      </c>
    </row>
    <row r="3378" spans="1:24" x14ac:dyDescent="0.3">
      <c r="A3378" t="s">
        <v>1324</v>
      </c>
      <c r="C3378" t="s">
        <v>3202</v>
      </c>
      <c r="D3378" s="1">
        <v>46065</v>
      </c>
      <c r="E3378" t="s">
        <v>3203</v>
      </c>
      <c r="F3378">
        <v>9</v>
      </c>
      <c r="G3378">
        <v>197</v>
      </c>
      <c r="H3378" t="str">
        <f>VLOOKUP(G3378,[1]OPERADORES!$A:$B,2,0)</f>
        <v xml:space="preserve">POLIANA LORRANE DE AMORIM </v>
      </c>
      <c r="I3378" t="s">
        <v>1327</v>
      </c>
      <c r="J3378" t="s">
        <v>1328</v>
      </c>
      <c r="K3378" t="s">
        <v>1329</v>
      </c>
      <c r="L3378">
        <v>23107</v>
      </c>
      <c r="M3378" t="s">
        <v>247</v>
      </c>
      <c r="O3378" t="s">
        <v>11</v>
      </c>
      <c r="P3378">
        <v>6102</v>
      </c>
      <c r="Q3378">
        <v>50</v>
      </c>
      <c r="R3378">
        <v>2.35</v>
      </c>
      <c r="S3378">
        <v>117.5</v>
      </c>
      <c r="T3378">
        <v>92.5</v>
      </c>
      <c r="U3378">
        <v>21.28</v>
      </c>
      <c r="V3378" t="str">
        <f>VLOOKUP(L3378,'[2]tabela de preços'!$A:$D,4,0)</f>
        <v>3M</v>
      </c>
      <c r="W3378" t="str">
        <f>VLOOKUP(L3378,'[2]tabela de preços'!$A:$F,6,0)</f>
        <v xml:space="preserve">DISCOS / LIXAS / ABRASIVOS </v>
      </c>
      <c r="X3378" t="str">
        <f>VLOOKUP(L3378,'[2]tabela de preços'!$A:$G,7,0)</f>
        <v>AUTOMOTIVO</v>
      </c>
    </row>
    <row r="3379" spans="1:24" x14ac:dyDescent="0.3">
      <c r="A3379" t="s">
        <v>1324</v>
      </c>
      <c r="C3379" t="s">
        <v>3202</v>
      </c>
      <c r="D3379" s="1">
        <v>46065</v>
      </c>
      <c r="E3379" t="s">
        <v>3203</v>
      </c>
      <c r="F3379">
        <v>9</v>
      </c>
      <c r="G3379">
        <v>197</v>
      </c>
      <c r="H3379" t="str">
        <f>VLOOKUP(G3379,[1]OPERADORES!$A:$B,2,0)</f>
        <v xml:space="preserve">POLIANA LORRANE DE AMORIM </v>
      </c>
      <c r="I3379" t="s">
        <v>1327</v>
      </c>
      <c r="J3379" t="s">
        <v>1328</v>
      </c>
      <c r="K3379" t="s">
        <v>1329</v>
      </c>
      <c r="L3379">
        <v>9784</v>
      </c>
      <c r="M3379" t="s">
        <v>1330</v>
      </c>
      <c r="O3379" t="s">
        <v>11</v>
      </c>
      <c r="P3379">
        <v>6102</v>
      </c>
      <c r="Q3379">
        <v>6</v>
      </c>
      <c r="R3379">
        <v>10.46</v>
      </c>
      <c r="S3379">
        <v>62.76</v>
      </c>
      <c r="T3379">
        <v>47.64</v>
      </c>
      <c r="U3379">
        <v>24.09</v>
      </c>
      <c r="V3379" t="str">
        <f>VLOOKUP(L3379,'[2]tabela de preços'!$A:$D,4,0)</f>
        <v>WANDA</v>
      </c>
      <c r="W3379" t="str">
        <f>VLOOKUP(L3379,'[2]tabela de preços'!$A:$F,6,0)</f>
        <v>CATALISADORES INDIVIDUAS</v>
      </c>
      <c r="X3379" t="str">
        <f>VLOOKUP(L3379,'[2]tabela de preços'!$A:$G,7,0)</f>
        <v>AUTOMOTIVO</v>
      </c>
    </row>
    <row r="3380" spans="1:24" x14ac:dyDescent="0.3">
      <c r="A3380" t="s">
        <v>1324</v>
      </c>
      <c r="C3380" t="s">
        <v>3202</v>
      </c>
      <c r="D3380" s="1">
        <v>46065</v>
      </c>
      <c r="E3380" t="s">
        <v>3203</v>
      </c>
      <c r="F3380">
        <v>9</v>
      </c>
      <c r="G3380">
        <v>197</v>
      </c>
      <c r="H3380" t="str">
        <f>VLOOKUP(G3380,[1]OPERADORES!$A:$B,2,0)</f>
        <v xml:space="preserve">POLIANA LORRANE DE AMORIM </v>
      </c>
      <c r="I3380" t="s">
        <v>1327</v>
      </c>
      <c r="J3380" t="s">
        <v>1328</v>
      </c>
      <c r="K3380" t="s">
        <v>1329</v>
      </c>
      <c r="L3380">
        <v>9786</v>
      </c>
      <c r="M3380" t="s">
        <v>3204</v>
      </c>
      <c r="O3380" t="s">
        <v>11</v>
      </c>
      <c r="P3380">
        <v>6102</v>
      </c>
      <c r="Q3380">
        <v>6</v>
      </c>
      <c r="R3380">
        <v>13.78</v>
      </c>
      <c r="S3380">
        <v>82.68</v>
      </c>
      <c r="T3380">
        <v>62.76</v>
      </c>
      <c r="U3380">
        <v>24.09</v>
      </c>
      <c r="V3380" t="str">
        <f>VLOOKUP(L3380,'[2]tabela de preços'!$A:$D,4,0)</f>
        <v>WANDA</v>
      </c>
      <c r="W3380" t="str">
        <f>VLOOKUP(L3380,'[2]tabela de preços'!$A:$F,6,0)</f>
        <v>CATALISADORES INDIVIDUAS</v>
      </c>
      <c r="X3380" t="str">
        <f>VLOOKUP(L3380,'[2]tabela de preços'!$A:$G,7,0)</f>
        <v>AUTOMOTIVO</v>
      </c>
    </row>
    <row r="3381" spans="1:24" x14ac:dyDescent="0.3">
      <c r="A3381" t="s">
        <v>1324</v>
      </c>
      <c r="C3381" t="s">
        <v>3202</v>
      </c>
      <c r="D3381" s="1">
        <v>46065</v>
      </c>
      <c r="E3381" t="s">
        <v>3203</v>
      </c>
      <c r="F3381">
        <v>9</v>
      </c>
      <c r="G3381">
        <v>197</v>
      </c>
      <c r="H3381" t="str">
        <f>VLOOKUP(G3381,[1]OPERADORES!$A:$B,2,0)</f>
        <v xml:space="preserve">POLIANA LORRANE DE AMORIM </v>
      </c>
      <c r="I3381" t="s">
        <v>1327</v>
      </c>
      <c r="J3381" t="s">
        <v>1328</v>
      </c>
      <c r="K3381" t="s">
        <v>1329</v>
      </c>
      <c r="L3381">
        <v>22684</v>
      </c>
      <c r="M3381" t="s">
        <v>73</v>
      </c>
      <c r="O3381" t="s">
        <v>11</v>
      </c>
      <c r="P3381">
        <v>6102</v>
      </c>
      <c r="Q3381">
        <v>80</v>
      </c>
      <c r="R3381">
        <v>3.65</v>
      </c>
      <c r="S3381">
        <v>292</v>
      </c>
      <c r="T3381">
        <v>246.4</v>
      </c>
      <c r="U3381">
        <v>15.62</v>
      </c>
      <c r="V3381" t="str">
        <f>VLOOKUP(L3381,'[2]tabela de preços'!$A:$D,4,0)</f>
        <v>3M</v>
      </c>
      <c r="W3381" t="str">
        <f>VLOOKUP(L3381,'[2]tabela de preços'!$A:$F,6,0)</f>
        <v>FITA AUTOMOTIVA</v>
      </c>
      <c r="X3381" t="str">
        <f>VLOOKUP(L3381,'[2]tabela de preços'!$A:$G,7,0)</f>
        <v>AUTOMOTIVO</v>
      </c>
    </row>
    <row r="3382" spans="1:24" x14ac:dyDescent="0.3">
      <c r="A3382" t="s">
        <v>1324</v>
      </c>
      <c r="C3382" t="s">
        <v>3202</v>
      </c>
      <c r="D3382" s="1">
        <v>46065</v>
      </c>
      <c r="E3382" t="s">
        <v>3203</v>
      </c>
      <c r="F3382">
        <v>9</v>
      </c>
      <c r="G3382">
        <v>197</v>
      </c>
      <c r="H3382" t="str">
        <f>VLOOKUP(G3382,[1]OPERADORES!$A:$B,2,0)</f>
        <v xml:space="preserve">POLIANA LORRANE DE AMORIM </v>
      </c>
      <c r="I3382" t="s">
        <v>1327</v>
      </c>
      <c r="J3382" t="s">
        <v>1328</v>
      </c>
      <c r="K3382" t="s">
        <v>1329</v>
      </c>
      <c r="L3382">
        <v>85621</v>
      </c>
      <c r="M3382" t="s">
        <v>1656</v>
      </c>
      <c r="O3382" t="s">
        <v>11</v>
      </c>
      <c r="P3382">
        <v>6102</v>
      </c>
      <c r="Q3382">
        <v>4</v>
      </c>
      <c r="R3382">
        <v>16.75</v>
      </c>
      <c r="S3382">
        <v>67</v>
      </c>
      <c r="T3382">
        <v>49.12</v>
      </c>
      <c r="U3382">
        <v>26.69</v>
      </c>
      <c r="V3382" t="str">
        <f>VLOOKUP(L3382,'[2]tabela de preços'!$A:$D,4,0)</f>
        <v>ADERE</v>
      </c>
      <c r="W3382" t="str">
        <f>VLOOKUP(L3382,'[2]tabela de preços'!$A:$F,6,0)</f>
        <v xml:space="preserve">FITA DE USO GERAL </v>
      </c>
      <c r="X3382" t="str">
        <f>VLOOKUP(L3382,'[2]tabela de preços'!$A:$G,7,0)</f>
        <v>IMOBILIÁRIO</v>
      </c>
    </row>
    <row r="3383" spans="1:24" x14ac:dyDescent="0.3">
      <c r="A3383" t="s">
        <v>1324</v>
      </c>
      <c r="C3383" t="s">
        <v>3202</v>
      </c>
      <c r="D3383" s="1">
        <v>46065</v>
      </c>
      <c r="E3383" t="s">
        <v>3203</v>
      </c>
      <c r="F3383">
        <v>9</v>
      </c>
      <c r="G3383">
        <v>197</v>
      </c>
      <c r="H3383" t="str">
        <f>VLOOKUP(G3383,[1]OPERADORES!$A:$B,2,0)</f>
        <v xml:space="preserve">POLIANA LORRANE DE AMORIM </v>
      </c>
      <c r="I3383" t="s">
        <v>1327</v>
      </c>
      <c r="J3383" t="s">
        <v>1328</v>
      </c>
      <c r="K3383" t="s">
        <v>1329</v>
      </c>
      <c r="L3383">
        <v>20414</v>
      </c>
      <c r="M3383" t="s">
        <v>112</v>
      </c>
      <c r="O3383" t="s">
        <v>11</v>
      </c>
      <c r="P3383">
        <v>6102</v>
      </c>
      <c r="Q3383">
        <v>20</v>
      </c>
      <c r="R3383">
        <v>21.89</v>
      </c>
      <c r="S3383">
        <v>437.8</v>
      </c>
      <c r="T3383">
        <v>360</v>
      </c>
      <c r="U3383">
        <v>17.77</v>
      </c>
      <c r="V3383" t="str">
        <f>VLOOKUP(L3383,'[2]tabela de preços'!$A:$D,4,0)</f>
        <v>SHERWIN WILLIAMS</v>
      </c>
      <c r="W3383" t="str">
        <f>VLOOKUP(L3383,'[2]tabela de preços'!$A:$F,6,0)</f>
        <v>DILUENTE</v>
      </c>
      <c r="X3383" t="str">
        <f>VLOOKUP(L3383,'[2]tabela de preços'!$A:$G,7,0)</f>
        <v>AUTOMOTIVO</v>
      </c>
    </row>
    <row r="3384" spans="1:24" x14ac:dyDescent="0.3">
      <c r="A3384" t="s">
        <v>1411</v>
      </c>
      <c r="C3384" t="s">
        <v>3207</v>
      </c>
      <c r="D3384" s="1">
        <v>46065</v>
      </c>
      <c r="E3384" t="s">
        <v>3208</v>
      </c>
      <c r="F3384">
        <v>9</v>
      </c>
      <c r="G3384">
        <v>197</v>
      </c>
      <c r="H3384" t="str">
        <f>VLOOKUP(G3384,[1]OPERADORES!$A:$B,2,0)</f>
        <v xml:space="preserve">POLIANA LORRANE DE AMORIM </v>
      </c>
      <c r="I3384" t="s">
        <v>21</v>
      </c>
      <c r="J3384" t="s">
        <v>1414</v>
      </c>
      <c r="K3384" t="s">
        <v>1415</v>
      </c>
      <c r="L3384">
        <v>84564</v>
      </c>
      <c r="M3384" t="s">
        <v>2176</v>
      </c>
      <c r="O3384" t="s">
        <v>11</v>
      </c>
      <c r="P3384">
        <v>5403</v>
      </c>
      <c r="Q3384">
        <v>2</v>
      </c>
      <c r="R3384">
        <v>25.49</v>
      </c>
      <c r="S3384">
        <v>50.98</v>
      </c>
      <c r="T3384">
        <v>36.54</v>
      </c>
      <c r="U3384">
        <v>28.32</v>
      </c>
      <c r="V3384" t="str">
        <f>VLOOKUP(L3384,'[2]tabela de preços'!$A:$D,4,0)</f>
        <v>BRASILUX</v>
      </c>
      <c r="W3384" t="str">
        <f>VLOOKUP(L3384,'[2]tabela de preços'!$A:$F,6,0)</f>
        <v>PRETO FOSCO VINÍLICO</v>
      </c>
      <c r="X3384" t="str">
        <f>VLOOKUP(L3384,'[2]tabela de preços'!$A:$G,7,0)</f>
        <v>AUTOMOTIVO</v>
      </c>
    </row>
    <row r="3385" spans="1:24" x14ac:dyDescent="0.3">
      <c r="A3385" t="s">
        <v>1411</v>
      </c>
      <c r="C3385" t="s">
        <v>3207</v>
      </c>
      <c r="D3385" s="1">
        <v>46065</v>
      </c>
      <c r="E3385" t="s">
        <v>3208</v>
      </c>
      <c r="F3385">
        <v>9</v>
      </c>
      <c r="G3385">
        <v>197</v>
      </c>
      <c r="H3385" t="str">
        <f>VLOOKUP(G3385,[1]OPERADORES!$A:$B,2,0)</f>
        <v xml:space="preserve">POLIANA LORRANE DE AMORIM </v>
      </c>
      <c r="I3385" t="s">
        <v>21</v>
      </c>
      <c r="J3385" t="s">
        <v>1414</v>
      </c>
      <c r="K3385" t="s">
        <v>1415</v>
      </c>
      <c r="L3385">
        <v>84565</v>
      </c>
      <c r="M3385" t="s">
        <v>236</v>
      </c>
      <c r="O3385" t="s">
        <v>11</v>
      </c>
      <c r="P3385">
        <v>5102</v>
      </c>
      <c r="Q3385">
        <v>2</v>
      </c>
      <c r="R3385">
        <v>9.7799999999999994</v>
      </c>
      <c r="S3385">
        <v>19.559999999999999</v>
      </c>
      <c r="T3385">
        <v>14.02</v>
      </c>
      <c r="U3385">
        <v>28.32</v>
      </c>
      <c r="V3385" t="str">
        <f>VLOOKUP(L3385,'[2]tabela de preços'!$A:$D,4,0)</f>
        <v>BRASILUX</v>
      </c>
      <c r="W3385" t="str">
        <f>VLOOKUP(L3385,'[2]tabela de preços'!$A:$F,6,0)</f>
        <v>PRETO FOSCO VINÍLICO</v>
      </c>
      <c r="X3385" t="str">
        <f>VLOOKUP(L3385,'[2]tabela de preços'!$A:$G,7,0)</f>
        <v>AUTOMOTIVO</v>
      </c>
    </row>
    <row r="3386" spans="1:24" x14ac:dyDescent="0.3">
      <c r="A3386" t="s">
        <v>1430</v>
      </c>
      <c r="C3386" t="s">
        <v>3209</v>
      </c>
      <c r="D3386" s="1">
        <v>46065</v>
      </c>
      <c r="E3386" t="s">
        <v>3210</v>
      </c>
      <c r="F3386">
        <v>9</v>
      </c>
      <c r="G3386">
        <v>197</v>
      </c>
      <c r="H3386" t="str">
        <f>VLOOKUP(G3386,[1]OPERADORES!$A:$B,2,0)</f>
        <v xml:space="preserve">POLIANA LORRANE DE AMORIM </v>
      </c>
      <c r="I3386" t="s">
        <v>21</v>
      </c>
      <c r="J3386" t="s">
        <v>363</v>
      </c>
      <c r="K3386" t="s">
        <v>1433</v>
      </c>
      <c r="L3386">
        <v>85318</v>
      </c>
      <c r="M3386" t="s">
        <v>258</v>
      </c>
      <c r="O3386" t="s">
        <v>11</v>
      </c>
      <c r="P3386">
        <v>5102</v>
      </c>
      <c r="Q3386">
        <v>1</v>
      </c>
      <c r="R3386">
        <v>819</v>
      </c>
      <c r="S3386">
        <v>819</v>
      </c>
      <c r="T3386">
        <v>583.96</v>
      </c>
      <c r="U3386">
        <v>28.7</v>
      </c>
      <c r="V3386" t="str">
        <f>VLOOKUP(L3386,'[2]tabela de preços'!$A:$D,4,0)</f>
        <v>BRASILUX</v>
      </c>
      <c r="W3386" t="str">
        <f>VLOOKUP(L3386,'[2]tabela de preços'!$A:$F,6,0)</f>
        <v>TINTA EM PÓ</v>
      </c>
      <c r="X3386" t="str">
        <f>VLOOKUP(L3386,'[2]tabela de preços'!$A:$G,7,0)</f>
        <v>INDUSTRIAL</v>
      </c>
    </row>
    <row r="3387" spans="1:24" x14ac:dyDescent="0.3">
      <c r="A3387" t="s">
        <v>1486</v>
      </c>
      <c r="C3387" t="s">
        <v>3220</v>
      </c>
      <c r="D3387" s="1">
        <v>46065</v>
      </c>
      <c r="E3387" t="s">
        <v>3221</v>
      </c>
      <c r="F3387">
        <v>9</v>
      </c>
      <c r="G3387">
        <v>236</v>
      </c>
      <c r="H3387" t="str">
        <f>VLOOKUP(G3387,[1]OPERADORES!$A:$B,2,0)</f>
        <v>DANIEL</v>
      </c>
      <c r="I3387" t="s">
        <v>1489</v>
      </c>
      <c r="J3387" t="s">
        <v>1490</v>
      </c>
      <c r="K3387" t="s">
        <v>1491</v>
      </c>
      <c r="L3387">
        <v>9861</v>
      </c>
      <c r="M3387" t="s">
        <v>3222</v>
      </c>
      <c r="O3387" t="s">
        <v>11</v>
      </c>
      <c r="P3387">
        <v>6403</v>
      </c>
      <c r="Q3387">
        <v>1</v>
      </c>
      <c r="R3387">
        <v>192.23</v>
      </c>
      <c r="S3387">
        <v>192.23</v>
      </c>
      <c r="T3387">
        <v>137.06</v>
      </c>
      <c r="U3387">
        <v>28.7</v>
      </c>
      <c r="V3387" t="str">
        <f>VLOOKUP(L3387,'[2]tabela de preços'!$A:$D,4,0)</f>
        <v>WANDA</v>
      </c>
      <c r="W3387" t="str">
        <f>VLOOKUP(L3387,'[2]tabela de preços'!$A:$F,6,0)</f>
        <v>BASES POLIÉSTER</v>
      </c>
      <c r="X3387" t="str">
        <f>VLOOKUP(L3387,'[2]tabela de preços'!$A:$G,7,0)</f>
        <v>AUTOMOTIVO</v>
      </c>
    </row>
    <row r="3388" spans="1:24" x14ac:dyDescent="0.3">
      <c r="A3388" t="s">
        <v>1486</v>
      </c>
      <c r="C3388" t="s">
        <v>3220</v>
      </c>
      <c r="D3388" s="1">
        <v>46065</v>
      </c>
      <c r="E3388" t="s">
        <v>3221</v>
      </c>
      <c r="F3388">
        <v>9</v>
      </c>
      <c r="G3388">
        <v>236</v>
      </c>
      <c r="H3388" t="str">
        <f>VLOOKUP(G3388,[1]OPERADORES!$A:$B,2,0)</f>
        <v>DANIEL</v>
      </c>
      <c r="I3388" t="s">
        <v>1489</v>
      </c>
      <c r="J3388" t="s">
        <v>1490</v>
      </c>
      <c r="K3388" t="s">
        <v>1491</v>
      </c>
      <c r="L3388">
        <v>20114</v>
      </c>
      <c r="M3388" t="s">
        <v>3223</v>
      </c>
      <c r="O3388" t="s">
        <v>11</v>
      </c>
      <c r="P3388">
        <v>6403</v>
      </c>
      <c r="Q3388">
        <v>1</v>
      </c>
      <c r="R3388">
        <v>311.02</v>
      </c>
      <c r="S3388">
        <v>311.02</v>
      </c>
      <c r="T3388">
        <v>221.76</v>
      </c>
      <c r="U3388">
        <v>28.7</v>
      </c>
      <c r="V3388" t="str">
        <f>VLOOKUP(L3388,'[2]tabela de preços'!$A:$D,4,0)</f>
        <v>WANDA</v>
      </c>
      <c r="W3388" t="str">
        <f>VLOOKUP(L3388,'[2]tabela de preços'!$A:$F,6,0)</f>
        <v>BASES POLIÉSTER</v>
      </c>
      <c r="X3388" t="str">
        <f>VLOOKUP(L3388,'[2]tabela de preços'!$A:$G,7,0)</f>
        <v>AUTOMOTIVO</v>
      </c>
    </row>
    <row r="3389" spans="1:24" x14ac:dyDescent="0.3">
      <c r="A3389" t="s">
        <v>1486</v>
      </c>
      <c r="C3389" t="s">
        <v>3220</v>
      </c>
      <c r="D3389" s="1">
        <v>46065</v>
      </c>
      <c r="E3389" t="s">
        <v>3221</v>
      </c>
      <c r="F3389">
        <v>9</v>
      </c>
      <c r="G3389">
        <v>236</v>
      </c>
      <c r="H3389" t="str">
        <f>VLOOKUP(G3389,[1]OPERADORES!$A:$B,2,0)</f>
        <v>DANIEL</v>
      </c>
      <c r="I3389" t="s">
        <v>1489</v>
      </c>
      <c r="J3389" t="s">
        <v>1490</v>
      </c>
      <c r="K3389" t="s">
        <v>1491</v>
      </c>
      <c r="L3389">
        <v>21250</v>
      </c>
      <c r="M3389" t="s">
        <v>3224</v>
      </c>
      <c r="O3389" t="s">
        <v>11</v>
      </c>
      <c r="P3389">
        <v>6403</v>
      </c>
      <c r="Q3389">
        <v>1</v>
      </c>
      <c r="R3389">
        <v>354.53</v>
      </c>
      <c r="S3389">
        <v>354.53</v>
      </c>
      <c r="T3389">
        <v>252.78</v>
      </c>
      <c r="U3389">
        <v>28.7</v>
      </c>
      <c r="V3389" t="str">
        <f>VLOOKUP(L3389,'[2]tabela de preços'!$A:$D,4,0)</f>
        <v>WANDA</v>
      </c>
      <c r="W3389" t="str">
        <f>VLOOKUP(L3389,'[2]tabela de preços'!$A:$F,6,0)</f>
        <v>BASES POLIÉSTER</v>
      </c>
      <c r="X3389" t="str">
        <f>VLOOKUP(L3389,'[2]tabela de preços'!$A:$G,7,0)</f>
        <v>AUTOMOTIVO</v>
      </c>
    </row>
    <row r="3390" spans="1:24" x14ac:dyDescent="0.3">
      <c r="A3390" t="s">
        <v>1486</v>
      </c>
      <c r="C3390" t="s">
        <v>3220</v>
      </c>
      <c r="D3390" s="1">
        <v>46065</v>
      </c>
      <c r="E3390" t="s">
        <v>3221</v>
      </c>
      <c r="F3390">
        <v>9</v>
      </c>
      <c r="G3390">
        <v>236</v>
      </c>
      <c r="H3390" t="str">
        <f>VLOOKUP(G3390,[1]OPERADORES!$A:$B,2,0)</f>
        <v>DANIEL</v>
      </c>
      <c r="I3390" t="s">
        <v>1489</v>
      </c>
      <c r="J3390" t="s">
        <v>1490</v>
      </c>
      <c r="K3390" t="s">
        <v>1491</v>
      </c>
      <c r="L3390">
        <v>9869</v>
      </c>
      <c r="M3390" t="s">
        <v>390</v>
      </c>
      <c r="O3390" t="s">
        <v>11</v>
      </c>
      <c r="P3390">
        <v>6403</v>
      </c>
      <c r="Q3390">
        <v>1</v>
      </c>
      <c r="R3390">
        <v>70.61</v>
      </c>
      <c r="S3390">
        <v>70.61</v>
      </c>
      <c r="T3390">
        <v>50.34</v>
      </c>
      <c r="U3390">
        <v>28.71</v>
      </c>
      <c r="V3390" t="str">
        <f>VLOOKUP(L3390,'[2]tabela de preços'!$A:$D,4,0)</f>
        <v>WANDA</v>
      </c>
      <c r="W3390" t="str">
        <f>VLOOKUP(L3390,'[2]tabela de preços'!$A:$F,6,0)</f>
        <v>BASES POLIÉSTER</v>
      </c>
      <c r="X3390" t="str">
        <f>VLOOKUP(L3390,'[2]tabela de preços'!$A:$G,7,0)</f>
        <v>AUTOMOTIVO</v>
      </c>
    </row>
    <row r="3391" spans="1:24" x14ac:dyDescent="0.3">
      <c r="A3391" t="s">
        <v>1486</v>
      </c>
      <c r="C3391" t="s">
        <v>3220</v>
      </c>
      <c r="D3391" s="1">
        <v>46065</v>
      </c>
      <c r="E3391" t="s">
        <v>3221</v>
      </c>
      <c r="F3391">
        <v>9</v>
      </c>
      <c r="G3391">
        <v>236</v>
      </c>
      <c r="H3391" t="str">
        <f>VLOOKUP(G3391,[1]OPERADORES!$A:$B,2,0)</f>
        <v>DANIEL</v>
      </c>
      <c r="I3391" t="s">
        <v>1489</v>
      </c>
      <c r="J3391" t="s">
        <v>1490</v>
      </c>
      <c r="K3391" t="s">
        <v>1491</v>
      </c>
      <c r="L3391">
        <v>9907</v>
      </c>
      <c r="M3391" t="s">
        <v>3225</v>
      </c>
      <c r="O3391" t="s">
        <v>11</v>
      </c>
      <c r="P3391">
        <v>6403</v>
      </c>
      <c r="Q3391">
        <v>2</v>
      </c>
      <c r="R3391">
        <v>178.31</v>
      </c>
      <c r="S3391">
        <v>356.62</v>
      </c>
      <c r="T3391">
        <v>254.28</v>
      </c>
      <c r="U3391">
        <v>28.7</v>
      </c>
      <c r="V3391" t="str">
        <f>VLOOKUP(L3391,'[2]tabela de preços'!$A:$D,4,0)</f>
        <v>WANDA</v>
      </c>
      <c r="W3391" t="str">
        <f>VLOOKUP(L3391,'[2]tabela de preços'!$A:$F,6,0)</f>
        <v>BASES POLIÉSTER</v>
      </c>
      <c r="X3391" t="str">
        <f>VLOOKUP(L3391,'[2]tabela de preços'!$A:$G,7,0)</f>
        <v>AUTOMOTIVO</v>
      </c>
    </row>
    <row r="3392" spans="1:24" x14ac:dyDescent="0.3">
      <c r="A3392" t="s">
        <v>1486</v>
      </c>
      <c r="C3392" t="s">
        <v>3220</v>
      </c>
      <c r="D3392" s="1">
        <v>46065</v>
      </c>
      <c r="E3392" t="s">
        <v>3221</v>
      </c>
      <c r="F3392">
        <v>9</v>
      </c>
      <c r="G3392">
        <v>236</v>
      </c>
      <c r="H3392" t="str">
        <f>VLOOKUP(G3392,[1]OPERADORES!$A:$B,2,0)</f>
        <v>DANIEL</v>
      </c>
      <c r="I3392" t="s">
        <v>1489</v>
      </c>
      <c r="J3392" t="s">
        <v>1490</v>
      </c>
      <c r="K3392" t="s">
        <v>1491</v>
      </c>
      <c r="L3392">
        <v>9911</v>
      </c>
      <c r="M3392" t="s">
        <v>2591</v>
      </c>
      <c r="O3392" t="s">
        <v>11</v>
      </c>
      <c r="P3392">
        <v>6403</v>
      </c>
      <c r="Q3392">
        <v>1</v>
      </c>
      <c r="R3392">
        <v>303.37</v>
      </c>
      <c r="S3392">
        <v>303.37</v>
      </c>
      <c r="T3392">
        <v>216.31</v>
      </c>
      <c r="U3392">
        <v>28.7</v>
      </c>
      <c r="V3392" t="str">
        <f>VLOOKUP(L3392,'[2]tabela de preços'!$A:$D,4,0)</f>
        <v>WANDA</v>
      </c>
      <c r="W3392" t="str">
        <f>VLOOKUP(L3392,'[2]tabela de preços'!$A:$F,6,0)</f>
        <v>BASES POLIÉSTER</v>
      </c>
      <c r="X3392" t="str">
        <f>VLOOKUP(L3392,'[2]tabela de preços'!$A:$G,7,0)</f>
        <v>AUTOMOTIVO</v>
      </c>
    </row>
    <row r="3393" spans="1:24" x14ac:dyDescent="0.3">
      <c r="A3393" t="s">
        <v>1486</v>
      </c>
      <c r="C3393" t="s">
        <v>3226</v>
      </c>
      <c r="D3393" s="1">
        <v>46065</v>
      </c>
      <c r="E3393" t="s">
        <v>3227</v>
      </c>
      <c r="F3393">
        <v>9</v>
      </c>
      <c r="G3393">
        <v>236</v>
      </c>
      <c r="H3393" t="str">
        <f>VLOOKUP(G3393,[1]OPERADORES!$A:$B,2,0)</f>
        <v>DANIEL</v>
      </c>
      <c r="I3393" t="s">
        <v>1489</v>
      </c>
      <c r="J3393" t="s">
        <v>1490</v>
      </c>
      <c r="K3393" t="s">
        <v>1491</v>
      </c>
      <c r="L3393">
        <v>21321</v>
      </c>
      <c r="M3393" t="s">
        <v>272</v>
      </c>
      <c r="O3393" t="s">
        <v>11</v>
      </c>
      <c r="P3393">
        <v>6102</v>
      </c>
      <c r="Q3393">
        <v>24</v>
      </c>
      <c r="R3393">
        <v>20.239999999999998</v>
      </c>
      <c r="S3393">
        <v>485.76</v>
      </c>
      <c r="T3393">
        <v>368.64</v>
      </c>
      <c r="U3393">
        <v>24.11</v>
      </c>
      <c r="V3393" t="str">
        <f>VLOOKUP(L3393,'[2]tabela de preços'!$A:$D,4,0)</f>
        <v>AUTO AMERICA</v>
      </c>
      <c r="W3393" t="str">
        <f>VLOOKUP(L3393,'[2]tabela de preços'!$A:$F,6,0)</f>
        <v>CERA  / LIMPEZA /  POLIMENTO VEICULAR</v>
      </c>
      <c r="X3393" t="str">
        <f>VLOOKUP(L3393,'[2]tabela de preços'!$A:$G,7,0)</f>
        <v>AUTOMOTIVO</v>
      </c>
    </row>
    <row r="3394" spans="1:24" x14ac:dyDescent="0.3">
      <c r="A3394" t="s">
        <v>1602</v>
      </c>
      <c r="C3394" t="s">
        <v>3228</v>
      </c>
      <c r="D3394" s="1">
        <v>46065</v>
      </c>
      <c r="E3394" t="s">
        <v>3229</v>
      </c>
      <c r="F3394">
        <v>9</v>
      </c>
      <c r="G3394">
        <v>145</v>
      </c>
      <c r="H3394" t="str">
        <f>VLOOKUP(G3394,[1]OPERADORES!$A:$B,2,0)</f>
        <v xml:space="preserve">FABRICIA </v>
      </c>
      <c r="I3394" t="s">
        <v>21</v>
      </c>
      <c r="J3394" t="s">
        <v>1188</v>
      </c>
      <c r="K3394" t="s">
        <v>1605</v>
      </c>
      <c r="L3394">
        <v>84347</v>
      </c>
      <c r="M3394" t="s">
        <v>1150</v>
      </c>
      <c r="O3394" t="s">
        <v>11</v>
      </c>
      <c r="P3394">
        <v>5403</v>
      </c>
      <c r="Q3394">
        <v>8</v>
      </c>
      <c r="R3394">
        <v>60.89</v>
      </c>
      <c r="S3394">
        <v>487.12</v>
      </c>
      <c r="T3394">
        <v>416</v>
      </c>
      <c r="U3394">
        <v>14.6</v>
      </c>
      <c r="V3394" t="str">
        <f>VLOOKUP(L3394,'[2]tabela de preços'!$A:$D,4,0)</f>
        <v>BRASILUX</v>
      </c>
      <c r="W3394" t="str">
        <f>VLOOKUP(L3394,'[2]tabela de preços'!$A:$F,6,0)</f>
        <v>ESMALTES</v>
      </c>
      <c r="X3394" t="str">
        <f>VLOOKUP(L3394,'[2]tabela de preços'!$A:$G,7,0)</f>
        <v>INDUSTRIAL</v>
      </c>
    </row>
    <row r="3395" spans="1:24" x14ac:dyDescent="0.3">
      <c r="A3395" t="s">
        <v>1649</v>
      </c>
      <c r="B3395" t="s">
        <v>1650</v>
      </c>
      <c r="C3395" t="s">
        <v>3232</v>
      </c>
      <c r="D3395" s="1">
        <v>46065</v>
      </c>
      <c r="E3395" t="s">
        <v>3233</v>
      </c>
      <c r="F3395">
        <v>9</v>
      </c>
      <c r="G3395">
        <v>236</v>
      </c>
      <c r="H3395" t="str">
        <f>VLOOKUP(G3395,[1]OPERADORES!$A:$B,2,0)</f>
        <v>DANIEL</v>
      </c>
      <c r="I3395" t="s">
        <v>21</v>
      </c>
      <c r="J3395" t="s">
        <v>1653</v>
      </c>
      <c r="K3395" t="s">
        <v>1654</v>
      </c>
      <c r="L3395">
        <v>10226</v>
      </c>
      <c r="M3395" t="s">
        <v>145</v>
      </c>
      <c r="O3395" t="s">
        <v>11</v>
      </c>
      <c r="P3395">
        <v>5102</v>
      </c>
      <c r="Q3395">
        <v>102</v>
      </c>
      <c r="R3395">
        <v>2.79</v>
      </c>
      <c r="S3395">
        <v>284.58</v>
      </c>
      <c r="T3395">
        <v>236.64</v>
      </c>
      <c r="U3395">
        <v>16.850000000000001</v>
      </c>
      <c r="V3395" t="str">
        <f>VLOOKUP(L3395,'[2]tabela de preços'!$A:$D,4,0)</f>
        <v>NORTON</v>
      </c>
      <c r="W3395" t="str">
        <f>VLOOKUP(L3395,'[2]tabela de preços'!$A:$F,6,0)</f>
        <v xml:space="preserve">DISCOS / LIXAS / ABRASIVOS </v>
      </c>
      <c r="X3395" t="str">
        <f>VLOOKUP(L3395,'[2]tabela de preços'!$A:$G,7,0)</f>
        <v>AUTOMOTIVO</v>
      </c>
    </row>
    <row r="3396" spans="1:24" x14ac:dyDescent="0.3">
      <c r="A3396" t="s">
        <v>1649</v>
      </c>
      <c r="B3396" t="s">
        <v>1650</v>
      </c>
      <c r="C3396" t="s">
        <v>3232</v>
      </c>
      <c r="D3396" s="1">
        <v>46065</v>
      </c>
      <c r="E3396" t="s">
        <v>3233</v>
      </c>
      <c r="F3396">
        <v>9</v>
      </c>
      <c r="G3396">
        <v>236</v>
      </c>
      <c r="H3396" t="str">
        <f>VLOOKUP(G3396,[1]OPERADORES!$A:$B,2,0)</f>
        <v>DANIEL</v>
      </c>
      <c r="I3396" t="s">
        <v>21</v>
      </c>
      <c r="J3396" t="s">
        <v>1653</v>
      </c>
      <c r="K3396" t="s">
        <v>1654</v>
      </c>
      <c r="L3396">
        <v>23399</v>
      </c>
      <c r="M3396" t="s">
        <v>462</v>
      </c>
      <c r="O3396" t="s">
        <v>11</v>
      </c>
      <c r="P3396">
        <v>5102</v>
      </c>
      <c r="Q3396">
        <v>2</v>
      </c>
      <c r="R3396">
        <v>231.14</v>
      </c>
      <c r="S3396">
        <v>462.28</v>
      </c>
      <c r="T3396">
        <v>350.88</v>
      </c>
      <c r="U3396">
        <v>24.1</v>
      </c>
      <c r="V3396" t="str">
        <f>VLOOKUP(L3396,'[2]tabela de preços'!$A:$D,4,0)</f>
        <v>3M</v>
      </c>
      <c r="W3396" t="str">
        <f>VLOOKUP(L3396,'[2]tabela de preços'!$A:$F,6,0)</f>
        <v>EPI´S</v>
      </c>
      <c r="X3396" t="str">
        <f>VLOOKUP(L3396,'[2]tabela de preços'!$A:$G,7,0)</f>
        <v>AUTOMOTIVO</v>
      </c>
    </row>
    <row r="3397" spans="1:24" x14ac:dyDescent="0.3">
      <c r="A3397" t="s">
        <v>1649</v>
      </c>
      <c r="B3397" t="s">
        <v>1650</v>
      </c>
      <c r="C3397" t="s">
        <v>3234</v>
      </c>
      <c r="D3397" s="1">
        <v>46065</v>
      </c>
      <c r="E3397" t="s">
        <v>3235</v>
      </c>
      <c r="F3397">
        <v>9</v>
      </c>
      <c r="G3397">
        <v>236</v>
      </c>
      <c r="H3397" t="str">
        <f>VLOOKUP(G3397,[1]OPERADORES!$A:$B,2,0)</f>
        <v>DANIEL</v>
      </c>
      <c r="I3397" t="s">
        <v>21</v>
      </c>
      <c r="J3397" t="s">
        <v>1653</v>
      </c>
      <c r="K3397" t="s">
        <v>1654</v>
      </c>
      <c r="L3397">
        <v>84925</v>
      </c>
      <c r="M3397" t="s">
        <v>1659</v>
      </c>
      <c r="O3397" t="s">
        <v>11</v>
      </c>
      <c r="P3397">
        <v>5403</v>
      </c>
      <c r="Q3397">
        <v>1</v>
      </c>
      <c r="R3397">
        <v>159.41999999999999</v>
      </c>
      <c r="S3397">
        <v>159.41999999999999</v>
      </c>
      <c r="T3397">
        <v>116.88</v>
      </c>
      <c r="U3397">
        <v>26.68</v>
      </c>
      <c r="V3397" t="str">
        <f>VLOOKUP(L3397,'[2]tabela de preços'!$A:$D,4,0)</f>
        <v>BRASILUX</v>
      </c>
      <c r="W3397" t="str">
        <f>VLOOKUP(L3397,'[2]tabela de preços'!$A:$F,6,0)</f>
        <v>EPOXI</v>
      </c>
      <c r="X3397" t="str">
        <f>VLOOKUP(L3397,'[2]tabela de preços'!$A:$G,7,0)</f>
        <v>INDUSTRIAL</v>
      </c>
    </row>
    <row r="3398" spans="1:24" x14ac:dyDescent="0.3">
      <c r="A3398" t="s">
        <v>1757</v>
      </c>
      <c r="B3398" t="s">
        <v>1758</v>
      </c>
      <c r="C3398" t="s">
        <v>3239</v>
      </c>
      <c r="D3398" s="1">
        <v>46065</v>
      </c>
      <c r="E3398" t="s">
        <v>3240</v>
      </c>
      <c r="F3398">
        <v>9</v>
      </c>
      <c r="G3398">
        <v>236</v>
      </c>
      <c r="H3398" t="str">
        <f>VLOOKUP(G3398,[1]OPERADORES!$A:$B,2,0)</f>
        <v>DANIEL</v>
      </c>
      <c r="I3398" t="s">
        <v>1761</v>
      </c>
      <c r="J3398" t="s">
        <v>1762</v>
      </c>
      <c r="K3398" t="s">
        <v>1763</v>
      </c>
      <c r="L3398">
        <v>84216</v>
      </c>
      <c r="M3398" t="s">
        <v>962</v>
      </c>
      <c r="O3398" t="s">
        <v>11</v>
      </c>
      <c r="P3398">
        <v>6403</v>
      </c>
      <c r="Q3398">
        <v>5</v>
      </c>
      <c r="R3398">
        <v>230.6</v>
      </c>
      <c r="S3398" s="2">
        <v>1153</v>
      </c>
      <c r="T3398">
        <v>822.1</v>
      </c>
      <c r="U3398">
        <v>28.7</v>
      </c>
      <c r="V3398" t="str">
        <f>VLOOKUP(L3398,'[2]tabela de preços'!$A:$D,4,0)</f>
        <v>BRASILUX</v>
      </c>
      <c r="W3398" t="str">
        <f>VLOOKUP(L3398,'[2]tabela de preços'!$A:$F,6,0)</f>
        <v>ESMALTES</v>
      </c>
      <c r="X3398" t="str">
        <f>VLOOKUP(L3398,'[2]tabela de preços'!$A:$G,7,0)</f>
        <v>INDUSTRIAL</v>
      </c>
    </row>
    <row r="3399" spans="1:24" x14ac:dyDescent="0.3">
      <c r="A3399" t="s">
        <v>1847</v>
      </c>
      <c r="B3399" t="s">
        <v>1848</v>
      </c>
      <c r="C3399" t="s">
        <v>3256</v>
      </c>
      <c r="D3399" s="1">
        <v>46065</v>
      </c>
      <c r="E3399" t="s">
        <v>3257</v>
      </c>
      <c r="F3399">
        <v>9</v>
      </c>
      <c r="G3399">
        <v>236</v>
      </c>
      <c r="H3399" t="str">
        <f>VLOOKUP(G3399,[1]OPERADORES!$A:$B,2,0)</f>
        <v>DANIEL</v>
      </c>
      <c r="I3399" t="s">
        <v>21</v>
      </c>
      <c r="J3399" t="s">
        <v>357</v>
      </c>
      <c r="K3399" t="s">
        <v>1851</v>
      </c>
      <c r="L3399">
        <v>10277</v>
      </c>
      <c r="M3399" t="s">
        <v>135</v>
      </c>
      <c r="O3399" t="s">
        <v>11</v>
      </c>
      <c r="P3399">
        <v>5102</v>
      </c>
      <c r="Q3399">
        <v>12</v>
      </c>
      <c r="R3399">
        <v>15.89</v>
      </c>
      <c r="S3399">
        <v>190.68</v>
      </c>
      <c r="T3399">
        <v>154.56</v>
      </c>
      <c r="U3399">
        <v>18.940000000000001</v>
      </c>
      <c r="V3399" t="str">
        <f>VLOOKUP(L3399,'[2]tabela de preços'!$A:$D,4,0)</f>
        <v>RETOQUE</v>
      </c>
      <c r="W3399" t="str">
        <f>VLOOKUP(L3399,'[2]tabela de preços'!$A:$F,6,0)</f>
        <v xml:space="preserve">COLA  PLÁSTICA </v>
      </c>
      <c r="X3399" t="str">
        <f>VLOOKUP(L3399,'[2]tabela de preços'!$A:$G,7,0)</f>
        <v>AUTOMOTIVO</v>
      </c>
    </row>
    <row r="3400" spans="1:24" x14ac:dyDescent="0.3">
      <c r="A3400" t="s">
        <v>3260</v>
      </c>
      <c r="C3400" t="s">
        <v>3261</v>
      </c>
      <c r="D3400" s="1">
        <v>46065</v>
      </c>
      <c r="E3400" t="s">
        <v>3262</v>
      </c>
      <c r="F3400">
        <v>9</v>
      </c>
      <c r="G3400">
        <v>236</v>
      </c>
      <c r="H3400" t="str">
        <f>VLOOKUP(G3400,[1]OPERADORES!$A:$B,2,0)</f>
        <v>DANIEL</v>
      </c>
      <c r="I3400" t="s">
        <v>21</v>
      </c>
      <c r="J3400" t="s">
        <v>22</v>
      </c>
      <c r="K3400" t="s">
        <v>3263</v>
      </c>
      <c r="L3400">
        <v>86984</v>
      </c>
      <c r="M3400" t="s">
        <v>720</v>
      </c>
      <c r="O3400" t="s">
        <v>11</v>
      </c>
      <c r="P3400">
        <v>5102</v>
      </c>
      <c r="Q3400">
        <v>1</v>
      </c>
      <c r="R3400">
        <v>44.9</v>
      </c>
      <c r="S3400">
        <v>44.9</v>
      </c>
      <c r="T3400">
        <v>37.21</v>
      </c>
      <c r="U3400">
        <v>17.13</v>
      </c>
      <c r="V3400" t="str">
        <f>VLOOKUP(L3400,'[2]tabela de preços'!$A:$D,4,0)</f>
        <v>ARPREX</v>
      </c>
      <c r="W3400" t="str">
        <f>VLOOKUP(L3400,'[2]tabela de preços'!$A:$F,6,0)</f>
        <v>PISTOLAS</v>
      </c>
      <c r="X3400" t="str">
        <f>VLOOKUP(L3400,'[2]tabela de preços'!$A:$G,7,0)</f>
        <v>IMOBILIÁRIO</v>
      </c>
    </row>
    <row r="3401" spans="1:24" x14ac:dyDescent="0.3">
      <c r="A3401" t="s">
        <v>3260</v>
      </c>
      <c r="C3401" t="s">
        <v>3261</v>
      </c>
      <c r="D3401" s="1">
        <v>46065</v>
      </c>
      <c r="E3401" t="s">
        <v>3262</v>
      </c>
      <c r="F3401">
        <v>9</v>
      </c>
      <c r="G3401">
        <v>236</v>
      </c>
      <c r="H3401" t="str">
        <f>VLOOKUP(G3401,[1]OPERADORES!$A:$B,2,0)</f>
        <v>DANIEL</v>
      </c>
      <c r="I3401" t="s">
        <v>21</v>
      </c>
      <c r="J3401" t="s">
        <v>22</v>
      </c>
      <c r="K3401" t="s">
        <v>3263</v>
      </c>
      <c r="L3401">
        <v>85644</v>
      </c>
      <c r="M3401" t="s">
        <v>689</v>
      </c>
      <c r="O3401" t="s">
        <v>11</v>
      </c>
      <c r="P3401">
        <v>5403</v>
      </c>
      <c r="Q3401">
        <v>5</v>
      </c>
      <c r="R3401">
        <v>10.4</v>
      </c>
      <c r="S3401">
        <v>52</v>
      </c>
      <c r="T3401">
        <v>33.549999999999997</v>
      </c>
      <c r="U3401">
        <v>35.479999999999997</v>
      </c>
      <c r="V3401" t="str">
        <f>VLOOKUP(L3401,'[2]tabela de preços'!$A:$D,4,0)</f>
        <v>UNIPEGA</v>
      </c>
      <c r="W3401" t="str">
        <f>VLOOKUP(L3401,'[2]tabela de preços'!$A:$F,6,0)</f>
        <v xml:space="preserve">SPRAYS </v>
      </c>
      <c r="X3401" t="str">
        <f>VLOOKUP(L3401,'[2]tabela de preços'!$A:$G,7,0)</f>
        <v>AUTOMOTIVO</v>
      </c>
    </row>
    <row r="3402" spans="1:24" x14ac:dyDescent="0.3">
      <c r="A3402" t="s">
        <v>3264</v>
      </c>
      <c r="C3402" t="s">
        <v>3265</v>
      </c>
      <c r="D3402" s="1">
        <v>46065</v>
      </c>
      <c r="E3402" t="s">
        <v>3266</v>
      </c>
      <c r="F3402">
        <v>9</v>
      </c>
      <c r="G3402">
        <v>236</v>
      </c>
      <c r="H3402" t="str">
        <f>VLOOKUP(G3402,[1]OPERADORES!$A:$B,2,0)</f>
        <v>DANIEL</v>
      </c>
      <c r="I3402" t="s">
        <v>2209</v>
      </c>
      <c r="J3402" t="s">
        <v>3267</v>
      </c>
      <c r="K3402" t="s">
        <v>3268</v>
      </c>
      <c r="L3402">
        <v>10163</v>
      </c>
      <c r="M3402" t="s">
        <v>3269</v>
      </c>
      <c r="O3402" t="s">
        <v>11</v>
      </c>
      <c r="P3402">
        <v>6102</v>
      </c>
      <c r="Q3402">
        <v>100</v>
      </c>
      <c r="R3402">
        <v>9.49</v>
      </c>
      <c r="S3402">
        <v>949</v>
      </c>
      <c r="T3402">
        <v>929</v>
      </c>
      <c r="U3402">
        <v>2.11</v>
      </c>
      <c r="V3402" t="str">
        <f>VLOOKUP(L3402,'[2]tabela de preços'!$A:$D,4,0)</f>
        <v>NORTON</v>
      </c>
      <c r="W3402" t="str">
        <f>VLOOKUP(L3402,'[2]tabela de preços'!$A:$F,6,0)</f>
        <v xml:space="preserve">OUTROS DISCOS </v>
      </c>
      <c r="X3402" t="str">
        <f>VLOOKUP(L3402,'[2]tabela de preços'!$A:$G,7,0)</f>
        <v>AUTOMOTIVO</v>
      </c>
    </row>
    <row r="3403" spans="1:24" x14ac:dyDescent="0.3">
      <c r="A3403" t="s">
        <v>1918</v>
      </c>
      <c r="C3403" t="s">
        <v>3270</v>
      </c>
      <c r="D3403" s="1">
        <v>46065</v>
      </c>
      <c r="E3403" t="s">
        <v>3271</v>
      </c>
      <c r="F3403">
        <v>9</v>
      </c>
      <c r="G3403">
        <v>174</v>
      </c>
      <c r="H3403" t="str">
        <f>VLOOKUP(G3403,[1]OPERADORES!$A:$B,2,0)</f>
        <v>MIRIÃ LOBATO RODRIGUES</v>
      </c>
      <c r="I3403" t="s">
        <v>21</v>
      </c>
      <c r="J3403" t="s">
        <v>1235</v>
      </c>
      <c r="K3403" t="s">
        <v>1921</v>
      </c>
      <c r="L3403">
        <v>84721</v>
      </c>
      <c r="M3403" t="s">
        <v>1917</v>
      </c>
      <c r="O3403" t="s">
        <v>11</v>
      </c>
      <c r="P3403">
        <v>5403</v>
      </c>
      <c r="Q3403">
        <v>1</v>
      </c>
      <c r="R3403">
        <v>76.92</v>
      </c>
      <c r="S3403">
        <v>76.92</v>
      </c>
      <c r="T3403">
        <v>58.38</v>
      </c>
      <c r="U3403">
        <v>24.1</v>
      </c>
      <c r="V3403" t="str">
        <f>VLOOKUP(L3403,'[2]tabela de preços'!$A:$D,4,0)</f>
        <v>BRASILUX</v>
      </c>
      <c r="W3403" t="str">
        <f>VLOOKUP(L3403,'[2]tabela de preços'!$A:$F,6,0)</f>
        <v>ESMALTES</v>
      </c>
      <c r="X3403" t="str">
        <f>VLOOKUP(L3403,'[2]tabela de preços'!$A:$G,7,0)</f>
        <v>INDUSTRIAL</v>
      </c>
    </row>
    <row r="3404" spans="1:24" x14ac:dyDescent="0.3">
      <c r="A3404" t="s">
        <v>2063</v>
      </c>
      <c r="C3404" t="s">
        <v>3284</v>
      </c>
      <c r="D3404" s="1">
        <v>46065</v>
      </c>
      <c r="E3404" t="s">
        <v>3285</v>
      </c>
      <c r="F3404">
        <v>9</v>
      </c>
      <c r="G3404">
        <v>231</v>
      </c>
      <c r="H3404" t="str">
        <f>VLOOKUP(G3404,[1]OPERADORES!$A:$B,2,0)</f>
        <v>EDIJANE</v>
      </c>
      <c r="I3404" t="s">
        <v>21</v>
      </c>
      <c r="J3404" t="s">
        <v>2066</v>
      </c>
      <c r="K3404" t="s">
        <v>2067</v>
      </c>
      <c r="L3404">
        <v>86861</v>
      </c>
      <c r="M3404" t="s">
        <v>2068</v>
      </c>
      <c r="O3404" t="s">
        <v>11</v>
      </c>
      <c r="P3404">
        <v>5403</v>
      </c>
      <c r="Q3404">
        <v>4</v>
      </c>
      <c r="R3404">
        <v>4.55</v>
      </c>
      <c r="S3404">
        <v>18.2</v>
      </c>
      <c r="T3404">
        <v>13.8</v>
      </c>
      <c r="U3404">
        <v>24.18</v>
      </c>
      <c r="V3404" t="str">
        <f>VLOOKUP(L3404,'[2]tabela de preços'!$A:$D,4,0)</f>
        <v>SHERWIN WILLIAMS</v>
      </c>
      <c r="W3404" t="str">
        <f>VLOOKUP(L3404,'[2]tabela de preços'!$A:$F,6,0)</f>
        <v>CORANTES</v>
      </c>
      <c r="X3404" t="str">
        <f>VLOOKUP(L3404,'[2]tabela de preços'!$A:$G,7,0)</f>
        <v>IMOBILIÁRIO</v>
      </c>
    </row>
    <row r="3405" spans="1:24" x14ac:dyDescent="0.3">
      <c r="A3405" t="s">
        <v>2063</v>
      </c>
      <c r="C3405" t="s">
        <v>3284</v>
      </c>
      <c r="D3405" s="1">
        <v>46065</v>
      </c>
      <c r="E3405" t="s">
        <v>3285</v>
      </c>
      <c r="F3405">
        <v>9</v>
      </c>
      <c r="G3405">
        <v>231</v>
      </c>
      <c r="H3405" t="str">
        <f>VLOOKUP(G3405,[1]OPERADORES!$A:$B,2,0)</f>
        <v>EDIJANE</v>
      </c>
      <c r="I3405" t="s">
        <v>21</v>
      </c>
      <c r="J3405" t="s">
        <v>2066</v>
      </c>
      <c r="K3405" t="s">
        <v>2067</v>
      </c>
      <c r="L3405">
        <v>86865</v>
      </c>
      <c r="M3405" t="s">
        <v>2069</v>
      </c>
      <c r="O3405" t="s">
        <v>11</v>
      </c>
      <c r="P3405">
        <v>5403</v>
      </c>
      <c r="Q3405">
        <v>5</v>
      </c>
      <c r="R3405">
        <v>4.55</v>
      </c>
      <c r="S3405">
        <v>22.75</v>
      </c>
      <c r="T3405">
        <v>17.25</v>
      </c>
      <c r="U3405">
        <v>24.18</v>
      </c>
      <c r="V3405" t="str">
        <f>VLOOKUP(L3405,'[2]tabela de preços'!$A:$D,4,0)</f>
        <v>SHERWIN WILLIAMS</v>
      </c>
      <c r="W3405" t="str">
        <f>VLOOKUP(L3405,'[2]tabela de preços'!$A:$F,6,0)</f>
        <v>CORANTES</v>
      </c>
      <c r="X3405" t="str">
        <f>VLOOKUP(L3405,'[2]tabela de preços'!$A:$G,7,0)</f>
        <v>IMOBILIÁRIO</v>
      </c>
    </row>
    <row r="3406" spans="1:24" x14ac:dyDescent="0.3">
      <c r="A3406" t="s">
        <v>2063</v>
      </c>
      <c r="C3406" t="s">
        <v>3284</v>
      </c>
      <c r="D3406" s="1">
        <v>46065</v>
      </c>
      <c r="E3406" t="s">
        <v>3285</v>
      </c>
      <c r="F3406">
        <v>9</v>
      </c>
      <c r="G3406">
        <v>231</v>
      </c>
      <c r="H3406" t="str">
        <f>VLOOKUP(G3406,[1]OPERADORES!$A:$B,2,0)</f>
        <v>EDIJANE</v>
      </c>
      <c r="I3406" t="s">
        <v>21</v>
      </c>
      <c r="J3406" t="s">
        <v>2066</v>
      </c>
      <c r="K3406" t="s">
        <v>2067</v>
      </c>
      <c r="L3406">
        <v>86866</v>
      </c>
      <c r="M3406" t="s">
        <v>2071</v>
      </c>
      <c r="O3406" t="s">
        <v>11</v>
      </c>
      <c r="P3406">
        <v>5403</v>
      </c>
      <c r="Q3406">
        <v>5</v>
      </c>
      <c r="R3406">
        <v>4.55</v>
      </c>
      <c r="S3406">
        <v>22.75</v>
      </c>
      <c r="T3406">
        <v>17.25</v>
      </c>
      <c r="U3406">
        <v>24.18</v>
      </c>
      <c r="V3406" t="str">
        <f>VLOOKUP(L3406,'[2]tabela de preços'!$A:$D,4,0)</f>
        <v>SHERWIN WILLIAMS</v>
      </c>
      <c r="W3406" t="str">
        <f>VLOOKUP(L3406,'[2]tabela de preços'!$A:$F,6,0)</f>
        <v>CORANTES</v>
      </c>
      <c r="X3406" t="str">
        <f>VLOOKUP(L3406,'[2]tabela de preços'!$A:$G,7,0)</f>
        <v>IMOBILIÁRIO</v>
      </c>
    </row>
    <row r="3407" spans="1:24" x14ac:dyDescent="0.3">
      <c r="A3407" t="s">
        <v>2063</v>
      </c>
      <c r="C3407" t="s">
        <v>3284</v>
      </c>
      <c r="D3407" s="1">
        <v>46065</v>
      </c>
      <c r="E3407" t="s">
        <v>3285</v>
      </c>
      <c r="F3407">
        <v>9</v>
      </c>
      <c r="G3407">
        <v>231</v>
      </c>
      <c r="H3407" t="str">
        <f>VLOOKUP(G3407,[1]OPERADORES!$A:$B,2,0)</f>
        <v>EDIJANE</v>
      </c>
      <c r="I3407" t="s">
        <v>21</v>
      </c>
      <c r="J3407" t="s">
        <v>2066</v>
      </c>
      <c r="K3407" t="s">
        <v>2067</v>
      </c>
      <c r="L3407">
        <v>5</v>
      </c>
      <c r="M3407" t="s">
        <v>147</v>
      </c>
      <c r="O3407" t="s">
        <v>11</v>
      </c>
      <c r="P3407">
        <v>5102</v>
      </c>
      <c r="Q3407">
        <v>5</v>
      </c>
      <c r="R3407">
        <v>5.15</v>
      </c>
      <c r="S3407">
        <v>25.75</v>
      </c>
      <c r="T3407">
        <v>19.55</v>
      </c>
      <c r="U3407">
        <v>24.08</v>
      </c>
      <c r="V3407" t="str">
        <f>VLOOKUP(L3407,'[2]tabela de preços'!$A:$D,4,0)</f>
        <v>BRILHO ESTOPA</v>
      </c>
      <c r="W3407" t="str">
        <f>VLOOKUP(L3407,'[2]tabela de preços'!$A:$F,6,0)</f>
        <v>ESTOPAS</v>
      </c>
      <c r="X3407" t="str">
        <f>VLOOKUP(L3407,'[2]tabela de preços'!$A:$G,7,0)</f>
        <v>AUTOMOTIVO</v>
      </c>
    </row>
    <row r="3408" spans="1:24" x14ac:dyDescent="0.3">
      <c r="A3408" t="s">
        <v>2063</v>
      </c>
      <c r="C3408" t="s">
        <v>3284</v>
      </c>
      <c r="D3408" s="1">
        <v>46065</v>
      </c>
      <c r="E3408" t="s">
        <v>3285</v>
      </c>
      <c r="F3408">
        <v>9</v>
      </c>
      <c r="G3408">
        <v>231</v>
      </c>
      <c r="H3408" t="str">
        <f>VLOOKUP(G3408,[1]OPERADORES!$A:$B,2,0)</f>
        <v>EDIJANE</v>
      </c>
      <c r="I3408" t="s">
        <v>21</v>
      </c>
      <c r="J3408" t="s">
        <v>2066</v>
      </c>
      <c r="K3408" t="s">
        <v>2067</v>
      </c>
      <c r="L3408">
        <v>85599</v>
      </c>
      <c r="M3408" t="s">
        <v>38</v>
      </c>
      <c r="O3408" t="s">
        <v>11</v>
      </c>
      <c r="P3408">
        <v>5102</v>
      </c>
      <c r="Q3408">
        <v>20</v>
      </c>
      <c r="R3408">
        <v>2.58</v>
      </c>
      <c r="S3408">
        <v>51.6</v>
      </c>
      <c r="T3408">
        <v>39.200000000000003</v>
      </c>
      <c r="U3408">
        <v>24.03</v>
      </c>
      <c r="V3408" t="str">
        <f>VLOOKUP(L3408,'[2]tabela de preços'!$A:$D,4,0)</f>
        <v>REJUMASSA</v>
      </c>
      <c r="W3408" t="str">
        <f>VLOOKUP(L3408,'[2]tabela de preços'!$A:$F,6,0)</f>
        <v>GESSO</v>
      </c>
      <c r="X3408" t="str">
        <f>VLOOKUP(L3408,'[2]tabela de preços'!$A:$G,7,0)</f>
        <v>IMOBILIÁRIO</v>
      </c>
    </row>
    <row r="3409" spans="1:24" x14ac:dyDescent="0.3">
      <c r="A3409" t="s">
        <v>2231</v>
      </c>
      <c r="C3409" t="s">
        <v>3310</v>
      </c>
      <c r="D3409" s="1">
        <v>46065</v>
      </c>
      <c r="E3409" t="s">
        <v>3311</v>
      </c>
      <c r="F3409">
        <v>9</v>
      </c>
      <c r="G3409">
        <v>236</v>
      </c>
      <c r="H3409" t="str">
        <f>VLOOKUP(G3409,[1]OPERADORES!$A:$B,2,0)</f>
        <v>DANIEL</v>
      </c>
      <c r="I3409" t="s">
        <v>21</v>
      </c>
      <c r="J3409" t="s">
        <v>494</v>
      </c>
      <c r="K3409" t="s">
        <v>2234</v>
      </c>
      <c r="L3409">
        <v>84036</v>
      </c>
      <c r="M3409" t="s">
        <v>289</v>
      </c>
      <c r="O3409" t="s">
        <v>11</v>
      </c>
      <c r="P3409">
        <v>5102</v>
      </c>
      <c r="Q3409">
        <v>1</v>
      </c>
      <c r="R3409">
        <v>47.9</v>
      </c>
      <c r="S3409">
        <v>47.9</v>
      </c>
      <c r="T3409">
        <v>41.63</v>
      </c>
      <c r="U3409">
        <v>13.09</v>
      </c>
      <c r="V3409" t="str">
        <f>VLOOKUP(L3409,'[2]tabela de preços'!$A:$D,4,0)</f>
        <v>BRASILUX</v>
      </c>
      <c r="W3409" t="str">
        <f>VLOOKUP(L3409,'[2]tabela de preços'!$A:$F,6,0)</f>
        <v>MASSA CORRIDA / ACRÍLICA</v>
      </c>
      <c r="X3409" t="str">
        <f>VLOOKUP(L3409,'[2]tabela de preços'!$A:$G,7,0)</f>
        <v>IMOBILIÁRIO</v>
      </c>
    </row>
    <row r="3410" spans="1:24" x14ac:dyDescent="0.3">
      <c r="A3410" t="s">
        <v>2236</v>
      </c>
      <c r="B3410" t="s">
        <v>2237</v>
      </c>
      <c r="C3410" t="s">
        <v>3314</v>
      </c>
      <c r="D3410" s="1">
        <v>46065</v>
      </c>
      <c r="E3410" t="s">
        <v>3315</v>
      </c>
      <c r="F3410">
        <v>9</v>
      </c>
      <c r="G3410">
        <v>236</v>
      </c>
      <c r="H3410" t="str">
        <f>VLOOKUP(G3410,[1]OPERADORES!$A:$B,2,0)</f>
        <v>DANIEL</v>
      </c>
      <c r="I3410" t="s">
        <v>21</v>
      </c>
      <c r="J3410" t="s">
        <v>2240</v>
      </c>
      <c r="K3410" t="s">
        <v>2241</v>
      </c>
      <c r="L3410">
        <v>21860</v>
      </c>
      <c r="M3410" t="s">
        <v>2038</v>
      </c>
      <c r="O3410" t="s">
        <v>11</v>
      </c>
      <c r="P3410">
        <v>5403</v>
      </c>
      <c r="Q3410">
        <v>3</v>
      </c>
      <c r="R3410">
        <v>63.48</v>
      </c>
      <c r="S3410">
        <v>190.44</v>
      </c>
      <c r="T3410">
        <v>139.62</v>
      </c>
      <c r="U3410">
        <v>26.69</v>
      </c>
      <c r="V3410" t="str">
        <f>VLOOKUP(L3410,'[2]tabela de preços'!$A:$D,4,0)</f>
        <v>SIKKENS</v>
      </c>
      <c r="W3410" t="str">
        <f>VLOOKUP(L3410,'[2]tabela de preços'!$A:$F,6,0)</f>
        <v>VERNIZ AUTOMOTIVO</v>
      </c>
      <c r="X3410" t="str">
        <f>VLOOKUP(L3410,'[2]tabela de preços'!$A:$G,7,0)</f>
        <v>AUTOMOTIVO</v>
      </c>
    </row>
    <row r="3411" spans="1:24" x14ac:dyDescent="0.3">
      <c r="A3411" t="s">
        <v>2236</v>
      </c>
      <c r="B3411" t="s">
        <v>2237</v>
      </c>
      <c r="C3411" t="s">
        <v>3314</v>
      </c>
      <c r="D3411" s="1">
        <v>46065</v>
      </c>
      <c r="E3411" t="s">
        <v>3315</v>
      </c>
      <c r="F3411">
        <v>9</v>
      </c>
      <c r="G3411">
        <v>236</v>
      </c>
      <c r="H3411" t="str">
        <f>VLOOKUP(G3411,[1]OPERADORES!$A:$B,2,0)</f>
        <v>DANIEL</v>
      </c>
      <c r="I3411" t="s">
        <v>21</v>
      </c>
      <c r="J3411" t="s">
        <v>2240</v>
      </c>
      <c r="K3411" t="s">
        <v>2241</v>
      </c>
      <c r="L3411">
        <v>10224</v>
      </c>
      <c r="M3411" t="s">
        <v>270</v>
      </c>
      <c r="O3411" t="s">
        <v>11</v>
      </c>
      <c r="P3411">
        <v>5102</v>
      </c>
      <c r="Q3411">
        <v>10</v>
      </c>
      <c r="R3411">
        <v>2.79</v>
      </c>
      <c r="S3411">
        <v>27.9</v>
      </c>
      <c r="T3411">
        <v>23.2</v>
      </c>
      <c r="U3411">
        <v>16.850000000000001</v>
      </c>
      <c r="V3411" t="str">
        <f>VLOOKUP(L3411,'[2]tabela de preços'!$A:$D,4,0)</f>
        <v>NORTON</v>
      </c>
      <c r="W3411" t="str">
        <f>VLOOKUP(L3411,'[2]tabela de preços'!$A:$F,6,0)</f>
        <v xml:space="preserve">DISCOS / LIXAS / ABRASIVOS </v>
      </c>
      <c r="X3411" t="str">
        <f>VLOOKUP(L3411,'[2]tabela de preços'!$A:$G,7,0)</f>
        <v>AUTOMOTIVO</v>
      </c>
    </row>
    <row r="3412" spans="1:24" x14ac:dyDescent="0.3">
      <c r="A3412" t="s">
        <v>2236</v>
      </c>
      <c r="B3412" t="s">
        <v>2237</v>
      </c>
      <c r="C3412" t="s">
        <v>3314</v>
      </c>
      <c r="D3412" s="1">
        <v>46065</v>
      </c>
      <c r="E3412" t="s">
        <v>3315</v>
      </c>
      <c r="F3412">
        <v>9</v>
      </c>
      <c r="G3412">
        <v>236</v>
      </c>
      <c r="H3412" t="str">
        <f>VLOOKUP(G3412,[1]OPERADORES!$A:$B,2,0)</f>
        <v>DANIEL</v>
      </c>
      <c r="I3412" t="s">
        <v>21</v>
      </c>
      <c r="J3412" t="s">
        <v>2240</v>
      </c>
      <c r="K3412" t="s">
        <v>2241</v>
      </c>
      <c r="L3412">
        <v>10228</v>
      </c>
      <c r="M3412" t="s">
        <v>3316</v>
      </c>
      <c r="O3412" t="s">
        <v>11</v>
      </c>
      <c r="P3412">
        <v>5102</v>
      </c>
      <c r="Q3412">
        <v>10</v>
      </c>
      <c r="R3412">
        <v>2.79</v>
      </c>
      <c r="S3412">
        <v>27.9</v>
      </c>
      <c r="T3412">
        <v>23.6</v>
      </c>
      <c r="U3412">
        <v>15.41</v>
      </c>
      <c r="V3412" t="str">
        <f>VLOOKUP(L3412,'[2]tabela de preços'!$A:$D,4,0)</f>
        <v>NORTON</v>
      </c>
      <c r="W3412" t="str">
        <f>VLOOKUP(L3412,'[2]tabela de preços'!$A:$F,6,0)</f>
        <v xml:space="preserve">DISCOS / LIXAS / ABRASIVOS </v>
      </c>
      <c r="X3412" t="str">
        <f>VLOOKUP(L3412,'[2]tabela de preços'!$A:$G,7,0)</f>
        <v>AUTOMOTIVO</v>
      </c>
    </row>
    <row r="3413" spans="1:24" x14ac:dyDescent="0.3">
      <c r="A3413" t="s">
        <v>2236</v>
      </c>
      <c r="B3413" t="s">
        <v>2237</v>
      </c>
      <c r="C3413" t="s">
        <v>3314</v>
      </c>
      <c r="D3413" s="1">
        <v>46065</v>
      </c>
      <c r="E3413" t="s">
        <v>3315</v>
      </c>
      <c r="F3413">
        <v>9</v>
      </c>
      <c r="G3413">
        <v>236</v>
      </c>
      <c r="H3413" t="str">
        <f>VLOOKUP(G3413,[1]OPERADORES!$A:$B,2,0)</f>
        <v>DANIEL</v>
      </c>
      <c r="I3413" t="s">
        <v>21</v>
      </c>
      <c r="J3413" t="s">
        <v>2240</v>
      </c>
      <c r="K3413" t="s">
        <v>2241</v>
      </c>
      <c r="L3413">
        <v>20135</v>
      </c>
      <c r="M3413" t="s">
        <v>459</v>
      </c>
      <c r="O3413" t="s">
        <v>11</v>
      </c>
      <c r="P3413">
        <v>5102</v>
      </c>
      <c r="Q3413">
        <v>2</v>
      </c>
      <c r="R3413">
        <v>29.85</v>
      </c>
      <c r="S3413">
        <v>59.7</v>
      </c>
      <c r="T3413">
        <v>38.520000000000003</v>
      </c>
      <c r="U3413">
        <v>35.479999999999997</v>
      </c>
      <c r="V3413" t="str">
        <f>VLOOKUP(L3413,'[2]tabela de preços'!$A:$D,4,0)</f>
        <v>3M</v>
      </c>
      <c r="W3413" t="str">
        <f>VLOOKUP(L3413,'[2]tabela de preços'!$A:$F,6,0)</f>
        <v>DISCO TRIZACT</v>
      </c>
      <c r="X3413" t="str">
        <f>VLOOKUP(L3413,'[2]tabela de preços'!$A:$G,7,0)</f>
        <v>AUTOMOTIVO</v>
      </c>
    </row>
    <row r="3414" spans="1:24" x14ac:dyDescent="0.3">
      <c r="A3414" t="s">
        <v>2236</v>
      </c>
      <c r="B3414" t="s">
        <v>2237</v>
      </c>
      <c r="C3414" t="s">
        <v>3314</v>
      </c>
      <c r="D3414" s="1">
        <v>46065</v>
      </c>
      <c r="E3414" t="s">
        <v>3315</v>
      </c>
      <c r="F3414">
        <v>9</v>
      </c>
      <c r="G3414">
        <v>236</v>
      </c>
      <c r="H3414" t="str">
        <f>VLOOKUP(G3414,[1]OPERADORES!$A:$B,2,0)</f>
        <v>DANIEL</v>
      </c>
      <c r="I3414" t="s">
        <v>21</v>
      </c>
      <c r="J3414" t="s">
        <v>2240</v>
      </c>
      <c r="K3414" t="s">
        <v>2241</v>
      </c>
      <c r="L3414">
        <v>21862</v>
      </c>
      <c r="M3414" t="s">
        <v>2040</v>
      </c>
      <c r="O3414" t="s">
        <v>11</v>
      </c>
      <c r="P3414">
        <v>5102</v>
      </c>
      <c r="Q3414">
        <v>3</v>
      </c>
      <c r="R3414">
        <v>30.85</v>
      </c>
      <c r="S3414">
        <v>92.55</v>
      </c>
      <c r="T3414">
        <v>67.86</v>
      </c>
      <c r="U3414">
        <v>26.68</v>
      </c>
      <c r="V3414" t="str">
        <f>VLOOKUP(L3414,'[2]tabela de preços'!$A:$D,4,0)</f>
        <v>SIKKENS</v>
      </c>
      <c r="W3414" t="str">
        <f>VLOOKUP(L3414,'[2]tabela de preços'!$A:$F,6,0)</f>
        <v>CATALISADORES INDIVIDUAS</v>
      </c>
      <c r="X3414" t="str">
        <f>VLOOKUP(L3414,'[2]tabela de preços'!$A:$G,7,0)</f>
        <v>AUTOMOTIVO</v>
      </c>
    </row>
    <row r="3415" spans="1:24" x14ac:dyDescent="0.3">
      <c r="A3415" t="s">
        <v>2236</v>
      </c>
      <c r="B3415" t="s">
        <v>2237</v>
      </c>
      <c r="C3415" t="s">
        <v>3314</v>
      </c>
      <c r="D3415" s="1">
        <v>46065</v>
      </c>
      <c r="E3415" t="s">
        <v>3315</v>
      </c>
      <c r="F3415">
        <v>9</v>
      </c>
      <c r="G3415">
        <v>236</v>
      </c>
      <c r="H3415" t="str">
        <f>VLOOKUP(G3415,[1]OPERADORES!$A:$B,2,0)</f>
        <v>DANIEL</v>
      </c>
      <c r="I3415" t="s">
        <v>21</v>
      </c>
      <c r="J3415" t="s">
        <v>2240</v>
      </c>
      <c r="K3415" t="s">
        <v>2241</v>
      </c>
      <c r="L3415">
        <v>21125</v>
      </c>
      <c r="M3415" t="s">
        <v>2242</v>
      </c>
      <c r="O3415" t="s">
        <v>11</v>
      </c>
      <c r="P3415">
        <v>5102</v>
      </c>
      <c r="Q3415">
        <v>2</v>
      </c>
      <c r="R3415">
        <v>47.86</v>
      </c>
      <c r="S3415">
        <v>95.72</v>
      </c>
      <c r="T3415">
        <v>72.64</v>
      </c>
      <c r="U3415">
        <v>24.11</v>
      </c>
      <c r="V3415" t="str">
        <f>VLOOKUP(L3415,'[2]tabela de preços'!$A:$D,4,0)</f>
        <v>PURPLEX</v>
      </c>
      <c r="W3415" t="str">
        <f>VLOOKUP(L3415,'[2]tabela de preços'!$A:$F,6,0)</f>
        <v>TACO LIXADOR</v>
      </c>
      <c r="X3415" t="str">
        <f>VLOOKUP(L3415,'[2]tabela de preços'!$A:$G,7,0)</f>
        <v>AUTOMOTIVO</v>
      </c>
    </row>
    <row r="3416" spans="1:24" x14ac:dyDescent="0.3">
      <c r="A3416" t="s">
        <v>18</v>
      </c>
      <c r="C3416" t="s">
        <v>3012</v>
      </c>
      <c r="D3416" s="1">
        <v>46066</v>
      </c>
      <c r="E3416" t="s">
        <v>3013</v>
      </c>
      <c r="F3416">
        <v>9</v>
      </c>
      <c r="G3416">
        <v>236</v>
      </c>
      <c r="H3416" t="str">
        <f>VLOOKUP(G3416,[1]OPERADORES!$A:$B,2,0)</f>
        <v>DANIEL</v>
      </c>
      <c r="I3416" t="s">
        <v>21</v>
      </c>
      <c r="J3416" t="s">
        <v>22</v>
      </c>
      <c r="K3416" t="s">
        <v>23</v>
      </c>
      <c r="L3416">
        <v>86230</v>
      </c>
      <c r="M3416" t="s">
        <v>375</v>
      </c>
      <c r="O3416" t="s">
        <v>11</v>
      </c>
      <c r="P3416">
        <v>5403</v>
      </c>
      <c r="Q3416">
        <v>1</v>
      </c>
      <c r="R3416">
        <v>280.61</v>
      </c>
      <c r="S3416">
        <v>280.61</v>
      </c>
      <c r="T3416">
        <v>220.78</v>
      </c>
      <c r="U3416">
        <v>21.32</v>
      </c>
      <c r="V3416" t="str">
        <f>VLOOKUP(L3416,'[2]tabela de preços'!$A:$D,4,0)</f>
        <v>CORAL</v>
      </c>
      <c r="W3416" t="str">
        <f>VLOOKUP(L3416,'[2]tabela de preços'!$A:$F,6,0)</f>
        <v>TINTA PAREDE</v>
      </c>
      <c r="X3416" t="str">
        <f>VLOOKUP(L3416,'[2]tabela de preços'!$A:$G,7,0)</f>
        <v>IMOBILIÁRIO</v>
      </c>
    </row>
    <row r="3417" spans="1:24" x14ac:dyDescent="0.3">
      <c r="A3417" t="s">
        <v>18</v>
      </c>
      <c r="C3417" t="s">
        <v>3012</v>
      </c>
      <c r="D3417" s="1">
        <v>46066</v>
      </c>
      <c r="E3417" t="s">
        <v>3013</v>
      </c>
      <c r="F3417">
        <v>9</v>
      </c>
      <c r="G3417">
        <v>236</v>
      </c>
      <c r="H3417" t="str">
        <f>VLOOKUP(G3417,[1]OPERADORES!$A:$B,2,0)</f>
        <v>DANIEL</v>
      </c>
      <c r="I3417" t="s">
        <v>21</v>
      </c>
      <c r="J3417" t="s">
        <v>22</v>
      </c>
      <c r="K3417" t="s">
        <v>23</v>
      </c>
      <c r="L3417">
        <v>84366</v>
      </c>
      <c r="M3417" t="s">
        <v>3014</v>
      </c>
      <c r="O3417" t="s">
        <v>11</v>
      </c>
      <c r="P3417">
        <v>5403</v>
      </c>
      <c r="Q3417">
        <v>1</v>
      </c>
      <c r="R3417">
        <v>88.29</v>
      </c>
      <c r="S3417">
        <v>88.29</v>
      </c>
      <c r="T3417">
        <v>64.73</v>
      </c>
      <c r="U3417">
        <v>26.68</v>
      </c>
      <c r="V3417" t="str">
        <f>VLOOKUP(L3417,'[2]tabela de preços'!$A:$D,4,0)</f>
        <v>BRASILUX</v>
      </c>
      <c r="W3417" t="str">
        <f>VLOOKUP(L3417,'[2]tabela de preços'!$A:$F,6,0)</f>
        <v>TINTA EMBORRACHADA</v>
      </c>
      <c r="X3417" t="str">
        <f>VLOOKUP(L3417,'[2]tabela de preços'!$A:$G,7,0)</f>
        <v>IMOBILIÁRIO</v>
      </c>
    </row>
    <row r="3418" spans="1:24" x14ac:dyDescent="0.3">
      <c r="A3418" t="s">
        <v>18</v>
      </c>
      <c r="C3418" t="s">
        <v>3012</v>
      </c>
      <c r="D3418" s="1">
        <v>46066</v>
      </c>
      <c r="E3418" t="s">
        <v>3013</v>
      </c>
      <c r="F3418">
        <v>9</v>
      </c>
      <c r="G3418">
        <v>236</v>
      </c>
      <c r="H3418" t="str">
        <f>VLOOKUP(G3418,[1]OPERADORES!$A:$B,2,0)</f>
        <v>DANIEL</v>
      </c>
      <c r="I3418" t="s">
        <v>21</v>
      </c>
      <c r="J3418" t="s">
        <v>22</v>
      </c>
      <c r="K3418" t="s">
        <v>23</v>
      </c>
      <c r="L3418">
        <v>24241</v>
      </c>
      <c r="M3418" t="s">
        <v>233</v>
      </c>
      <c r="O3418" t="s">
        <v>11</v>
      </c>
      <c r="P3418">
        <v>5102</v>
      </c>
      <c r="Q3418">
        <v>4</v>
      </c>
      <c r="R3418">
        <v>12.2</v>
      </c>
      <c r="S3418">
        <v>48.8</v>
      </c>
      <c r="T3418">
        <v>37.04</v>
      </c>
      <c r="U3418">
        <v>24.1</v>
      </c>
      <c r="V3418" t="str">
        <f>VLOOKUP(L3418,'[2]tabela de preços'!$A:$D,4,0)</f>
        <v>ADERE</v>
      </c>
      <c r="W3418" t="str">
        <f>VLOOKUP(L3418,'[2]tabela de preços'!$A:$F,6,0)</f>
        <v>FITA AUTOMOTIVA</v>
      </c>
      <c r="X3418" t="str">
        <f>VLOOKUP(L3418,'[2]tabela de preços'!$A:$G,7,0)</f>
        <v>AUTOMOTIVO</v>
      </c>
    </row>
    <row r="3419" spans="1:24" x14ac:dyDescent="0.3">
      <c r="A3419" t="s">
        <v>18</v>
      </c>
      <c r="C3419" t="s">
        <v>3012</v>
      </c>
      <c r="D3419" s="1">
        <v>46066</v>
      </c>
      <c r="E3419" t="s">
        <v>3013</v>
      </c>
      <c r="F3419">
        <v>9</v>
      </c>
      <c r="G3419">
        <v>236</v>
      </c>
      <c r="H3419" t="str">
        <f>VLOOKUP(G3419,[1]OPERADORES!$A:$B,2,0)</f>
        <v>DANIEL</v>
      </c>
      <c r="I3419" t="s">
        <v>21</v>
      </c>
      <c r="J3419" t="s">
        <v>22</v>
      </c>
      <c r="K3419" t="s">
        <v>23</v>
      </c>
      <c r="L3419">
        <v>84036</v>
      </c>
      <c r="M3419" t="s">
        <v>289</v>
      </c>
      <c r="O3419" t="s">
        <v>11</v>
      </c>
      <c r="P3419">
        <v>5102</v>
      </c>
      <c r="Q3419">
        <v>1</v>
      </c>
      <c r="R3419">
        <v>47.9</v>
      </c>
      <c r="S3419">
        <v>47.9</v>
      </c>
      <c r="T3419">
        <v>41.63</v>
      </c>
      <c r="U3419">
        <v>13.09</v>
      </c>
      <c r="V3419" t="str">
        <f>VLOOKUP(L3419,'[2]tabela de preços'!$A:$D,4,0)</f>
        <v>BRASILUX</v>
      </c>
      <c r="W3419" t="str">
        <f>VLOOKUP(L3419,'[2]tabela de preços'!$A:$F,6,0)</f>
        <v>MASSA CORRIDA / ACRÍLICA</v>
      </c>
      <c r="X3419" t="str">
        <f>VLOOKUP(L3419,'[2]tabela de preços'!$A:$G,7,0)</f>
        <v>IMOBILIÁRIO</v>
      </c>
    </row>
    <row r="3420" spans="1:24" x14ac:dyDescent="0.3">
      <c r="A3420" t="s">
        <v>18</v>
      </c>
      <c r="C3420" t="s">
        <v>3015</v>
      </c>
      <c r="D3420" s="1">
        <v>46066</v>
      </c>
      <c r="E3420" t="s">
        <v>3016</v>
      </c>
      <c r="F3420">
        <v>9</v>
      </c>
      <c r="G3420">
        <v>236</v>
      </c>
      <c r="H3420" t="str">
        <f>VLOOKUP(G3420,[1]OPERADORES!$A:$B,2,0)</f>
        <v>DANIEL</v>
      </c>
      <c r="I3420" t="s">
        <v>21</v>
      </c>
      <c r="J3420" t="s">
        <v>22</v>
      </c>
      <c r="K3420" t="s">
        <v>23</v>
      </c>
      <c r="L3420">
        <v>85056</v>
      </c>
      <c r="M3420" t="s">
        <v>3017</v>
      </c>
      <c r="O3420" t="s">
        <v>11</v>
      </c>
      <c r="P3420">
        <v>5102</v>
      </c>
      <c r="Q3420">
        <v>1</v>
      </c>
      <c r="R3420">
        <v>15.06</v>
      </c>
      <c r="S3420">
        <v>15.06</v>
      </c>
      <c r="T3420">
        <v>11.43</v>
      </c>
      <c r="U3420">
        <v>24.1</v>
      </c>
      <c r="V3420" t="str">
        <f>VLOOKUP(L3420,'[2]tabela de preços'!$A:$D,4,0)</f>
        <v>ATLAS</v>
      </c>
      <c r="W3420" t="str">
        <f>VLOOKUP(L3420,'[2]tabela de preços'!$A:$F,6,0)</f>
        <v>ROLOS / TRINCHAS / PINCÉIS / ESPÁTULAS</v>
      </c>
      <c r="X3420" t="str">
        <f>VLOOKUP(L3420,'[2]tabela de preços'!$A:$G,7,0)</f>
        <v>IMOBILIÁRIO</v>
      </c>
    </row>
    <row r="3421" spans="1:24" x14ac:dyDescent="0.3">
      <c r="A3421" t="s">
        <v>18</v>
      </c>
      <c r="C3421" t="s">
        <v>3015</v>
      </c>
      <c r="D3421" s="1">
        <v>46066</v>
      </c>
      <c r="E3421" t="s">
        <v>3016</v>
      </c>
      <c r="F3421">
        <v>9</v>
      </c>
      <c r="G3421">
        <v>236</v>
      </c>
      <c r="H3421" t="str">
        <f>VLOOKUP(G3421,[1]OPERADORES!$A:$B,2,0)</f>
        <v>DANIEL</v>
      </c>
      <c r="I3421" t="s">
        <v>21</v>
      </c>
      <c r="J3421" t="s">
        <v>22</v>
      </c>
      <c r="K3421" t="s">
        <v>23</v>
      </c>
      <c r="L3421">
        <v>85057</v>
      </c>
      <c r="M3421" t="s">
        <v>2931</v>
      </c>
      <c r="O3421" t="s">
        <v>11</v>
      </c>
      <c r="P3421">
        <v>5102</v>
      </c>
      <c r="Q3421">
        <v>2</v>
      </c>
      <c r="R3421">
        <v>10.5</v>
      </c>
      <c r="S3421">
        <v>21</v>
      </c>
      <c r="T3421">
        <v>15.94</v>
      </c>
      <c r="U3421">
        <v>24.1</v>
      </c>
      <c r="V3421" t="str">
        <f>VLOOKUP(L3421,'[2]tabela de preços'!$A:$D,4,0)</f>
        <v>ATLAS</v>
      </c>
      <c r="W3421" t="str">
        <f>VLOOKUP(L3421,'[2]tabela de preços'!$A:$F,6,0)</f>
        <v>ROLOS / TRINCHAS / PINCÉIS / ESPÁTULAS</v>
      </c>
      <c r="X3421" t="str">
        <f>VLOOKUP(L3421,'[2]tabela de preços'!$A:$G,7,0)</f>
        <v>IMOBILIÁRIO</v>
      </c>
    </row>
    <row r="3422" spans="1:24" x14ac:dyDescent="0.3">
      <c r="A3422" t="s">
        <v>123</v>
      </c>
      <c r="C3422" t="s">
        <v>3022</v>
      </c>
      <c r="D3422" s="1">
        <v>46066</v>
      </c>
      <c r="E3422" t="s">
        <v>3023</v>
      </c>
      <c r="F3422">
        <v>9</v>
      </c>
      <c r="G3422">
        <v>174</v>
      </c>
      <c r="H3422" t="str">
        <f>VLOOKUP(G3422,[1]OPERADORES!$A:$B,2,0)</f>
        <v>MIRIÃ LOBATO RODRIGUES</v>
      </c>
      <c r="I3422" t="s">
        <v>126</v>
      </c>
      <c r="J3422" t="s">
        <v>127</v>
      </c>
      <c r="K3422" t="s">
        <v>128</v>
      </c>
      <c r="L3422">
        <v>21782</v>
      </c>
      <c r="M3422" t="s">
        <v>655</v>
      </c>
      <c r="O3422" t="s">
        <v>11</v>
      </c>
      <c r="P3422">
        <v>6403</v>
      </c>
      <c r="Q3422">
        <v>1</v>
      </c>
      <c r="R3422">
        <v>35.68</v>
      </c>
      <c r="S3422">
        <v>35.68</v>
      </c>
      <c r="T3422">
        <v>25.44</v>
      </c>
      <c r="U3422">
        <v>28.7</v>
      </c>
      <c r="V3422" t="str">
        <f>VLOOKUP(L3422,'[2]tabela de preços'!$A:$D,4,0)</f>
        <v>SHERWIN WILLIAMS</v>
      </c>
      <c r="W3422" t="str">
        <f>VLOOKUP(L3422,'[2]tabela de preços'!$A:$F,6,0)</f>
        <v>TINTAS POLIÉSTER</v>
      </c>
      <c r="X3422" t="str">
        <f>VLOOKUP(L3422,'[2]tabela de preços'!$A:$G,7,0)</f>
        <v>AUTOMOTIVO</v>
      </c>
    </row>
    <row r="3423" spans="1:24" x14ac:dyDescent="0.3">
      <c r="A3423" t="s">
        <v>626</v>
      </c>
      <c r="B3423" t="s">
        <v>627</v>
      </c>
      <c r="C3423" t="s">
        <v>3078</v>
      </c>
      <c r="D3423" s="1">
        <v>46066</v>
      </c>
      <c r="E3423" t="s">
        <v>3079</v>
      </c>
      <c r="F3423">
        <v>9</v>
      </c>
      <c r="G3423">
        <v>174</v>
      </c>
      <c r="H3423" t="str">
        <f>VLOOKUP(G3423,[1]OPERADORES!$A:$B,2,0)</f>
        <v>MIRIÃ LOBATO RODRIGUES</v>
      </c>
      <c r="I3423" t="s">
        <v>21</v>
      </c>
      <c r="J3423" t="s">
        <v>630</v>
      </c>
      <c r="K3423" t="s">
        <v>631</v>
      </c>
      <c r="L3423">
        <v>84487</v>
      </c>
      <c r="M3423" t="s">
        <v>633</v>
      </c>
      <c r="O3423" t="s">
        <v>11</v>
      </c>
      <c r="P3423">
        <v>5403</v>
      </c>
      <c r="Q3423">
        <v>6</v>
      </c>
      <c r="R3423">
        <v>33.93</v>
      </c>
      <c r="S3423">
        <v>203.58</v>
      </c>
      <c r="T3423">
        <v>131.34</v>
      </c>
      <c r="U3423">
        <v>35.479999999999997</v>
      </c>
      <c r="V3423" t="str">
        <f>VLOOKUP(L3423,'[2]tabela de preços'!$A:$D,4,0)</f>
        <v>BRASILUX</v>
      </c>
      <c r="W3423" t="str">
        <f>VLOOKUP(L3423,'[2]tabela de preços'!$A:$F,6,0)</f>
        <v>TINTAS LACA</v>
      </c>
      <c r="X3423" t="str">
        <f>VLOOKUP(L3423,'[2]tabela de preços'!$A:$G,7,0)</f>
        <v>AUTOMOTIVO</v>
      </c>
    </row>
    <row r="3424" spans="1:24" x14ac:dyDescent="0.3">
      <c r="A3424" t="s">
        <v>626</v>
      </c>
      <c r="B3424" t="s">
        <v>627</v>
      </c>
      <c r="C3424" t="s">
        <v>3078</v>
      </c>
      <c r="D3424" s="1">
        <v>46066</v>
      </c>
      <c r="E3424" t="s">
        <v>3079</v>
      </c>
      <c r="F3424">
        <v>9</v>
      </c>
      <c r="G3424">
        <v>174</v>
      </c>
      <c r="H3424" t="str">
        <f>VLOOKUP(G3424,[1]OPERADORES!$A:$B,2,0)</f>
        <v>MIRIÃ LOBATO RODRIGUES</v>
      </c>
      <c r="I3424" t="s">
        <v>21</v>
      </c>
      <c r="J3424" t="s">
        <v>630</v>
      </c>
      <c r="K3424" t="s">
        <v>631</v>
      </c>
      <c r="L3424">
        <v>84108</v>
      </c>
      <c r="M3424" t="s">
        <v>144</v>
      </c>
      <c r="O3424" t="s">
        <v>11</v>
      </c>
      <c r="P3424">
        <v>5403</v>
      </c>
      <c r="Q3424">
        <v>6</v>
      </c>
      <c r="R3424">
        <v>27.29</v>
      </c>
      <c r="S3424">
        <v>163.74</v>
      </c>
      <c r="T3424">
        <v>124.26</v>
      </c>
      <c r="U3424">
        <v>24.11</v>
      </c>
      <c r="V3424" t="str">
        <f>VLOOKUP(L3424,'[2]tabela de preços'!$A:$D,4,0)</f>
        <v>BRASILUX</v>
      </c>
      <c r="W3424" t="str">
        <f>VLOOKUP(L3424,'[2]tabela de preços'!$A:$F,6,0)</f>
        <v>TINTAS LACA</v>
      </c>
      <c r="X3424" t="str">
        <f>VLOOKUP(L3424,'[2]tabela de preços'!$A:$G,7,0)</f>
        <v>AUTOMOTIVO</v>
      </c>
    </row>
    <row r="3425" spans="1:24" x14ac:dyDescent="0.3">
      <c r="A3425" t="s">
        <v>626</v>
      </c>
      <c r="B3425" t="s">
        <v>627</v>
      </c>
      <c r="C3425" t="s">
        <v>3078</v>
      </c>
      <c r="D3425" s="1">
        <v>46066</v>
      </c>
      <c r="E3425" t="s">
        <v>3079</v>
      </c>
      <c r="F3425">
        <v>9</v>
      </c>
      <c r="G3425">
        <v>174</v>
      </c>
      <c r="H3425" t="str">
        <f>VLOOKUP(G3425,[1]OPERADORES!$A:$B,2,0)</f>
        <v>MIRIÃ LOBATO RODRIGUES</v>
      </c>
      <c r="I3425" t="s">
        <v>21</v>
      </c>
      <c r="J3425" t="s">
        <v>630</v>
      </c>
      <c r="K3425" t="s">
        <v>631</v>
      </c>
      <c r="L3425">
        <v>23580</v>
      </c>
      <c r="M3425" t="s">
        <v>115</v>
      </c>
      <c r="O3425" t="s">
        <v>11</v>
      </c>
      <c r="P3425">
        <v>5102</v>
      </c>
      <c r="Q3425">
        <v>150</v>
      </c>
      <c r="R3425">
        <v>0.48</v>
      </c>
      <c r="S3425">
        <v>72</v>
      </c>
      <c r="T3425">
        <v>54</v>
      </c>
      <c r="U3425">
        <v>25</v>
      </c>
      <c r="V3425" t="str">
        <f>VLOOKUP(L3425,'[2]tabela de preços'!$A:$D,4,0)</f>
        <v>RENOVA COADORES</v>
      </c>
      <c r="W3425" t="str">
        <f>VLOOKUP(L3425,'[2]tabela de preços'!$A:$F,6,0)</f>
        <v>COADORES</v>
      </c>
      <c r="X3425" t="str">
        <f>VLOOKUP(L3425,'[2]tabela de preços'!$A:$G,7,0)</f>
        <v>AUTOMOTIVO</v>
      </c>
    </row>
    <row r="3426" spans="1:24" x14ac:dyDescent="0.3">
      <c r="A3426" t="s">
        <v>626</v>
      </c>
      <c r="B3426" t="s">
        <v>627</v>
      </c>
      <c r="C3426" t="s">
        <v>3078</v>
      </c>
      <c r="D3426" s="1">
        <v>46066</v>
      </c>
      <c r="E3426" t="s">
        <v>3079</v>
      </c>
      <c r="F3426">
        <v>9</v>
      </c>
      <c r="G3426">
        <v>174</v>
      </c>
      <c r="H3426" t="str">
        <f>VLOOKUP(G3426,[1]OPERADORES!$A:$B,2,0)</f>
        <v>MIRIÃ LOBATO RODRIGUES</v>
      </c>
      <c r="I3426" t="s">
        <v>21</v>
      </c>
      <c r="J3426" t="s">
        <v>630</v>
      </c>
      <c r="K3426" t="s">
        <v>631</v>
      </c>
      <c r="L3426">
        <v>23110</v>
      </c>
      <c r="M3426" t="s">
        <v>409</v>
      </c>
      <c r="O3426" t="s">
        <v>11</v>
      </c>
      <c r="P3426">
        <v>5102</v>
      </c>
      <c r="Q3426">
        <v>400</v>
      </c>
      <c r="R3426">
        <v>2.35</v>
      </c>
      <c r="S3426">
        <v>940</v>
      </c>
      <c r="T3426">
        <v>740</v>
      </c>
      <c r="U3426">
        <v>21.28</v>
      </c>
      <c r="V3426" t="str">
        <f>VLOOKUP(L3426,'[2]tabela de preços'!$A:$D,4,0)</f>
        <v>3M</v>
      </c>
      <c r="W3426" t="str">
        <f>VLOOKUP(L3426,'[2]tabela de preços'!$A:$F,6,0)</f>
        <v xml:space="preserve">DISCOS / LIXAS / ABRASIVOS </v>
      </c>
      <c r="X3426" t="str">
        <f>VLOOKUP(L3426,'[2]tabela de preços'!$A:$G,7,0)</f>
        <v>AUTOMOTIVO</v>
      </c>
    </row>
    <row r="3427" spans="1:24" x14ac:dyDescent="0.3">
      <c r="A3427" t="s">
        <v>626</v>
      </c>
      <c r="B3427" t="s">
        <v>627</v>
      </c>
      <c r="C3427" t="s">
        <v>3078</v>
      </c>
      <c r="D3427" s="1">
        <v>46066</v>
      </c>
      <c r="E3427" t="s">
        <v>3079</v>
      </c>
      <c r="F3427">
        <v>9</v>
      </c>
      <c r="G3427">
        <v>174</v>
      </c>
      <c r="H3427" t="str">
        <f>VLOOKUP(G3427,[1]OPERADORES!$A:$B,2,0)</f>
        <v>MIRIÃ LOBATO RODRIGUES</v>
      </c>
      <c r="I3427" t="s">
        <v>21</v>
      </c>
      <c r="J3427" t="s">
        <v>630</v>
      </c>
      <c r="K3427" t="s">
        <v>631</v>
      </c>
      <c r="L3427">
        <v>23105</v>
      </c>
      <c r="M3427" t="s">
        <v>402</v>
      </c>
      <c r="O3427" t="s">
        <v>11</v>
      </c>
      <c r="P3427">
        <v>5102</v>
      </c>
      <c r="Q3427">
        <v>100</v>
      </c>
      <c r="R3427">
        <v>2.35</v>
      </c>
      <c r="S3427">
        <v>235</v>
      </c>
      <c r="T3427">
        <v>192</v>
      </c>
      <c r="U3427">
        <v>18.3</v>
      </c>
      <c r="V3427" t="str">
        <f>VLOOKUP(L3427,'[2]tabela de preços'!$A:$D,4,0)</f>
        <v>3M</v>
      </c>
      <c r="W3427" t="str">
        <f>VLOOKUP(L3427,'[2]tabela de preços'!$A:$F,6,0)</f>
        <v xml:space="preserve">DISCOS / LIXAS / ABRASIVOS </v>
      </c>
      <c r="X3427" t="str">
        <f>VLOOKUP(L3427,'[2]tabela de preços'!$A:$G,7,0)</f>
        <v>AUTOMOTIVO</v>
      </c>
    </row>
    <row r="3428" spans="1:24" x14ac:dyDescent="0.3">
      <c r="A3428" t="s">
        <v>626</v>
      </c>
      <c r="B3428" t="s">
        <v>627</v>
      </c>
      <c r="C3428" t="s">
        <v>3078</v>
      </c>
      <c r="D3428" s="1">
        <v>46066</v>
      </c>
      <c r="E3428" t="s">
        <v>3079</v>
      </c>
      <c r="F3428">
        <v>9</v>
      </c>
      <c r="G3428">
        <v>174</v>
      </c>
      <c r="H3428" t="str">
        <f>VLOOKUP(G3428,[1]OPERADORES!$A:$B,2,0)</f>
        <v>MIRIÃ LOBATO RODRIGUES</v>
      </c>
      <c r="I3428" t="s">
        <v>21</v>
      </c>
      <c r="J3428" t="s">
        <v>630</v>
      </c>
      <c r="K3428" t="s">
        <v>631</v>
      </c>
      <c r="L3428">
        <v>23106</v>
      </c>
      <c r="M3428" t="s">
        <v>403</v>
      </c>
      <c r="O3428" t="s">
        <v>11</v>
      </c>
      <c r="P3428">
        <v>5102</v>
      </c>
      <c r="Q3428">
        <v>100</v>
      </c>
      <c r="R3428">
        <v>2.35</v>
      </c>
      <c r="S3428">
        <v>235</v>
      </c>
      <c r="T3428">
        <v>192</v>
      </c>
      <c r="U3428">
        <v>18.3</v>
      </c>
      <c r="V3428" t="str">
        <f>VLOOKUP(L3428,'[2]tabela de preços'!$A:$D,4,0)</f>
        <v>3M</v>
      </c>
      <c r="W3428" t="str">
        <f>VLOOKUP(L3428,'[2]tabela de preços'!$A:$F,6,0)</f>
        <v xml:space="preserve">DISCOS / LIXAS / ABRASIVOS </v>
      </c>
      <c r="X3428" t="str">
        <f>VLOOKUP(L3428,'[2]tabela de preços'!$A:$G,7,0)</f>
        <v>AUTOMOTIVO</v>
      </c>
    </row>
    <row r="3429" spans="1:24" x14ac:dyDescent="0.3">
      <c r="A3429" t="s">
        <v>626</v>
      </c>
      <c r="B3429" t="s">
        <v>627</v>
      </c>
      <c r="C3429" t="s">
        <v>3078</v>
      </c>
      <c r="D3429" s="1">
        <v>46066</v>
      </c>
      <c r="E3429" t="s">
        <v>3079</v>
      </c>
      <c r="F3429">
        <v>9</v>
      </c>
      <c r="G3429">
        <v>174</v>
      </c>
      <c r="H3429" t="str">
        <f>VLOOKUP(G3429,[1]OPERADORES!$A:$B,2,0)</f>
        <v>MIRIÃ LOBATO RODRIGUES</v>
      </c>
      <c r="I3429" t="s">
        <v>21</v>
      </c>
      <c r="J3429" t="s">
        <v>630</v>
      </c>
      <c r="K3429" t="s">
        <v>631</v>
      </c>
      <c r="L3429">
        <v>23107</v>
      </c>
      <c r="M3429" t="s">
        <v>247</v>
      </c>
      <c r="O3429" t="s">
        <v>11</v>
      </c>
      <c r="P3429">
        <v>5102</v>
      </c>
      <c r="Q3429">
        <v>100</v>
      </c>
      <c r="R3429">
        <v>2.35</v>
      </c>
      <c r="S3429">
        <v>235</v>
      </c>
      <c r="T3429">
        <v>185</v>
      </c>
      <c r="U3429">
        <v>21.28</v>
      </c>
      <c r="V3429" t="str">
        <f>VLOOKUP(L3429,'[2]tabela de preços'!$A:$D,4,0)</f>
        <v>3M</v>
      </c>
      <c r="W3429" t="str">
        <f>VLOOKUP(L3429,'[2]tabela de preços'!$A:$F,6,0)</f>
        <v xml:space="preserve">DISCOS / LIXAS / ABRASIVOS </v>
      </c>
      <c r="X3429" t="str">
        <f>VLOOKUP(L3429,'[2]tabela de preços'!$A:$G,7,0)</f>
        <v>AUTOMOTIVO</v>
      </c>
    </row>
    <row r="3430" spans="1:24" x14ac:dyDescent="0.3">
      <c r="A3430" t="s">
        <v>626</v>
      </c>
      <c r="B3430" t="s">
        <v>627</v>
      </c>
      <c r="C3430" t="s">
        <v>3078</v>
      </c>
      <c r="D3430" s="1">
        <v>46066</v>
      </c>
      <c r="E3430" t="s">
        <v>3079</v>
      </c>
      <c r="F3430">
        <v>9</v>
      </c>
      <c r="G3430">
        <v>174</v>
      </c>
      <c r="H3430" t="str">
        <f>VLOOKUP(G3430,[1]OPERADORES!$A:$B,2,0)</f>
        <v>MIRIÃ LOBATO RODRIGUES</v>
      </c>
      <c r="I3430" t="s">
        <v>21</v>
      </c>
      <c r="J3430" t="s">
        <v>630</v>
      </c>
      <c r="K3430" t="s">
        <v>631</v>
      </c>
      <c r="L3430">
        <v>23108</v>
      </c>
      <c r="M3430" t="s">
        <v>248</v>
      </c>
      <c r="O3430" t="s">
        <v>11</v>
      </c>
      <c r="P3430">
        <v>5102</v>
      </c>
      <c r="Q3430">
        <v>100</v>
      </c>
      <c r="R3430">
        <v>2.35</v>
      </c>
      <c r="S3430">
        <v>235</v>
      </c>
      <c r="T3430">
        <v>185</v>
      </c>
      <c r="U3430">
        <v>21.28</v>
      </c>
      <c r="V3430" t="str">
        <f>VLOOKUP(L3430,'[2]tabela de preços'!$A:$D,4,0)</f>
        <v>3M</v>
      </c>
      <c r="W3430" t="str">
        <f>VLOOKUP(L3430,'[2]tabela de preços'!$A:$F,6,0)</f>
        <v xml:space="preserve">DISCOS / LIXAS / ABRASIVOS </v>
      </c>
      <c r="X3430" t="str">
        <f>VLOOKUP(L3430,'[2]tabela de preços'!$A:$G,7,0)</f>
        <v>AUTOMOTIVO</v>
      </c>
    </row>
    <row r="3431" spans="1:24" x14ac:dyDescent="0.3">
      <c r="A3431" t="s">
        <v>626</v>
      </c>
      <c r="B3431" t="s">
        <v>627</v>
      </c>
      <c r="C3431" t="s">
        <v>3078</v>
      </c>
      <c r="D3431" s="1">
        <v>46066</v>
      </c>
      <c r="E3431" t="s">
        <v>3079</v>
      </c>
      <c r="F3431">
        <v>9</v>
      </c>
      <c r="G3431">
        <v>174</v>
      </c>
      <c r="H3431" t="str">
        <f>VLOOKUP(G3431,[1]OPERADORES!$A:$B,2,0)</f>
        <v>MIRIÃ LOBATO RODRIGUES</v>
      </c>
      <c r="I3431" t="s">
        <v>21</v>
      </c>
      <c r="J3431" t="s">
        <v>630</v>
      </c>
      <c r="K3431" t="s">
        <v>631</v>
      </c>
      <c r="L3431">
        <v>20135</v>
      </c>
      <c r="M3431" t="s">
        <v>459</v>
      </c>
      <c r="O3431" t="s">
        <v>11</v>
      </c>
      <c r="P3431">
        <v>5102</v>
      </c>
      <c r="Q3431">
        <v>30</v>
      </c>
      <c r="R3431">
        <v>25.37</v>
      </c>
      <c r="S3431">
        <v>761.1</v>
      </c>
      <c r="T3431">
        <v>577.79999999999995</v>
      </c>
      <c r="U3431">
        <v>24.08</v>
      </c>
      <c r="V3431" t="str">
        <f>VLOOKUP(L3431,'[2]tabela de preços'!$A:$D,4,0)</f>
        <v>3M</v>
      </c>
      <c r="W3431" t="str">
        <f>VLOOKUP(L3431,'[2]tabela de preços'!$A:$F,6,0)</f>
        <v>DISCO TRIZACT</v>
      </c>
      <c r="X3431" t="str">
        <f>VLOOKUP(L3431,'[2]tabela de preços'!$A:$G,7,0)</f>
        <v>AUTOMOTIVO</v>
      </c>
    </row>
    <row r="3432" spans="1:24" x14ac:dyDescent="0.3">
      <c r="A3432" t="s">
        <v>626</v>
      </c>
      <c r="B3432" t="s">
        <v>627</v>
      </c>
      <c r="C3432" t="s">
        <v>3078</v>
      </c>
      <c r="D3432" s="1">
        <v>46066</v>
      </c>
      <c r="E3432" t="s">
        <v>3079</v>
      </c>
      <c r="F3432">
        <v>9</v>
      </c>
      <c r="G3432">
        <v>174</v>
      </c>
      <c r="H3432" t="str">
        <f>VLOOKUP(G3432,[1]OPERADORES!$A:$B,2,0)</f>
        <v>MIRIÃ LOBATO RODRIGUES</v>
      </c>
      <c r="I3432" t="s">
        <v>21</v>
      </c>
      <c r="J3432" t="s">
        <v>630</v>
      </c>
      <c r="K3432" t="s">
        <v>631</v>
      </c>
      <c r="L3432">
        <v>20245</v>
      </c>
      <c r="M3432" t="s">
        <v>146</v>
      </c>
      <c r="O3432" t="s">
        <v>11</v>
      </c>
      <c r="P3432">
        <v>5102</v>
      </c>
      <c r="Q3432">
        <v>12</v>
      </c>
      <c r="R3432">
        <v>1.78</v>
      </c>
      <c r="S3432">
        <v>21.36</v>
      </c>
      <c r="T3432">
        <v>16.2</v>
      </c>
      <c r="U3432">
        <v>24.16</v>
      </c>
      <c r="V3432" t="str">
        <f>VLOOKUP(L3432,'[2]tabela de preços'!$A:$D,4,0)</f>
        <v>ATLAS</v>
      </c>
      <c r="W3432" t="str">
        <f>VLOOKUP(L3432,'[2]tabela de preços'!$A:$F,6,0)</f>
        <v>APLICADORES / ADAPTADORES / ENGATES / SUPORTES</v>
      </c>
      <c r="X3432" t="str">
        <f>VLOOKUP(L3432,'[2]tabela de preços'!$A:$G,7,0)</f>
        <v>AUTOMOTIVO</v>
      </c>
    </row>
    <row r="3433" spans="1:24" x14ac:dyDescent="0.3">
      <c r="A3433" t="s">
        <v>626</v>
      </c>
      <c r="B3433" t="s">
        <v>627</v>
      </c>
      <c r="C3433" t="s">
        <v>3078</v>
      </c>
      <c r="D3433" s="1">
        <v>46066</v>
      </c>
      <c r="E3433" t="s">
        <v>3079</v>
      </c>
      <c r="F3433">
        <v>9</v>
      </c>
      <c r="G3433">
        <v>174</v>
      </c>
      <c r="H3433" t="str">
        <f>VLOOKUP(G3433,[1]OPERADORES!$A:$B,2,0)</f>
        <v>MIRIÃ LOBATO RODRIGUES</v>
      </c>
      <c r="I3433" t="s">
        <v>21</v>
      </c>
      <c r="J3433" t="s">
        <v>630</v>
      </c>
      <c r="K3433" t="s">
        <v>631</v>
      </c>
      <c r="L3433">
        <v>5</v>
      </c>
      <c r="M3433" t="s">
        <v>147</v>
      </c>
      <c r="O3433" t="s">
        <v>11</v>
      </c>
      <c r="P3433">
        <v>5102</v>
      </c>
      <c r="Q3433">
        <v>10</v>
      </c>
      <c r="R3433">
        <v>6.06</v>
      </c>
      <c r="S3433">
        <v>60.6</v>
      </c>
      <c r="T3433">
        <v>39.1</v>
      </c>
      <c r="U3433">
        <v>35.479999999999997</v>
      </c>
      <c r="V3433" t="str">
        <f>VLOOKUP(L3433,'[2]tabela de preços'!$A:$D,4,0)</f>
        <v>BRILHO ESTOPA</v>
      </c>
      <c r="W3433" t="str">
        <f>VLOOKUP(L3433,'[2]tabela de preços'!$A:$F,6,0)</f>
        <v>ESTOPAS</v>
      </c>
      <c r="X3433" t="str">
        <f>VLOOKUP(L3433,'[2]tabela de preços'!$A:$G,7,0)</f>
        <v>AUTOMOTIVO</v>
      </c>
    </row>
    <row r="3434" spans="1:24" x14ac:dyDescent="0.3">
      <c r="A3434" t="s">
        <v>626</v>
      </c>
      <c r="B3434" t="s">
        <v>627</v>
      </c>
      <c r="C3434" t="s">
        <v>3078</v>
      </c>
      <c r="D3434" s="1">
        <v>46066</v>
      </c>
      <c r="E3434" t="s">
        <v>3079</v>
      </c>
      <c r="F3434">
        <v>9</v>
      </c>
      <c r="G3434">
        <v>174</v>
      </c>
      <c r="H3434" t="str">
        <f>VLOOKUP(G3434,[1]OPERADORES!$A:$B,2,0)</f>
        <v>MIRIÃ LOBATO RODRIGUES</v>
      </c>
      <c r="I3434" t="s">
        <v>21</v>
      </c>
      <c r="J3434" t="s">
        <v>630</v>
      </c>
      <c r="K3434" t="s">
        <v>631</v>
      </c>
      <c r="L3434">
        <v>22684</v>
      </c>
      <c r="M3434" t="s">
        <v>73</v>
      </c>
      <c r="O3434" t="s">
        <v>11</v>
      </c>
      <c r="P3434">
        <v>5102</v>
      </c>
      <c r="Q3434">
        <v>80</v>
      </c>
      <c r="R3434">
        <v>3.65</v>
      </c>
      <c r="S3434">
        <v>292</v>
      </c>
      <c r="T3434">
        <v>246.4</v>
      </c>
      <c r="U3434">
        <v>15.62</v>
      </c>
      <c r="V3434" t="str">
        <f>VLOOKUP(L3434,'[2]tabela de preços'!$A:$D,4,0)</f>
        <v>3M</v>
      </c>
      <c r="W3434" t="str">
        <f>VLOOKUP(L3434,'[2]tabela de preços'!$A:$F,6,0)</f>
        <v>FITA AUTOMOTIVA</v>
      </c>
      <c r="X3434" t="str">
        <f>VLOOKUP(L3434,'[2]tabela de preços'!$A:$G,7,0)</f>
        <v>AUTOMOTIVO</v>
      </c>
    </row>
    <row r="3435" spans="1:24" x14ac:dyDescent="0.3">
      <c r="A3435" t="s">
        <v>626</v>
      </c>
      <c r="B3435" t="s">
        <v>627</v>
      </c>
      <c r="C3435" t="s">
        <v>3078</v>
      </c>
      <c r="D3435" s="1">
        <v>46066</v>
      </c>
      <c r="E3435" t="s">
        <v>3079</v>
      </c>
      <c r="F3435">
        <v>9</v>
      </c>
      <c r="G3435">
        <v>174</v>
      </c>
      <c r="H3435" t="str">
        <f>VLOOKUP(G3435,[1]OPERADORES!$A:$B,2,0)</f>
        <v>MIRIÃ LOBATO RODRIGUES</v>
      </c>
      <c r="I3435" t="s">
        <v>21</v>
      </c>
      <c r="J3435" t="s">
        <v>630</v>
      </c>
      <c r="K3435" t="s">
        <v>631</v>
      </c>
      <c r="L3435">
        <v>23690</v>
      </c>
      <c r="M3435" t="s">
        <v>98</v>
      </c>
      <c r="O3435" t="s">
        <v>11</v>
      </c>
      <c r="P3435">
        <v>5403</v>
      </c>
      <c r="Q3435">
        <v>6</v>
      </c>
      <c r="R3435">
        <v>39.89</v>
      </c>
      <c r="S3435">
        <v>239.34</v>
      </c>
      <c r="T3435">
        <v>189.66</v>
      </c>
      <c r="U3435">
        <v>20.76</v>
      </c>
      <c r="V3435" t="str">
        <f>VLOOKUP(L3435,'[2]tabela de preços'!$A:$D,4,0)</f>
        <v>WANDA</v>
      </c>
      <c r="W3435" t="str">
        <f>VLOOKUP(L3435,'[2]tabela de preços'!$A:$F,6,0)</f>
        <v>VERNIZ AUTOMOTIVO</v>
      </c>
      <c r="X3435" t="str">
        <f>VLOOKUP(L3435,'[2]tabela de preços'!$A:$G,7,0)</f>
        <v>AUTOMOTIVO</v>
      </c>
    </row>
    <row r="3436" spans="1:24" x14ac:dyDescent="0.3">
      <c r="A3436" t="s">
        <v>626</v>
      </c>
      <c r="B3436" t="s">
        <v>627</v>
      </c>
      <c r="C3436" t="s">
        <v>3078</v>
      </c>
      <c r="D3436" s="1">
        <v>46066</v>
      </c>
      <c r="E3436" t="s">
        <v>3079</v>
      </c>
      <c r="F3436">
        <v>9</v>
      </c>
      <c r="G3436">
        <v>174</v>
      </c>
      <c r="H3436" t="str">
        <f>VLOOKUP(G3436,[1]OPERADORES!$A:$B,2,0)</f>
        <v>MIRIÃ LOBATO RODRIGUES</v>
      </c>
      <c r="I3436" t="s">
        <v>21</v>
      </c>
      <c r="J3436" t="s">
        <v>630</v>
      </c>
      <c r="K3436" t="s">
        <v>631</v>
      </c>
      <c r="L3436">
        <v>23602</v>
      </c>
      <c r="M3436" t="s">
        <v>215</v>
      </c>
      <c r="O3436" t="s">
        <v>11</v>
      </c>
      <c r="P3436">
        <v>5403</v>
      </c>
      <c r="Q3436">
        <v>9</v>
      </c>
      <c r="R3436">
        <v>35.89</v>
      </c>
      <c r="S3436">
        <v>323.01</v>
      </c>
      <c r="T3436">
        <v>263.25</v>
      </c>
      <c r="U3436">
        <v>18.5</v>
      </c>
      <c r="V3436" t="str">
        <f>VLOOKUP(L3436,'[2]tabela de preços'!$A:$D,4,0)</f>
        <v>SHERWIN WILLIAMS</v>
      </c>
      <c r="W3436" t="str">
        <f>VLOOKUP(L3436,'[2]tabela de preços'!$A:$F,6,0)</f>
        <v>VERNIZ AUTOMOTIVO</v>
      </c>
      <c r="X3436" t="str">
        <f>VLOOKUP(L3436,'[2]tabela de preços'!$A:$G,7,0)</f>
        <v>AUTOMOTIVO</v>
      </c>
    </row>
    <row r="3437" spans="1:24" x14ac:dyDescent="0.3">
      <c r="A3437" t="s">
        <v>626</v>
      </c>
      <c r="B3437" t="s">
        <v>627</v>
      </c>
      <c r="C3437" t="s">
        <v>3078</v>
      </c>
      <c r="D3437" s="1">
        <v>46066</v>
      </c>
      <c r="E3437" t="s">
        <v>3079</v>
      </c>
      <c r="F3437">
        <v>9</v>
      </c>
      <c r="G3437">
        <v>174</v>
      </c>
      <c r="H3437" t="str">
        <f>VLOOKUP(G3437,[1]OPERADORES!$A:$B,2,0)</f>
        <v>MIRIÃ LOBATO RODRIGUES</v>
      </c>
      <c r="I3437" t="s">
        <v>21</v>
      </c>
      <c r="J3437" t="s">
        <v>630</v>
      </c>
      <c r="K3437" t="s">
        <v>631</v>
      </c>
      <c r="L3437">
        <v>20431</v>
      </c>
      <c r="M3437" t="s">
        <v>202</v>
      </c>
      <c r="O3437" t="s">
        <v>11</v>
      </c>
      <c r="P3437">
        <v>5403</v>
      </c>
      <c r="Q3437">
        <v>9</v>
      </c>
      <c r="R3437">
        <v>36.89</v>
      </c>
      <c r="S3437">
        <v>332.01</v>
      </c>
      <c r="T3437">
        <v>272.33999999999997</v>
      </c>
      <c r="U3437">
        <v>17.97</v>
      </c>
      <c r="V3437" t="str">
        <f>VLOOKUP(L3437,'[2]tabela de preços'!$A:$D,4,0)</f>
        <v>SHERWIN WILLIAMS</v>
      </c>
      <c r="W3437" t="str">
        <f>VLOOKUP(L3437,'[2]tabela de preços'!$A:$F,6,0)</f>
        <v>VERNIZ AUTOMOTIVO</v>
      </c>
      <c r="X3437" t="str">
        <f>VLOOKUP(L3437,'[2]tabela de preços'!$A:$G,7,0)</f>
        <v>AUTOMOTIVO</v>
      </c>
    </row>
    <row r="3438" spans="1:24" x14ac:dyDescent="0.3">
      <c r="A3438" t="s">
        <v>626</v>
      </c>
      <c r="B3438" t="s">
        <v>627</v>
      </c>
      <c r="C3438" t="s">
        <v>3078</v>
      </c>
      <c r="D3438" s="1">
        <v>46066</v>
      </c>
      <c r="E3438" t="s">
        <v>3079</v>
      </c>
      <c r="F3438">
        <v>9</v>
      </c>
      <c r="G3438">
        <v>174</v>
      </c>
      <c r="H3438" t="str">
        <f>VLOOKUP(G3438,[1]OPERADORES!$A:$B,2,0)</f>
        <v>MIRIÃ LOBATO RODRIGUES</v>
      </c>
      <c r="I3438" t="s">
        <v>21</v>
      </c>
      <c r="J3438" t="s">
        <v>630</v>
      </c>
      <c r="K3438" t="s">
        <v>631</v>
      </c>
      <c r="L3438">
        <v>20354</v>
      </c>
      <c r="M3438" t="s">
        <v>1342</v>
      </c>
      <c r="O3438" t="s">
        <v>11</v>
      </c>
      <c r="P3438">
        <v>5403</v>
      </c>
      <c r="Q3438">
        <v>3</v>
      </c>
      <c r="R3438">
        <v>32.97</v>
      </c>
      <c r="S3438">
        <v>98.91</v>
      </c>
      <c r="T3438">
        <v>70.53</v>
      </c>
      <c r="U3438">
        <v>28.69</v>
      </c>
      <c r="V3438" t="str">
        <f>VLOOKUP(L3438,'[2]tabela de preços'!$A:$D,4,0)</f>
        <v>SHERWIN WILLIAMS</v>
      </c>
      <c r="W3438" t="str">
        <f>VLOOKUP(L3438,'[2]tabela de preços'!$A:$F,6,0)</f>
        <v>TINTAS POLIÉSTER</v>
      </c>
      <c r="X3438" t="str">
        <f>VLOOKUP(L3438,'[2]tabela de preços'!$A:$G,7,0)</f>
        <v>AUTOMOTIVO</v>
      </c>
    </row>
    <row r="3439" spans="1:24" x14ac:dyDescent="0.3">
      <c r="A3439" t="s">
        <v>626</v>
      </c>
      <c r="B3439" t="s">
        <v>627</v>
      </c>
      <c r="C3439" t="s">
        <v>3078</v>
      </c>
      <c r="D3439" s="1">
        <v>46066</v>
      </c>
      <c r="E3439" t="s">
        <v>3079</v>
      </c>
      <c r="F3439">
        <v>9</v>
      </c>
      <c r="G3439">
        <v>174</v>
      </c>
      <c r="H3439" t="str">
        <f>VLOOKUP(G3439,[1]OPERADORES!$A:$B,2,0)</f>
        <v>MIRIÃ LOBATO RODRIGUES</v>
      </c>
      <c r="I3439" t="s">
        <v>21</v>
      </c>
      <c r="J3439" t="s">
        <v>630</v>
      </c>
      <c r="K3439" t="s">
        <v>631</v>
      </c>
      <c r="L3439">
        <v>23099</v>
      </c>
      <c r="M3439" t="s">
        <v>420</v>
      </c>
      <c r="O3439" t="s">
        <v>411</v>
      </c>
      <c r="P3439">
        <v>5102</v>
      </c>
      <c r="Q3439">
        <v>100</v>
      </c>
      <c r="R3439">
        <v>2.35</v>
      </c>
      <c r="S3439">
        <v>235</v>
      </c>
      <c r="T3439">
        <v>169</v>
      </c>
      <c r="U3439">
        <v>28.09</v>
      </c>
      <c r="V3439" t="str">
        <f>VLOOKUP(L3439,'[2]tabela de preços'!$A:$D,4,0)</f>
        <v>3M</v>
      </c>
      <c r="W3439" t="str">
        <f>VLOOKUP(L3439,'[2]tabela de preços'!$A:$F,6,0)</f>
        <v xml:space="preserve">DISCOS / LIXAS / ABRASIVOS </v>
      </c>
      <c r="X3439" t="str">
        <f>VLOOKUP(L3439,'[2]tabela de preços'!$A:$G,7,0)</f>
        <v>AUTOMOTIVO</v>
      </c>
    </row>
    <row r="3440" spans="1:24" x14ac:dyDescent="0.3">
      <c r="A3440" t="s">
        <v>626</v>
      </c>
      <c r="B3440" t="s">
        <v>627</v>
      </c>
      <c r="C3440" t="s">
        <v>3078</v>
      </c>
      <c r="D3440" s="1">
        <v>46066</v>
      </c>
      <c r="E3440" t="s">
        <v>3079</v>
      </c>
      <c r="F3440">
        <v>9</v>
      </c>
      <c r="G3440">
        <v>174</v>
      </c>
      <c r="H3440" t="str">
        <f>VLOOKUP(G3440,[1]OPERADORES!$A:$B,2,0)</f>
        <v>MIRIÃ LOBATO RODRIGUES</v>
      </c>
      <c r="I3440" t="s">
        <v>21</v>
      </c>
      <c r="J3440" t="s">
        <v>630</v>
      </c>
      <c r="K3440" t="s">
        <v>631</v>
      </c>
      <c r="L3440">
        <v>23096</v>
      </c>
      <c r="M3440" t="s">
        <v>656</v>
      </c>
      <c r="O3440" t="s">
        <v>411</v>
      </c>
      <c r="P3440">
        <v>5102</v>
      </c>
      <c r="Q3440">
        <v>100</v>
      </c>
      <c r="R3440">
        <v>2.35</v>
      </c>
      <c r="S3440">
        <v>235</v>
      </c>
      <c r="T3440">
        <v>169</v>
      </c>
      <c r="U3440">
        <v>28.09</v>
      </c>
      <c r="V3440" t="str">
        <f>VLOOKUP(L3440,'[2]tabela de preços'!$A:$D,4,0)</f>
        <v>3M</v>
      </c>
      <c r="W3440" t="str">
        <f>VLOOKUP(L3440,'[2]tabela de preços'!$A:$F,6,0)</f>
        <v xml:space="preserve">DISCOS / LIXAS / ABRASIVOS </v>
      </c>
      <c r="X3440" t="str">
        <f>VLOOKUP(L3440,'[2]tabela de preços'!$A:$G,7,0)</f>
        <v>AUTOMOTIVO</v>
      </c>
    </row>
    <row r="3441" spans="1:24" x14ac:dyDescent="0.3">
      <c r="A3441" t="s">
        <v>626</v>
      </c>
      <c r="B3441" t="s">
        <v>627</v>
      </c>
      <c r="C3441" t="s">
        <v>3078</v>
      </c>
      <c r="D3441" s="1">
        <v>46066</v>
      </c>
      <c r="E3441" t="s">
        <v>3079</v>
      </c>
      <c r="F3441">
        <v>9</v>
      </c>
      <c r="G3441">
        <v>174</v>
      </c>
      <c r="H3441" t="str">
        <f>VLOOKUP(G3441,[1]OPERADORES!$A:$B,2,0)</f>
        <v>MIRIÃ LOBATO RODRIGUES</v>
      </c>
      <c r="I3441" t="s">
        <v>21</v>
      </c>
      <c r="J3441" t="s">
        <v>630</v>
      </c>
      <c r="K3441" t="s">
        <v>631</v>
      </c>
      <c r="L3441">
        <v>15</v>
      </c>
      <c r="M3441" t="s">
        <v>205</v>
      </c>
      <c r="O3441" t="s">
        <v>11</v>
      </c>
      <c r="P3441">
        <v>5102</v>
      </c>
      <c r="Q3441">
        <v>50</v>
      </c>
      <c r="R3441">
        <v>5.79</v>
      </c>
      <c r="S3441">
        <v>289.5</v>
      </c>
      <c r="T3441">
        <v>208</v>
      </c>
      <c r="U3441">
        <v>28.15</v>
      </c>
      <c r="V3441" t="str">
        <f>VLOOKUP(L3441,'[2]tabela de preços'!$A:$D,4,0)</f>
        <v>3M</v>
      </c>
      <c r="W3441" t="str">
        <f>VLOOKUP(L3441,'[2]tabela de preços'!$A:$F,6,0)</f>
        <v>LIXA DÁGUA</v>
      </c>
      <c r="X3441" t="str">
        <f>VLOOKUP(L3441,'[2]tabela de preços'!$A:$G,7,0)</f>
        <v>AUTOMOTIVO</v>
      </c>
    </row>
    <row r="3442" spans="1:24" x14ac:dyDescent="0.3">
      <c r="A3442" t="s">
        <v>626</v>
      </c>
      <c r="B3442" t="s">
        <v>627</v>
      </c>
      <c r="C3442" t="s">
        <v>3078</v>
      </c>
      <c r="D3442" s="1">
        <v>46066</v>
      </c>
      <c r="E3442" t="s">
        <v>3079</v>
      </c>
      <c r="F3442">
        <v>9</v>
      </c>
      <c r="G3442">
        <v>174</v>
      </c>
      <c r="H3442" t="str">
        <f>VLOOKUP(G3442,[1]OPERADORES!$A:$B,2,0)</f>
        <v>MIRIÃ LOBATO RODRIGUES</v>
      </c>
      <c r="I3442" t="s">
        <v>21</v>
      </c>
      <c r="J3442" t="s">
        <v>630</v>
      </c>
      <c r="K3442" t="s">
        <v>631</v>
      </c>
      <c r="L3442">
        <v>21203</v>
      </c>
      <c r="M3442" t="s">
        <v>1459</v>
      </c>
      <c r="O3442" t="s">
        <v>11</v>
      </c>
      <c r="P3442">
        <v>5102</v>
      </c>
      <c r="Q3442">
        <v>12</v>
      </c>
      <c r="R3442">
        <v>26.4</v>
      </c>
      <c r="S3442">
        <v>316.8</v>
      </c>
      <c r="T3442">
        <v>240.48</v>
      </c>
      <c r="U3442">
        <v>24.09</v>
      </c>
      <c r="V3442" t="str">
        <f>VLOOKUP(L3442,'[2]tabela de preços'!$A:$D,4,0)</f>
        <v>3M</v>
      </c>
      <c r="W3442" t="str">
        <f>VLOOKUP(L3442,'[2]tabela de preços'!$A:$F,6,0)</f>
        <v>MASSA DE POLIR</v>
      </c>
      <c r="X3442" t="str">
        <f>VLOOKUP(L3442,'[2]tabela de preços'!$A:$G,7,0)</f>
        <v>AUTOMOTIVO</v>
      </c>
    </row>
    <row r="3443" spans="1:24" x14ac:dyDescent="0.3">
      <c r="A3443" t="s">
        <v>626</v>
      </c>
      <c r="B3443" t="s">
        <v>627</v>
      </c>
      <c r="C3443" t="s">
        <v>3078</v>
      </c>
      <c r="D3443" s="1">
        <v>46066</v>
      </c>
      <c r="E3443" t="s">
        <v>3079</v>
      </c>
      <c r="F3443">
        <v>9</v>
      </c>
      <c r="G3443">
        <v>174</v>
      </c>
      <c r="H3443" t="str">
        <f>VLOOKUP(G3443,[1]OPERADORES!$A:$B,2,0)</f>
        <v>MIRIÃ LOBATO RODRIGUES</v>
      </c>
      <c r="I3443" t="s">
        <v>21</v>
      </c>
      <c r="J3443" t="s">
        <v>630</v>
      </c>
      <c r="K3443" t="s">
        <v>631</v>
      </c>
      <c r="L3443">
        <v>20817</v>
      </c>
      <c r="M3443" t="s">
        <v>153</v>
      </c>
      <c r="O3443" t="s">
        <v>11</v>
      </c>
      <c r="P3443">
        <v>5102</v>
      </c>
      <c r="Q3443">
        <v>6</v>
      </c>
      <c r="R3443">
        <v>22.89</v>
      </c>
      <c r="S3443">
        <v>137.34</v>
      </c>
      <c r="T3443">
        <v>111.72</v>
      </c>
      <c r="U3443">
        <v>18.649999999999999</v>
      </c>
      <c r="V3443" t="str">
        <f>VLOOKUP(L3443,'[2]tabela de preços'!$A:$D,4,0)</f>
        <v>AUTO AMERICA</v>
      </c>
      <c r="W3443" t="str">
        <f>VLOOKUP(L3443,'[2]tabela de preços'!$A:$F,6,0)</f>
        <v>MASSA DE POLIR</v>
      </c>
      <c r="X3443" t="str">
        <f>VLOOKUP(L3443,'[2]tabela de preços'!$A:$G,7,0)</f>
        <v>AUTOMOTIVO</v>
      </c>
    </row>
    <row r="3444" spans="1:24" x14ac:dyDescent="0.3">
      <c r="A3444" t="s">
        <v>626</v>
      </c>
      <c r="B3444" t="s">
        <v>627</v>
      </c>
      <c r="C3444" t="s">
        <v>3078</v>
      </c>
      <c r="D3444" s="1">
        <v>46066</v>
      </c>
      <c r="E3444" t="s">
        <v>3079</v>
      </c>
      <c r="F3444">
        <v>9</v>
      </c>
      <c r="G3444">
        <v>174</v>
      </c>
      <c r="H3444" t="str">
        <f>VLOOKUP(G3444,[1]OPERADORES!$A:$B,2,0)</f>
        <v>MIRIÃ LOBATO RODRIGUES</v>
      </c>
      <c r="I3444" t="s">
        <v>21</v>
      </c>
      <c r="J3444" t="s">
        <v>630</v>
      </c>
      <c r="K3444" t="s">
        <v>631</v>
      </c>
      <c r="L3444">
        <v>21077</v>
      </c>
      <c r="M3444" t="s">
        <v>207</v>
      </c>
      <c r="O3444" t="s">
        <v>11</v>
      </c>
      <c r="P3444">
        <v>5102</v>
      </c>
      <c r="Q3444">
        <v>6</v>
      </c>
      <c r="R3444">
        <v>44.68</v>
      </c>
      <c r="S3444">
        <v>268.08</v>
      </c>
      <c r="T3444">
        <v>203.52</v>
      </c>
      <c r="U3444">
        <v>24.08</v>
      </c>
      <c r="V3444" t="str">
        <f>VLOOKUP(L3444,'[2]tabela de preços'!$A:$D,4,0)</f>
        <v>SHERWIN WILLIAMS</v>
      </c>
      <c r="W3444" t="str">
        <f>VLOOKUP(L3444,'[2]tabela de preços'!$A:$F,6,0)</f>
        <v>MASSA POLIÉSTER</v>
      </c>
      <c r="X3444" t="str">
        <f>VLOOKUP(L3444,'[2]tabela de preços'!$A:$G,7,0)</f>
        <v>AUTOMOTIVO</v>
      </c>
    </row>
    <row r="3445" spans="1:24" x14ac:dyDescent="0.3">
      <c r="A3445" t="s">
        <v>626</v>
      </c>
      <c r="B3445" t="s">
        <v>627</v>
      </c>
      <c r="C3445" t="s">
        <v>3078</v>
      </c>
      <c r="D3445" s="1">
        <v>46066</v>
      </c>
      <c r="E3445" t="s">
        <v>3079</v>
      </c>
      <c r="F3445">
        <v>9</v>
      </c>
      <c r="G3445">
        <v>174</v>
      </c>
      <c r="H3445" t="str">
        <f>VLOOKUP(G3445,[1]OPERADORES!$A:$B,2,0)</f>
        <v>MIRIÃ LOBATO RODRIGUES</v>
      </c>
      <c r="I3445" t="s">
        <v>21</v>
      </c>
      <c r="J3445" t="s">
        <v>630</v>
      </c>
      <c r="K3445" t="s">
        <v>631</v>
      </c>
      <c r="L3445">
        <v>21067</v>
      </c>
      <c r="M3445" t="s">
        <v>640</v>
      </c>
      <c r="O3445" t="s">
        <v>11</v>
      </c>
      <c r="P3445">
        <v>5102</v>
      </c>
      <c r="Q3445">
        <v>3</v>
      </c>
      <c r="R3445">
        <v>36.06</v>
      </c>
      <c r="S3445">
        <v>108.18</v>
      </c>
      <c r="T3445">
        <v>82.11</v>
      </c>
      <c r="U3445">
        <v>24.1</v>
      </c>
      <c r="V3445" t="str">
        <f>VLOOKUP(L3445,'[2]tabela de preços'!$A:$D,4,0)</f>
        <v>SIKKENS</v>
      </c>
      <c r="W3445" t="str">
        <f>VLOOKUP(L3445,'[2]tabela de preços'!$A:$F,6,0)</f>
        <v>DILUENTE</v>
      </c>
      <c r="X3445" t="str">
        <f>VLOOKUP(L3445,'[2]tabela de preços'!$A:$G,7,0)</f>
        <v>AUTOMOTIVO</v>
      </c>
    </row>
    <row r="3446" spans="1:24" x14ac:dyDescent="0.3">
      <c r="A3446" t="s">
        <v>626</v>
      </c>
      <c r="B3446" t="s">
        <v>627</v>
      </c>
      <c r="C3446" t="s">
        <v>3078</v>
      </c>
      <c r="D3446" s="1">
        <v>46066</v>
      </c>
      <c r="E3446" t="s">
        <v>3079</v>
      </c>
      <c r="F3446">
        <v>9</v>
      </c>
      <c r="G3446">
        <v>174</v>
      </c>
      <c r="H3446" t="str">
        <f>VLOOKUP(G3446,[1]OPERADORES!$A:$B,2,0)</f>
        <v>MIRIÃ LOBATO RODRIGUES</v>
      </c>
      <c r="I3446" t="s">
        <v>21</v>
      </c>
      <c r="J3446" t="s">
        <v>630</v>
      </c>
      <c r="K3446" t="s">
        <v>631</v>
      </c>
      <c r="L3446">
        <v>9752</v>
      </c>
      <c r="M3446" t="s">
        <v>1492</v>
      </c>
      <c r="O3446" t="s">
        <v>11</v>
      </c>
      <c r="P3446">
        <v>5403</v>
      </c>
      <c r="Q3446">
        <v>2</v>
      </c>
      <c r="R3446">
        <v>38.49</v>
      </c>
      <c r="S3446">
        <v>76.98</v>
      </c>
      <c r="T3446">
        <v>58.42</v>
      </c>
      <c r="U3446">
        <v>24.11</v>
      </c>
      <c r="V3446" t="str">
        <f>VLOOKUP(L3446,'[2]tabela de preços'!$A:$D,4,0)</f>
        <v>WANDA</v>
      </c>
      <c r="W3446" t="str">
        <f>VLOOKUP(L3446,'[2]tabela de preços'!$A:$F,6,0)</f>
        <v>SELADORA P/ PLASTICO</v>
      </c>
      <c r="X3446" t="str">
        <f>VLOOKUP(L3446,'[2]tabela de preços'!$A:$G,7,0)</f>
        <v>AUTOMOTIVO</v>
      </c>
    </row>
    <row r="3447" spans="1:24" x14ac:dyDescent="0.3">
      <c r="A3447" t="s">
        <v>626</v>
      </c>
      <c r="B3447" t="s">
        <v>627</v>
      </c>
      <c r="C3447" t="s">
        <v>3078</v>
      </c>
      <c r="D3447" s="1">
        <v>46066</v>
      </c>
      <c r="E3447" t="s">
        <v>3079</v>
      </c>
      <c r="F3447">
        <v>9</v>
      </c>
      <c r="G3447">
        <v>174</v>
      </c>
      <c r="H3447" t="str">
        <f>VLOOKUP(G3447,[1]OPERADORES!$A:$B,2,0)</f>
        <v>MIRIÃ LOBATO RODRIGUES</v>
      </c>
      <c r="I3447" t="s">
        <v>21</v>
      </c>
      <c r="J3447" t="s">
        <v>630</v>
      </c>
      <c r="K3447" t="s">
        <v>631</v>
      </c>
      <c r="L3447">
        <v>23287</v>
      </c>
      <c r="M3447" t="s">
        <v>273</v>
      </c>
      <c r="O3447" t="s">
        <v>11</v>
      </c>
      <c r="P3447">
        <v>5102</v>
      </c>
      <c r="Q3447">
        <v>2</v>
      </c>
      <c r="R3447">
        <v>39.979999999999997</v>
      </c>
      <c r="S3447">
        <v>79.959999999999994</v>
      </c>
      <c r="T3447">
        <v>60.7</v>
      </c>
      <c r="U3447">
        <v>24.09</v>
      </c>
      <c r="V3447" t="str">
        <f>VLOOKUP(L3447,'[2]tabela de preços'!$A:$D,4,0)</f>
        <v>AUTO AMERICA</v>
      </c>
      <c r="W3447" t="str">
        <f>VLOOKUP(L3447,'[2]tabela de preços'!$A:$F,6,0)</f>
        <v>CERA  / LIMPEZA /  POLIMENTO VEICULAR</v>
      </c>
      <c r="X3447" t="str">
        <f>VLOOKUP(L3447,'[2]tabela de preços'!$A:$G,7,0)</f>
        <v>AUTOMOTIVO</v>
      </c>
    </row>
    <row r="3448" spans="1:24" x14ac:dyDescent="0.3">
      <c r="A3448" t="s">
        <v>759</v>
      </c>
      <c r="C3448" t="s">
        <v>3096</v>
      </c>
      <c r="D3448" s="1">
        <v>46066</v>
      </c>
      <c r="E3448" t="s">
        <v>3097</v>
      </c>
      <c r="F3448">
        <v>9</v>
      </c>
      <c r="G3448">
        <v>231</v>
      </c>
      <c r="H3448" t="str">
        <f>VLOOKUP(G3448,[1]OPERADORES!$A:$B,2,0)</f>
        <v>EDIJANE</v>
      </c>
      <c r="I3448" t="s">
        <v>21</v>
      </c>
      <c r="J3448" t="s">
        <v>762</v>
      </c>
      <c r="K3448" t="s">
        <v>763</v>
      </c>
      <c r="L3448">
        <v>24240</v>
      </c>
      <c r="M3448" t="s">
        <v>240</v>
      </c>
      <c r="O3448" t="s">
        <v>11</v>
      </c>
      <c r="P3448">
        <v>5102</v>
      </c>
      <c r="Q3448">
        <v>18</v>
      </c>
      <c r="R3448">
        <v>3.81</v>
      </c>
      <c r="S3448">
        <v>68.58</v>
      </c>
      <c r="T3448">
        <v>59.04</v>
      </c>
      <c r="U3448">
        <v>13.91</v>
      </c>
      <c r="V3448" t="str">
        <f>VLOOKUP(L3448,'[2]tabela de preços'!$A:$D,4,0)</f>
        <v>ADERE</v>
      </c>
      <c r="W3448" t="str">
        <f>VLOOKUP(L3448,'[2]tabela de preços'!$A:$F,6,0)</f>
        <v>FITA AUTOMOTIVA</v>
      </c>
      <c r="X3448" t="str">
        <f>VLOOKUP(L3448,'[2]tabela de preços'!$A:$G,7,0)</f>
        <v>AUTOMOTIVO</v>
      </c>
    </row>
    <row r="3449" spans="1:24" x14ac:dyDescent="0.3">
      <c r="A3449" t="s">
        <v>759</v>
      </c>
      <c r="C3449" t="s">
        <v>3096</v>
      </c>
      <c r="D3449" s="1">
        <v>46066</v>
      </c>
      <c r="E3449" t="s">
        <v>3097</v>
      </c>
      <c r="F3449">
        <v>9</v>
      </c>
      <c r="G3449">
        <v>231</v>
      </c>
      <c r="H3449" t="str">
        <f>VLOOKUP(G3449,[1]OPERADORES!$A:$B,2,0)</f>
        <v>EDIJANE</v>
      </c>
      <c r="I3449" t="s">
        <v>21</v>
      </c>
      <c r="J3449" t="s">
        <v>762</v>
      </c>
      <c r="K3449" t="s">
        <v>763</v>
      </c>
      <c r="L3449">
        <v>84013</v>
      </c>
      <c r="M3449" t="s">
        <v>3098</v>
      </c>
      <c r="O3449" t="s">
        <v>11</v>
      </c>
      <c r="P3449">
        <v>5102</v>
      </c>
      <c r="Q3449">
        <v>46</v>
      </c>
      <c r="R3449">
        <v>2.9</v>
      </c>
      <c r="S3449">
        <v>133.4</v>
      </c>
      <c r="T3449">
        <v>101.2</v>
      </c>
      <c r="U3449">
        <v>24.14</v>
      </c>
      <c r="V3449" t="str">
        <f>VLOOKUP(L3449,'[2]tabela de preços'!$A:$D,4,0)</f>
        <v>3M</v>
      </c>
      <c r="W3449" t="str">
        <f>VLOOKUP(L3449,'[2]tabela de preços'!$A:$F,6,0)</f>
        <v>LIXA FERRO</v>
      </c>
      <c r="X3449" t="str">
        <f>VLOOKUP(L3449,'[2]tabela de preços'!$A:$G,7,0)</f>
        <v>IMOBILIÁRIO</v>
      </c>
    </row>
    <row r="3450" spans="1:24" x14ac:dyDescent="0.3">
      <c r="A3450" t="s">
        <v>759</v>
      </c>
      <c r="C3450" t="s">
        <v>3096</v>
      </c>
      <c r="D3450" s="1">
        <v>46066</v>
      </c>
      <c r="E3450" t="s">
        <v>3097</v>
      </c>
      <c r="F3450">
        <v>9</v>
      </c>
      <c r="G3450">
        <v>231</v>
      </c>
      <c r="H3450" t="str">
        <f>VLOOKUP(G3450,[1]OPERADORES!$A:$B,2,0)</f>
        <v>EDIJANE</v>
      </c>
      <c r="I3450" t="s">
        <v>21</v>
      </c>
      <c r="J3450" t="s">
        <v>762</v>
      </c>
      <c r="K3450" t="s">
        <v>763</v>
      </c>
      <c r="L3450">
        <v>10242</v>
      </c>
      <c r="M3450" t="s">
        <v>82</v>
      </c>
      <c r="O3450" t="s">
        <v>11</v>
      </c>
      <c r="P3450">
        <v>5102</v>
      </c>
      <c r="Q3450">
        <v>50</v>
      </c>
      <c r="R3450">
        <v>2.79</v>
      </c>
      <c r="S3450">
        <v>139.5</v>
      </c>
      <c r="T3450">
        <v>112</v>
      </c>
      <c r="U3450">
        <v>19.71</v>
      </c>
      <c r="V3450" t="str">
        <f>VLOOKUP(L3450,'[2]tabela de preços'!$A:$D,4,0)</f>
        <v>NORTON</v>
      </c>
      <c r="W3450" t="str">
        <f>VLOOKUP(L3450,'[2]tabela de preços'!$A:$F,6,0)</f>
        <v xml:space="preserve">DISCOS / LIXAS / ABRASIVOS </v>
      </c>
      <c r="X3450" t="str">
        <f>VLOOKUP(L3450,'[2]tabela de preços'!$A:$G,7,0)</f>
        <v>AUTOMOTIVO</v>
      </c>
    </row>
    <row r="3451" spans="1:24" x14ac:dyDescent="0.3">
      <c r="A3451" t="s">
        <v>759</v>
      </c>
      <c r="C3451" t="s">
        <v>3096</v>
      </c>
      <c r="D3451" s="1">
        <v>46066</v>
      </c>
      <c r="E3451" t="s">
        <v>3097</v>
      </c>
      <c r="F3451">
        <v>9</v>
      </c>
      <c r="G3451">
        <v>231</v>
      </c>
      <c r="H3451" t="str">
        <f>VLOOKUP(G3451,[1]OPERADORES!$A:$B,2,0)</f>
        <v>EDIJANE</v>
      </c>
      <c r="I3451" t="s">
        <v>21</v>
      </c>
      <c r="J3451" t="s">
        <v>762</v>
      </c>
      <c r="K3451" t="s">
        <v>763</v>
      </c>
      <c r="L3451">
        <v>10297</v>
      </c>
      <c r="M3451" t="s">
        <v>41</v>
      </c>
      <c r="O3451" t="s">
        <v>11</v>
      </c>
      <c r="P3451">
        <v>5102</v>
      </c>
      <c r="Q3451">
        <v>12</v>
      </c>
      <c r="R3451">
        <v>10.89</v>
      </c>
      <c r="S3451">
        <v>130.68</v>
      </c>
      <c r="T3451">
        <v>110.04</v>
      </c>
      <c r="U3451">
        <v>15.79</v>
      </c>
      <c r="V3451" t="str">
        <f>VLOOKUP(L3451,'[2]tabela de preços'!$A:$D,4,0)</f>
        <v>ANJO</v>
      </c>
      <c r="W3451" t="str">
        <f>VLOOKUP(L3451,'[2]tabela de preços'!$A:$F,6,0)</f>
        <v>THINNER DE LIMPEZA</v>
      </c>
      <c r="X3451" t="str">
        <f>VLOOKUP(L3451,'[2]tabela de preços'!$A:$G,7,0)</f>
        <v>THINNER</v>
      </c>
    </row>
    <row r="3452" spans="1:24" x14ac:dyDescent="0.3">
      <c r="A3452" t="s">
        <v>868</v>
      </c>
      <c r="B3452" t="s">
        <v>869</v>
      </c>
      <c r="C3452" t="s">
        <v>3116</v>
      </c>
      <c r="D3452" s="1">
        <v>46066</v>
      </c>
      <c r="E3452" t="s">
        <v>3117</v>
      </c>
      <c r="F3452">
        <v>9</v>
      </c>
      <c r="G3452">
        <v>197</v>
      </c>
      <c r="H3452" t="str">
        <f>VLOOKUP(G3452,[1]OPERADORES!$A:$B,2,0)</f>
        <v xml:space="preserve">POLIANA LORRANE DE AMORIM </v>
      </c>
      <c r="I3452" t="s">
        <v>21</v>
      </c>
      <c r="J3452" t="s">
        <v>872</v>
      </c>
      <c r="K3452" t="s">
        <v>873</v>
      </c>
      <c r="L3452">
        <v>84111</v>
      </c>
      <c r="M3452" t="s">
        <v>1393</v>
      </c>
      <c r="O3452" t="s">
        <v>11</v>
      </c>
      <c r="P3452">
        <v>5403</v>
      </c>
      <c r="Q3452">
        <v>3</v>
      </c>
      <c r="R3452">
        <v>153.99</v>
      </c>
      <c r="S3452">
        <v>461.97</v>
      </c>
      <c r="T3452">
        <v>350.64</v>
      </c>
      <c r="U3452">
        <v>24.1</v>
      </c>
      <c r="V3452" t="str">
        <f>VLOOKUP(L3452,'[2]tabela de preços'!$A:$D,4,0)</f>
        <v>BRASILUX</v>
      </c>
      <c r="W3452" t="str">
        <f>VLOOKUP(L3452,'[2]tabela de preços'!$A:$F,6,0)</f>
        <v>EPOXI</v>
      </c>
      <c r="X3452" t="str">
        <f>VLOOKUP(L3452,'[2]tabela de preços'!$A:$G,7,0)</f>
        <v>INDUSTRIAL</v>
      </c>
    </row>
    <row r="3453" spans="1:24" x14ac:dyDescent="0.3">
      <c r="A3453" t="s">
        <v>938</v>
      </c>
      <c r="C3453" t="s">
        <v>3134</v>
      </c>
      <c r="D3453" s="1">
        <v>46066</v>
      </c>
      <c r="E3453" t="s">
        <v>3135</v>
      </c>
      <c r="F3453">
        <v>9</v>
      </c>
      <c r="G3453">
        <v>197</v>
      </c>
      <c r="H3453" t="str">
        <f>VLOOKUP(G3453,[1]OPERADORES!$A:$B,2,0)</f>
        <v xml:space="preserve">POLIANA LORRANE DE AMORIM </v>
      </c>
      <c r="I3453" t="s">
        <v>21</v>
      </c>
      <c r="J3453" t="s">
        <v>424</v>
      </c>
      <c r="K3453" t="s">
        <v>941</v>
      </c>
      <c r="L3453">
        <v>84181</v>
      </c>
      <c r="M3453" t="s">
        <v>2554</v>
      </c>
      <c r="O3453" t="s">
        <v>11</v>
      </c>
      <c r="P3453">
        <v>5403</v>
      </c>
      <c r="Q3453">
        <v>4</v>
      </c>
      <c r="R3453">
        <v>106.94</v>
      </c>
      <c r="S3453">
        <v>427.76</v>
      </c>
      <c r="T3453">
        <v>313.60000000000002</v>
      </c>
      <c r="U3453">
        <v>26.69</v>
      </c>
      <c r="V3453" t="str">
        <f>VLOOKUP(L3453,'[2]tabela de preços'!$A:$D,4,0)</f>
        <v>BRASILUX</v>
      </c>
      <c r="W3453" t="str">
        <f>VLOOKUP(L3453,'[2]tabela de preços'!$A:$F,6,0)</f>
        <v>ESMALTES</v>
      </c>
      <c r="X3453" t="str">
        <f>VLOOKUP(L3453,'[2]tabela de preços'!$A:$G,7,0)</f>
        <v>INDUSTRIAL</v>
      </c>
    </row>
    <row r="3454" spans="1:24" x14ac:dyDescent="0.3">
      <c r="A3454" t="s">
        <v>938</v>
      </c>
      <c r="C3454" t="s">
        <v>3136</v>
      </c>
      <c r="D3454" s="1">
        <v>46066</v>
      </c>
      <c r="E3454" t="s">
        <v>3137</v>
      </c>
      <c r="F3454">
        <v>9</v>
      </c>
      <c r="G3454">
        <v>197</v>
      </c>
      <c r="H3454" t="str">
        <f>VLOOKUP(G3454,[1]OPERADORES!$A:$B,2,0)</f>
        <v xml:space="preserve">POLIANA LORRANE DE AMORIM </v>
      </c>
      <c r="I3454" t="s">
        <v>21</v>
      </c>
      <c r="J3454" t="s">
        <v>424</v>
      </c>
      <c r="K3454" t="s">
        <v>941</v>
      </c>
      <c r="L3454">
        <v>85135</v>
      </c>
      <c r="M3454" t="s">
        <v>3138</v>
      </c>
      <c r="O3454" t="s">
        <v>11</v>
      </c>
      <c r="P3454">
        <v>5403</v>
      </c>
      <c r="Q3454">
        <v>4</v>
      </c>
      <c r="R3454">
        <v>184.04</v>
      </c>
      <c r="S3454">
        <v>736.16</v>
      </c>
      <c r="T3454">
        <v>506.6</v>
      </c>
      <c r="U3454">
        <v>31.18</v>
      </c>
      <c r="V3454" t="str">
        <f>VLOOKUP(L3454,'[2]tabela de preços'!$A:$D,4,0)</f>
        <v>BRASILUX</v>
      </c>
      <c r="W3454" t="str">
        <f>VLOOKUP(L3454,'[2]tabela de preços'!$A:$F,6,0)</f>
        <v>TINTA DE LABORATÓRIO</v>
      </c>
      <c r="X3454" t="str">
        <f>VLOOKUP(L3454,'[2]tabela de preços'!$A:$G,7,0)</f>
        <v>AUTOMOTIVO</v>
      </c>
    </row>
    <row r="3455" spans="1:24" x14ac:dyDescent="0.3">
      <c r="A3455" t="s">
        <v>938</v>
      </c>
      <c r="C3455" t="s">
        <v>3136</v>
      </c>
      <c r="D3455" s="1">
        <v>46066</v>
      </c>
      <c r="E3455" t="s">
        <v>3137</v>
      </c>
      <c r="F3455">
        <v>9</v>
      </c>
      <c r="G3455">
        <v>197</v>
      </c>
      <c r="H3455" t="str">
        <f>VLOOKUP(G3455,[1]OPERADORES!$A:$B,2,0)</f>
        <v xml:space="preserve">POLIANA LORRANE DE AMORIM </v>
      </c>
      <c r="I3455" t="s">
        <v>21</v>
      </c>
      <c r="J3455" t="s">
        <v>424</v>
      </c>
      <c r="K3455" t="s">
        <v>941</v>
      </c>
      <c r="L3455">
        <v>84950</v>
      </c>
      <c r="M3455" t="s">
        <v>581</v>
      </c>
      <c r="O3455" t="s">
        <v>11</v>
      </c>
      <c r="P3455">
        <v>5102</v>
      </c>
      <c r="Q3455">
        <v>4</v>
      </c>
      <c r="R3455">
        <v>46.11</v>
      </c>
      <c r="S3455">
        <v>184.44</v>
      </c>
      <c r="T3455">
        <v>145.12</v>
      </c>
      <c r="U3455">
        <v>21.32</v>
      </c>
      <c r="V3455" t="str">
        <f>VLOOKUP(L3455,'[2]tabela de preços'!$A:$D,4,0)</f>
        <v>BRASILUX</v>
      </c>
      <c r="W3455" t="str">
        <f>VLOOKUP(L3455,'[2]tabela de preços'!$A:$F,6,0)</f>
        <v>EPOXI</v>
      </c>
      <c r="X3455" t="str">
        <f>VLOOKUP(L3455,'[2]tabela de preços'!$A:$G,7,0)</f>
        <v>INDUSTRIAL</v>
      </c>
    </row>
    <row r="3456" spans="1:24" x14ac:dyDescent="0.3">
      <c r="A3456" t="s">
        <v>938</v>
      </c>
      <c r="C3456" t="s">
        <v>3136</v>
      </c>
      <c r="D3456" s="1">
        <v>46066</v>
      </c>
      <c r="E3456" t="s">
        <v>3137</v>
      </c>
      <c r="F3456">
        <v>9</v>
      </c>
      <c r="G3456">
        <v>197</v>
      </c>
      <c r="H3456" t="str">
        <f>VLOOKUP(G3456,[1]OPERADORES!$A:$B,2,0)</f>
        <v xml:space="preserve">POLIANA LORRANE DE AMORIM </v>
      </c>
      <c r="I3456" t="s">
        <v>21</v>
      </c>
      <c r="J3456" t="s">
        <v>424</v>
      </c>
      <c r="K3456" t="s">
        <v>941</v>
      </c>
      <c r="L3456">
        <v>84025</v>
      </c>
      <c r="M3456" t="s">
        <v>1520</v>
      </c>
      <c r="O3456" t="s">
        <v>11</v>
      </c>
      <c r="P3456">
        <v>5102</v>
      </c>
      <c r="Q3456">
        <v>4</v>
      </c>
      <c r="R3456">
        <v>80.42</v>
      </c>
      <c r="S3456">
        <v>321.68</v>
      </c>
      <c r="T3456">
        <v>244.16</v>
      </c>
      <c r="U3456">
        <v>24.1</v>
      </c>
      <c r="V3456" t="str">
        <f>VLOOKUP(L3456,'[2]tabela de preços'!$A:$D,4,0)</f>
        <v>BRASILUX</v>
      </c>
      <c r="W3456" t="str">
        <f>VLOOKUP(L3456,'[2]tabela de preços'!$A:$F,6,0)</f>
        <v>EPOXI</v>
      </c>
      <c r="X3456" t="str">
        <f>VLOOKUP(L3456,'[2]tabela de preços'!$A:$G,7,0)</f>
        <v>INDUSTRIAL</v>
      </c>
    </row>
    <row r="3457" spans="1:24" x14ac:dyDescent="0.3">
      <c r="A3457" t="s">
        <v>938</v>
      </c>
      <c r="C3457" t="s">
        <v>3136</v>
      </c>
      <c r="D3457" s="1">
        <v>46066</v>
      </c>
      <c r="E3457" t="s">
        <v>3137</v>
      </c>
      <c r="F3457">
        <v>9</v>
      </c>
      <c r="G3457">
        <v>197</v>
      </c>
      <c r="H3457" t="str">
        <f>VLOOKUP(G3457,[1]OPERADORES!$A:$B,2,0)</f>
        <v xml:space="preserve">POLIANA LORRANE DE AMORIM </v>
      </c>
      <c r="I3457" t="s">
        <v>21</v>
      </c>
      <c r="J3457" t="s">
        <v>424</v>
      </c>
      <c r="K3457" t="s">
        <v>941</v>
      </c>
      <c r="L3457">
        <v>84110</v>
      </c>
      <c r="M3457" t="s">
        <v>2416</v>
      </c>
      <c r="O3457" t="s">
        <v>11</v>
      </c>
      <c r="P3457">
        <v>5403</v>
      </c>
      <c r="Q3457">
        <v>4</v>
      </c>
      <c r="R3457">
        <v>153.99</v>
      </c>
      <c r="S3457">
        <v>615.96</v>
      </c>
      <c r="T3457">
        <v>467.52</v>
      </c>
      <c r="U3457">
        <v>24.1</v>
      </c>
      <c r="V3457" t="str">
        <f>VLOOKUP(L3457,'[2]tabela de preços'!$A:$D,4,0)</f>
        <v>BRASILUX</v>
      </c>
      <c r="W3457" t="str">
        <f>VLOOKUP(L3457,'[2]tabela de preços'!$A:$F,6,0)</f>
        <v>EPOXI</v>
      </c>
      <c r="X3457" t="str">
        <f>VLOOKUP(L3457,'[2]tabela de preços'!$A:$G,7,0)</f>
        <v>INDUSTRIAL</v>
      </c>
    </row>
    <row r="3458" spans="1:24" x14ac:dyDescent="0.3">
      <c r="A3458" t="s">
        <v>938</v>
      </c>
      <c r="C3458" t="s">
        <v>3136</v>
      </c>
      <c r="D3458" s="1">
        <v>46066</v>
      </c>
      <c r="E3458" t="s">
        <v>3137</v>
      </c>
      <c r="F3458">
        <v>9</v>
      </c>
      <c r="G3458">
        <v>197</v>
      </c>
      <c r="H3458" t="str">
        <f>VLOOKUP(G3458,[1]OPERADORES!$A:$B,2,0)</f>
        <v xml:space="preserve">POLIANA LORRANE DE AMORIM </v>
      </c>
      <c r="I3458" t="s">
        <v>21</v>
      </c>
      <c r="J3458" t="s">
        <v>424</v>
      </c>
      <c r="K3458" t="s">
        <v>941</v>
      </c>
      <c r="L3458">
        <v>84113</v>
      </c>
      <c r="M3458" t="s">
        <v>737</v>
      </c>
      <c r="O3458" t="s">
        <v>11</v>
      </c>
      <c r="P3458">
        <v>5403</v>
      </c>
      <c r="Q3458">
        <v>3</v>
      </c>
      <c r="R3458">
        <v>153.99</v>
      </c>
      <c r="S3458">
        <v>461.97</v>
      </c>
      <c r="T3458">
        <v>350.64</v>
      </c>
      <c r="U3458">
        <v>24.1</v>
      </c>
      <c r="V3458" t="str">
        <f>VLOOKUP(L3458,'[2]tabela de preços'!$A:$D,4,0)</f>
        <v>BRASILUX</v>
      </c>
      <c r="W3458" t="str">
        <f>VLOOKUP(L3458,'[2]tabela de preços'!$A:$F,6,0)</f>
        <v>EPOXI</v>
      </c>
      <c r="X3458" t="str">
        <f>VLOOKUP(L3458,'[2]tabela de preços'!$A:$G,7,0)</f>
        <v>INDUSTRIAL</v>
      </c>
    </row>
    <row r="3459" spans="1:24" x14ac:dyDescent="0.3">
      <c r="A3459" t="s">
        <v>938</v>
      </c>
      <c r="C3459" t="s">
        <v>3136</v>
      </c>
      <c r="D3459" s="1">
        <v>46066</v>
      </c>
      <c r="E3459" t="s">
        <v>3137</v>
      </c>
      <c r="F3459">
        <v>9</v>
      </c>
      <c r="G3459">
        <v>197</v>
      </c>
      <c r="H3459" t="str">
        <f>VLOOKUP(G3459,[1]OPERADORES!$A:$B,2,0)</f>
        <v xml:space="preserve">POLIANA LORRANE DE AMORIM </v>
      </c>
      <c r="I3459" t="s">
        <v>21</v>
      </c>
      <c r="J3459" t="s">
        <v>424</v>
      </c>
      <c r="K3459" t="s">
        <v>941</v>
      </c>
      <c r="L3459">
        <v>84116</v>
      </c>
      <c r="M3459" t="s">
        <v>2417</v>
      </c>
      <c r="O3459" t="s">
        <v>11</v>
      </c>
      <c r="P3459">
        <v>5403</v>
      </c>
      <c r="Q3459">
        <v>12</v>
      </c>
      <c r="R3459">
        <v>153.99</v>
      </c>
      <c r="S3459" s="2">
        <v>1847.88</v>
      </c>
      <c r="T3459" s="2">
        <v>1402.56</v>
      </c>
      <c r="U3459">
        <v>24.1</v>
      </c>
      <c r="V3459" t="str">
        <f>VLOOKUP(L3459,'[2]tabela de preços'!$A:$D,4,0)</f>
        <v>BRASILUX</v>
      </c>
      <c r="W3459" t="str">
        <f>VLOOKUP(L3459,'[2]tabela de preços'!$A:$F,6,0)</f>
        <v>EPOXI</v>
      </c>
      <c r="X3459" t="str">
        <f>VLOOKUP(L3459,'[2]tabela de preços'!$A:$G,7,0)</f>
        <v>INDUSTRIAL</v>
      </c>
    </row>
    <row r="3460" spans="1:24" x14ac:dyDescent="0.3">
      <c r="A3460" t="s">
        <v>938</v>
      </c>
      <c r="C3460" t="s">
        <v>3136</v>
      </c>
      <c r="D3460" s="1">
        <v>46066</v>
      </c>
      <c r="E3460" t="s">
        <v>3137</v>
      </c>
      <c r="F3460">
        <v>9</v>
      </c>
      <c r="G3460">
        <v>197</v>
      </c>
      <c r="H3460" t="str">
        <f>VLOOKUP(G3460,[1]OPERADORES!$A:$B,2,0)</f>
        <v xml:space="preserve">POLIANA LORRANE DE AMORIM </v>
      </c>
      <c r="I3460" t="s">
        <v>21</v>
      </c>
      <c r="J3460" t="s">
        <v>424</v>
      </c>
      <c r="K3460" t="s">
        <v>941</v>
      </c>
      <c r="L3460">
        <v>84115</v>
      </c>
      <c r="M3460" t="s">
        <v>886</v>
      </c>
      <c r="O3460" t="s">
        <v>11</v>
      </c>
      <c r="P3460">
        <v>5403</v>
      </c>
      <c r="Q3460">
        <v>14</v>
      </c>
      <c r="R3460">
        <v>153.99</v>
      </c>
      <c r="S3460" s="2">
        <v>2155.86</v>
      </c>
      <c r="T3460" s="2">
        <v>1636.32</v>
      </c>
      <c r="U3460">
        <v>24.1</v>
      </c>
      <c r="V3460" t="str">
        <f>VLOOKUP(L3460,'[2]tabela de preços'!$A:$D,4,0)</f>
        <v>BRASILUX</v>
      </c>
      <c r="W3460" t="str">
        <f>VLOOKUP(L3460,'[2]tabela de preços'!$A:$F,6,0)</f>
        <v>EPOXI</v>
      </c>
      <c r="X3460" t="str">
        <f>VLOOKUP(L3460,'[2]tabela de preços'!$A:$G,7,0)</f>
        <v>INDUSTRIAL</v>
      </c>
    </row>
    <row r="3461" spans="1:24" x14ac:dyDescent="0.3">
      <c r="A3461" t="s">
        <v>974</v>
      </c>
      <c r="C3461" t="s">
        <v>3141</v>
      </c>
      <c r="D3461" s="1">
        <v>46066</v>
      </c>
      <c r="E3461" t="s">
        <v>3142</v>
      </c>
      <c r="F3461">
        <v>9</v>
      </c>
      <c r="G3461">
        <v>197</v>
      </c>
      <c r="H3461" t="str">
        <f>VLOOKUP(G3461,[1]OPERADORES!$A:$B,2,0)</f>
        <v xml:space="preserve">POLIANA LORRANE DE AMORIM </v>
      </c>
      <c r="I3461" t="s">
        <v>21</v>
      </c>
      <c r="J3461" t="s">
        <v>397</v>
      </c>
      <c r="K3461" t="s">
        <v>977</v>
      </c>
      <c r="L3461">
        <v>84110</v>
      </c>
      <c r="M3461" t="s">
        <v>2416</v>
      </c>
      <c r="O3461" t="s">
        <v>11</v>
      </c>
      <c r="P3461">
        <v>5403</v>
      </c>
      <c r="Q3461">
        <v>1</v>
      </c>
      <c r="R3461">
        <v>153.99</v>
      </c>
      <c r="S3461">
        <v>153.99</v>
      </c>
      <c r="T3461">
        <v>116.88</v>
      </c>
      <c r="U3461">
        <v>24.1</v>
      </c>
      <c r="V3461" t="str">
        <f>VLOOKUP(L3461,'[2]tabela de preços'!$A:$D,4,0)</f>
        <v>BRASILUX</v>
      </c>
      <c r="W3461" t="str">
        <f>VLOOKUP(L3461,'[2]tabela de preços'!$A:$F,6,0)</f>
        <v>EPOXI</v>
      </c>
      <c r="X3461" t="str">
        <f>VLOOKUP(L3461,'[2]tabela de preços'!$A:$G,7,0)</f>
        <v>INDUSTRIAL</v>
      </c>
    </row>
    <row r="3462" spans="1:24" x14ac:dyDescent="0.3">
      <c r="A3462" t="s">
        <v>974</v>
      </c>
      <c r="C3462" t="s">
        <v>3141</v>
      </c>
      <c r="D3462" s="1">
        <v>46066</v>
      </c>
      <c r="E3462" t="s">
        <v>3142</v>
      </c>
      <c r="F3462">
        <v>9</v>
      </c>
      <c r="G3462">
        <v>197</v>
      </c>
      <c r="H3462" t="str">
        <f>VLOOKUP(G3462,[1]OPERADORES!$A:$B,2,0)</f>
        <v xml:space="preserve">POLIANA LORRANE DE AMORIM </v>
      </c>
      <c r="I3462" t="s">
        <v>21</v>
      </c>
      <c r="J3462" t="s">
        <v>397</v>
      </c>
      <c r="K3462" t="s">
        <v>977</v>
      </c>
      <c r="L3462">
        <v>84111</v>
      </c>
      <c r="M3462" t="s">
        <v>1393</v>
      </c>
      <c r="O3462" t="s">
        <v>11</v>
      </c>
      <c r="P3462">
        <v>5403</v>
      </c>
      <c r="Q3462">
        <v>12</v>
      </c>
      <c r="R3462">
        <v>153.99</v>
      </c>
      <c r="S3462" s="2">
        <v>1847.88</v>
      </c>
      <c r="T3462" s="2">
        <v>1402.56</v>
      </c>
      <c r="U3462">
        <v>24.1</v>
      </c>
      <c r="V3462" t="str">
        <f>VLOOKUP(L3462,'[2]tabela de preços'!$A:$D,4,0)</f>
        <v>BRASILUX</v>
      </c>
      <c r="W3462" t="str">
        <f>VLOOKUP(L3462,'[2]tabela de preços'!$A:$F,6,0)</f>
        <v>EPOXI</v>
      </c>
      <c r="X3462" t="str">
        <f>VLOOKUP(L3462,'[2]tabela de preços'!$A:$G,7,0)</f>
        <v>INDUSTRIAL</v>
      </c>
    </row>
    <row r="3463" spans="1:24" x14ac:dyDescent="0.3">
      <c r="A3463" t="s">
        <v>1020</v>
      </c>
      <c r="C3463" t="s">
        <v>3145</v>
      </c>
      <c r="D3463" s="1">
        <v>46066</v>
      </c>
      <c r="E3463" t="s">
        <v>3146</v>
      </c>
      <c r="F3463">
        <v>9</v>
      </c>
      <c r="G3463">
        <v>174</v>
      </c>
      <c r="H3463" t="str">
        <f>VLOOKUP(G3463,[1]OPERADORES!$A:$B,2,0)</f>
        <v>MIRIÃ LOBATO RODRIGUES</v>
      </c>
      <c r="I3463" t="s">
        <v>21</v>
      </c>
      <c r="J3463" t="s">
        <v>550</v>
      </c>
      <c r="K3463" t="s">
        <v>1023</v>
      </c>
      <c r="L3463">
        <v>84333</v>
      </c>
      <c r="M3463" t="s">
        <v>1025</v>
      </c>
      <c r="O3463" t="s">
        <v>11</v>
      </c>
      <c r="P3463">
        <v>5403</v>
      </c>
      <c r="Q3463">
        <v>1</v>
      </c>
      <c r="R3463">
        <v>59.98</v>
      </c>
      <c r="S3463">
        <v>59.98</v>
      </c>
      <c r="T3463">
        <v>47.04</v>
      </c>
      <c r="U3463">
        <v>21.57</v>
      </c>
      <c r="V3463" t="str">
        <f>VLOOKUP(L3463,'[2]tabela de preços'!$A:$D,4,0)</f>
        <v>BRASILUX</v>
      </c>
      <c r="W3463" t="str">
        <f>VLOOKUP(L3463,'[2]tabela de preços'!$A:$F,6,0)</f>
        <v>ESMALTES</v>
      </c>
      <c r="X3463" t="str">
        <f>VLOOKUP(L3463,'[2]tabela de preços'!$A:$G,7,0)</f>
        <v>INDUSTRIAL</v>
      </c>
    </row>
    <row r="3464" spans="1:24" x14ac:dyDescent="0.3">
      <c r="A3464" t="s">
        <v>1020</v>
      </c>
      <c r="C3464" t="s">
        <v>3145</v>
      </c>
      <c r="D3464" s="1">
        <v>46066</v>
      </c>
      <c r="E3464" t="s">
        <v>3146</v>
      </c>
      <c r="F3464">
        <v>9</v>
      </c>
      <c r="G3464">
        <v>174</v>
      </c>
      <c r="H3464" t="str">
        <f>VLOOKUP(G3464,[1]OPERADORES!$A:$B,2,0)</f>
        <v>MIRIÃ LOBATO RODRIGUES</v>
      </c>
      <c r="I3464" t="s">
        <v>21</v>
      </c>
      <c r="J3464" t="s">
        <v>550</v>
      </c>
      <c r="K3464" t="s">
        <v>1023</v>
      </c>
      <c r="L3464">
        <v>84462</v>
      </c>
      <c r="M3464" t="s">
        <v>1026</v>
      </c>
      <c r="O3464" t="s">
        <v>11</v>
      </c>
      <c r="P3464">
        <v>5403</v>
      </c>
      <c r="Q3464">
        <v>2</v>
      </c>
      <c r="R3464">
        <v>105.56</v>
      </c>
      <c r="S3464">
        <v>211.12</v>
      </c>
      <c r="T3464">
        <v>160.24</v>
      </c>
      <c r="U3464">
        <v>24.1</v>
      </c>
      <c r="V3464" t="str">
        <f>VLOOKUP(L3464,'[2]tabela de preços'!$A:$D,4,0)</f>
        <v>BRASILUX</v>
      </c>
      <c r="W3464" t="str">
        <f>VLOOKUP(L3464,'[2]tabela de preços'!$A:$F,6,0)</f>
        <v>ESMALTES</v>
      </c>
      <c r="X3464" t="str">
        <f>VLOOKUP(L3464,'[2]tabela de preços'!$A:$G,7,0)</f>
        <v>INDUSTRIAL</v>
      </c>
    </row>
    <row r="3465" spans="1:24" x14ac:dyDescent="0.3">
      <c r="A3465" t="s">
        <v>1020</v>
      </c>
      <c r="C3465" t="s">
        <v>3145</v>
      </c>
      <c r="D3465" s="1">
        <v>46066</v>
      </c>
      <c r="E3465" t="s">
        <v>3146</v>
      </c>
      <c r="F3465">
        <v>9</v>
      </c>
      <c r="G3465">
        <v>174</v>
      </c>
      <c r="H3465" t="str">
        <f>VLOOKUP(G3465,[1]OPERADORES!$A:$B,2,0)</f>
        <v>MIRIÃ LOBATO RODRIGUES</v>
      </c>
      <c r="I3465" t="s">
        <v>21</v>
      </c>
      <c r="J3465" t="s">
        <v>550</v>
      </c>
      <c r="K3465" t="s">
        <v>1023</v>
      </c>
      <c r="L3465">
        <v>84560</v>
      </c>
      <c r="M3465" t="s">
        <v>118</v>
      </c>
      <c r="O3465" t="s">
        <v>11</v>
      </c>
      <c r="P3465">
        <v>5102</v>
      </c>
      <c r="Q3465">
        <v>2</v>
      </c>
      <c r="R3465">
        <v>47.89</v>
      </c>
      <c r="S3465">
        <v>95.78</v>
      </c>
      <c r="T3465">
        <v>78.319999999999993</v>
      </c>
      <c r="U3465">
        <v>18.23</v>
      </c>
      <c r="V3465" t="str">
        <f>VLOOKUP(L3465,'[2]tabela de preços'!$A:$D,4,0)</f>
        <v>BRASILUX</v>
      </c>
      <c r="W3465" t="str">
        <f>VLOOKUP(L3465,'[2]tabela de preços'!$A:$F,6,0)</f>
        <v>THINNER DE LIMPEZA</v>
      </c>
      <c r="X3465" t="str">
        <f>VLOOKUP(L3465,'[2]tabela de preços'!$A:$G,7,0)</f>
        <v>THINNER</v>
      </c>
    </row>
    <row r="3466" spans="1:24" x14ac:dyDescent="0.3">
      <c r="A3466" t="s">
        <v>1222</v>
      </c>
      <c r="C3466" t="s">
        <v>3186</v>
      </c>
      <c r="D3466" s="1">
        <v>46066</v>
      </c>
      <c r="E3466" t="s">
        <v>3187</v>
      </c>
      <c r="F3466">
        <v>9</v>
      </c>
      <c r="G3466">
        <v>174</v>
      </c>
      <c r="H3466" t="str">
        <f>VLOOKUP(G3466,[1]OPERADORES!$A:$B,2,0)</f>
        <v>MIRIÃ LOBATO RODRIGUES</v>
      </c>
      <c r="I3466" t="s">
        <v>21</v>
      </c>
      <c r="J3466" t="s">
        <v>1225</v>
      </c>
      <c r="K3466" t="s">
        <v>1226</v>
      </c>
      <c r="L3466">
        <v>22233</v>
      </c>
      <c r="M3466" t="s">
        <v>184</v>
      </c>
      <c r="O3466" t="s">
        <v>11</v>
      </c>
      <c r="P3466">
        <v>5102</v>
      </c>
      <c r="Q3466">
        <v>5</v>
      </c>
      <c r="R3466">
        <v>30.17</v>
      </c>
      <c r="S3466">
        <v>150.85</v>
      </c>
      <c r="T3466">
        <v>114.5</v>
      </c>
      <c r="U3466">
        <v>24.1</v>
      </c>
      <c r="V3466" t="str">
        <f>VLOOKUP(L3466,'[2]tabela de preços'!$A:$D,4,0)</f>
        <v>3M</v>
      </c>
      <c r="W3466" t="str">
        <f>VLOOKUP(L3466,'[2]tabela de preços'!$A:$F,6,0)</f>
        <v>FITA DUPLA FACE</v>
      </c>
      <c r="X3466" t="str">
        <f>VLOOKUP(L3466,'[2]tabela de preços'!$A:$G,7,0)</f>
        <v>AUTOMOTIVO</v>
      </c>
    </row>
    <row r="3467" spans="1:24" x14ac:dyDescent="0.3">
      <c r="A3467" t="s">
        <v>1222</v>
      </c>
      <c r="C3467" t="s">
        <v>3186</v>
      </c>
      <c r="D3467" s="1">
        <v>46066</v>
      </c>
      <c r="E3467" t="s">
        <v>3187</v>
      </c>
      <c r="F3467">
        <v>9</v>
      </c>
      <c r="G3467">
        <v>174</v>
      </c>
      <c r="H3467" t="str">
        <f>VLOOKUP(G3467,[1]OPERADORES!$A:$B,2,0)</f>
        <v>MIRIÃ LOBATO RODRIGUES</v>
      </c>
      <c r="I3467" t="s">
        <v>21</v>
      </c>
      <c r="J3467" t="s">
        <v>1225</v>
      </c>
      <c r="K3467" t="s">
        <v>1226</v>
      </c>
      <c r="L3467">
        <v>10277</v>
      </c>
      <c r="M3467" t="s">
        <v>135</v>
      </c>
      <c r="O3467" t="s">
        <v>11</v>
      </c>
      <c r="P3467">
        <v>5102</v>
      </c>
      <c r="Q3467">
        <v>12</v>
      </c>
      <c r="R3467">
        <v>15.89</v>
      </c>
      <c r="S3467">
        <v>190.68</v>
      </c>
      <c r="T3467">
        <v>154.56</v>
      </c>
      <c r="U3467">
        <v>18.940000000000001</v>
      </c>
      <c r="V3467" t="str">
        <f>VLOOKUP(L3467,'[2]tabela de preços'!$A:$D,4,0)</f>
        <v>RETOQUE</v>
      </c>
      <c r="W3467" t="str">
        <f>VLOOKUP(L3467,'[2]tabela de preços'!$A:$F,6,0)</f>
        <v xml:space="preserve">COLA  PLÁSTICA </v>
      </c>
      <c r="X3467" t="str">
        <f>VLOOKUP(L3467,'[2]tabela de preços'!$A:$G,7,0)</f>
        <v>AUTOMOTIVO</v>
      </c>
    </row>
    <row r="3468" spans="1:24" x14ac:dyDescent="0.3">
      <c r="A3468" t="s">
        <v>1222</v>
      </c>
      <c r="C3468" t="s">
        <v>3186</v>
      </c>
      <c r="D3468" s="1">
        <v>46066</v>
      </c>
      <c r="E3468" t="s">
        <v>3187</v>
      </c>
      <c r="F3468">
        <v>9</v>
      </c>
      <c r="G3468">
        <v>174</v>
      </c>
      <c r="H3468" t="str">
        <f>VLOOKUP(G3468,[1]OPERADORES!$A:$B,2,0)</f>
        <v>MIRIÃ LOBATO RODRIGUES</v>
      </c>
      <c r="I3468" t="s">
        <v>21</v>
      </c>
      <c r="J3468" t="s">
        <v>1225</v>
      </c>
      <c r="K3468" t="s">
        <v>1226</v>
      </c>
      <c r="L3468">
        <v>20431</v>
      </c>
      <c r="M3468" t="s">
        <v>202</v>
      </c>
      <c r="O3468" t="s">
        <v>11</v>
      </c>
      <c r="P3468">
        <v>5405</v>
      </c>
      <c r="Q3468">
        <v>9</v>
      </c>
      <c r="R3468">
        <v>36.89</v>
      </c>
      <c r="S3468">
        <v>332.01</v>
      </c>
      <c r="T3468">
        <v>272.33999999999997</v>
      </c>
      <c r="U3468">
        <v>17.97</v>
      </c>
      <c r="V3468" t="str">
        <f>VLOOKUP(L3468,'[2]tabela de preços'!$A:$D,4,0)</f>
        <v>SHERWIN WILLIAMS</v>
      </c>
      <c r="W3468" t="str">
        <f>VLOOKUP(L3468,'[2]tabela de preços'!$A:$F,6,0)</f>
        <v>VERNIZ AUTOMOTIVO</v>
      </c>
      <c r="X3468" t="str">
        <f>VLOOKUP(L3468,'[2]tabela de preços'!$A:$G,7,0)</f>
        <v>AUTOMOTIVO</v>
      </c>
    </row>
    <row r="3469" spans="1:24" x14ac:dyDescent="0.3">
      <c r="A3469" t="s">
        <v>3193</v>
      </c>
      <c r="C3469" t="s">
        <v>3194</v>
      </c>
      <c r="D3469" s="1">
        <v>46066</v>
      </c>
      <c r="E3469" t="s">
        <v>3195</v>
      </c>
      <c r="F3469">
        <v>9</v>
      </c>
      <c r="G3469">
        <v>236</v>
      </c>
      <c r="H3469" t="str">
        <f>VLOOKUP(G3469,[1]OPERADORES!$A:$B,2,0)</f>
        <v>DANIEL</v>
      </c>
      <c r="I3469" t="s">
        <v>1489</v>
      </c>
      <c r="J3469" t="s">
        <v>1328</v>
      </c>
      <c r="K3469" t="s">
        <v>3196</v>
      </c>
      <c r="L3469">
        <v>23580</v>
      </c>
      <c r="M3469" t="s">
        <v>115</v>
      </c>
      <c r="O3469" t="s">
        <v>11</v>
      </c>
      <c r="P3469">
        <v>6102</v>
      </c>
      <c r="Q3469">
        <v>30</v>
      </c>
      <c r="R3469">
        <v>0.56000000000000005</v>
      </c>
      <c r="S3469">
        <v>16.8</v>
      </c>
      <c r="T3469">
        <v>10.8</v>
      </c>
      <c r="U3469">
        <v>35.71</v>
      </c>
      <c r="V3469" t="str">
        <f>VLOOKUP(L3469,'[2]tabela de preços'!$A:$D,4,0)</f>
        <v>RENOVA COADORES</v>
      </c>
      <c r="W3469" t="str">
        <f>VLOOKUP(L3469,'[2]tabela de preços'!$A:$F,6,0)</f>
        <v>COADORES</v>
      </c>
      <c r="X3469" t="str">
        <f>VLOOKUP(L3469,'[2]tabela de preços'!$A:$G,7,0)</f>
        <v>AUTOMOTIVO</v>
      </c>
    </row>
    <row r="3470" spans="1:24" x14ac:dyDescent="0.3">
      <c r="A3470" t="s">
        <v>3193</v>
      </c>
      <c r="C3470" t="s">
        <v>3194</v>
      </c>
      <c r="D3470" s="1">
        <v>46066</v>
      </c>
      <c r="E3470" t="s">
        <v>3195</v>
      </c>
      <c r="F3470">
        <v>9</v>
      </c>
      <c r="G3470">
        <v>236</v>
      </c>
      <c r="H3470" t="str">
        <f>VLOOKUP(G3470,[1]OPERADORES!$A:$B,2,0)</f>
        <v>DANIEL</v>
      </c>
      <c r="I3470" t="s">
        <v>1489</v>
      </c>
      <c r="J3470" t="s">
        <v>1328</v>
      </c>
      <c r="K3470" t="s">
        <v>3196</v>
      </c>
      <c r="L3470">
        <v>22339</v>
      </c>
      <c r="M3470" t="s">
        <v>2198</v>
      </c>
      <c r="O3470" t="s">
        <v>11</v>
      </c>
      <c r="P3470">
        <v>6102</v>
      </c>
      <c r="Q3470">
        <v>5</v>
      </c>
      <c r="R3470">
        <v>8.0299999999999994</v>
      </c>
      <c r="S3470">
        <v>40.15</v>
      </c>
      <c r="T3470">
        <v>29.45</v>
      </c>
      <c r="U3470">
        <v>26.65</v>
      </c>
      <c r="V3470" t="str">
        <f>VLOOKUP(L3470,'[2]tabela de preços'!$A:$D,4,0)</f>
        <v>WANDA</v>
      </c>
      <c r="W3470" t="str">
        <f>VLOOKUP(L3470,'[2]tabela de preços'!$A:$F,6,0)</f>
        <v>APLICADORES / ADAPTADORES / ENGATES / SUPORTES</v>
      </c>
      <c r="X3470" t="str">
        <f>VLOOKUP(L3470,'[2]tabela de preços'!$A:$G,7,0)</f>
        <v>AUTOMOTIVO</v>
      </c>
    </row>
    <row r="3471" spans="1:24" x14ac:dyDescent="0.3">
      <c r="A3471" t="s">
        <v>3193</v>
      </c>
      <c r="C3471" t="s">
        <v>3194</v>
      </c>
      <c r="D3471" s="1">
        <v>46066</v>
      </c>
      <c r="E3471" t="s">
        <v>3195</v>
      </c>
      <c r="F3471">
        <v>9</v>
      </c>
      <c r="G3471">
        <v>236</v>
      </c>
      <c r="H3471" t="str">
        <f>VLOOKUP(G3471,[1]OPERADORES!$A:$B,2,0)</f>
        <v>DANIEL</v>
      </c>
      <c r="I3471" t="s">
        <v>1489</v>
      </c>
      <c r="J3471" t="s">
        <v>1328</v>
      </c>
      <c r="K3471" t="s">
        <v>3196</v>
      </c>
      <c r="L3471">
        <v>20217</v>
      </c>
      <c r="M3471" t="s">
        <v>106</v>
      </c>
      <c r="O3471" t="s">
        <v>11</v>
      </c>
      <c r="P3471">
        <v>6102</v>
      </c>
      <c r="Q3471">
        <v>10</v>
      </c>
      <c r="R3471">
        <v>5.36</v>
      </c>
      <c r="S3471">
        <v>53.6</v>
      </c>
      <c r="T3471">
        <v>39.299999999999997</v>
      </c>
      <c r="U3471">
        <v>26.68</v>
      </c>
      <c r="V3471" t="str">
        <f>VLOOKUP(L3471,'[2]tabela de preços'!$A:$D,4,0)</f>
        <v>WANDA</v>
      </c>
      <c r="W3471" t="str">
        <f>VLOOKUP(L3471,'[2]tabela de preços'!$A:$F,6,0)</f>
        <v>APLICADORES / ADAPTADORES / ENGATES / SUPORTES</v>
      </c>
      <c r="X3471" t="str">
        <f>VLOOKUP(L3471,'[2]tabela de preços'!$A:$G,7,0)</f>
        <v>AUTOMOTIVO</v>
      </c>
    </row>
    <row r="3472" spans="1:24" x14ac:dyDescent="0.3">
      <c r="A3472" t="s">
        <v>3193</v>
      </c>
      <c r="C3472" t="s">
        <v>3194</v>
      </c>
      <c r="D3472" s="1">
        <v>46066</v>
      </c>
      <c r="E3472" t="s">
        <v>3195</v>
      </c>
      <c r="F3472">
        <v>9</v>
      </c>
      <c r="G3472">
        <v>236</v>
      </c>
      <c r="H3472" t="str">
        <f>VLOOKUP(G3472,[1]OPERADORES!$A:$B,2,0)</f>
        <v>DANIEL</v>
      </c>
      <c r="I3472" t="s">
        <v>1489</v>
      </c>
      <c r="J3472" t="s">
        <v>1328</v>
      </c>
      <c r="K3472" t="s">
        <v>3196</v>
      </c>
      <c r="L3472">
        <v>9804</v>
      </c>
      <c r="M3472" t="s">
        <v>1190</v>
      </c>
      <c r="O3472" t="s">
        <v>11</v>
      </c>
      <c r="P3472">
        <v>6102</v>
      </c>
      <c r="Q3472">
        <v>5</v>
      </c>
      <c r="R3472">
        <v>37.04</v>
      </c>
      <c r="S3472">
        <v>185.2</v>
      </c>
      <c r="T3472">
        <v>140.55000000000001</v>
      </c>
      <c r="U3472">
        <v>24.11</v>
      </c>
      <c r="V3472" t="str">
        <f>VLOOKUP(L3472,'[2]tabela de preços'!$A:$D,4,0)</f>
        <v>WANDA</v>
      </c>
      <c r="W3472" t="str">
        <f>VLOOKUP(L3472,'[2]tabela de preços'!$A:$F,6,0)</f>
        <v>DESENGRAXANTE</v>
      </c>
      <c r="X3472" t="str">
        <f>VLOOKUP(L3472,'[2]tabela de preços'!$A:$G,7,0)</f>
        <v>AUTOMOTIVO</v>
      </c>
    </row>
    <row r="3473" spans="1:24" x14ac:dyDescent="0.3">
      <c r="A3473" t="s">
        <v>3193</v>
      </c>
      <c r="C3473" t="s">
        <v>3194</v>
      </c>
      <c r="D3473" s="1">
        <v>46066</v>
      </c>
      <c r="E3473" t="s">
        <v>3195</v>
      </c>
      <c r="F3473">
        <v>9</v>
      </c>
      <c r="G3473">
        <v>236</v>
      </c>
      <c r="H3473" t="str">
        <f>VLOOKUP(G3473,[1]OPERADORES!$A:$B,2,0)</f>
        <v>DANIEL</v>
      </c>
      <c r="I3473" t="s">
        <v>1489</v>
      </c>
      <c r="J3473" t="s">
        <v>1328</v>
      </c>
      <c r="K3473" t="s">
        <v>3196</v>
      </c>
      <c r="L3473">
        <v>86942</v>
      </c>
      <c r="M3473" t="s">
        <v>3197</v>
      </c>
      <c r="O3473" t="s">
        <v>11</v>
      </c>
      <c r="P3473">
        <v>6403</v>
      </c>
      <c r="Q3473">
        <v>4</v>
      </c>
      <c r="R3473">
        <v>80.150000000000006</v>
      </c>
      <c r="S3473">
        <v>320.60000000000002</v>
      </c>
      <c r="T3473">
        <v>229.84</v>
      </c>
      <c r="U3473">
        <v>28.31</v>
      </c>
      <c r="V3473" t="str">
        <f>VLOOKUP(L3473,'[2]tabela de preços'!$A:$D,4,0)</f>
        <v>BRASILUX</v>
      </c>
      <c r="W3473" t="str">
        <f>VLOOKUP(L3473,'[2]tabela de preços'!$A:$F,6,0)</f>
        <v>ESMALTES</v>
      </c>
      <c r="X3473" t="str">
        <f>VLOOKUP(L3473,'[2]tabela de preços'!$A:$G,7,0)</f>
        <v>INDUSTRIAL</v>
      </c>
    </row>
    <row r="3474" spans="1:24" x14ac:dyDescent="0.3">
      <c r="A3474" t="s">
        <v>3193</v>
      </c>
      <c r="C3474" t="s">
        <v>3194</v>
      </c>
      <c r="D3474" s="1">
        <v>46066</v>
      </c>
      <c r="E3474" t="s">
        <v>3195</v>
      </c>
      <c r="F3474">
        <v>9</v>
      </c>
      <c r="G3474">
        <v>236</v>
      </c>
      <c r="H3474" t="str">
        <f>VLOOKUP(G3474,[1]OPERADORES!$A:$B,2,0)</f>
        <v>DANIEL</v>
      </c>
      <c r="I3474" t="s">
        <v>1489</v>
      </c>
      <c r="J3474" t="s">
        <v>1328</v>
      </c>
      <c r="K3474" t="s">
        <v>3196</v>
      </c>
      <c r="L3474">
        <v>20960</v>
      </c>
      <c r="M3474" t="s">
        <v>1734</v>
      </c>
      <c r="O3474" t="s">
        <v>11</v>
      </c>
      <c r="P3474">
        <v>6403</v>
      </c>
      <c r="Q3474">
        <v>5</v>
      </c>
      <c r="R3474">
        <v>79.56</v>
      </c>
      <c r="S3474">
        <v>397.8</v>
      </c>
      <c r="T3474">
        <v>301.95</v>
      </c>
      <c r="U3474">
        <v>24.1</v>
      </c>
      <c r="V3474" t="str">
        <f>VLOOKUP(L3474,'[2]tabela de preços'!$A:$D,4,0)</f>
        <v>SHERWIN WILLIAMS</v>
      </c>
      <c r="W3474" t="str">
        <f>VLOOKUP(L3474,'[2]tabela de preços'!$A:$F,6,0)</f>
        <v>VERNIZ AUTOMOTIVO</v>
      </c>
      <c r="X3474" t="str">
        <f>VLOOKUP(L3474,'[2]tabela de preços'!$A:$G,7,0)</f>
        <v>AUTOMOTIVO</v>
      </c>
    </row>
    <row r="3475" spans="1:24" x14ac:dyDescent="0.3">
      <c r="A3475" t="s">
        <v>3193</v>
      </c>
      <c r="C3475" t="s">
        <v>3194</v>
      </c>
      <c r="D3475" s="1">
        <v>46066</v>
      </c>
      <c r="E3475" t="s">
        <v>3195</v>
      </c>
      <c r="F3475">
        <v>9</v>
      </c>
      <c r="G3475">
        <v>236</v>
      </c>
      <c r="H3475" t="str">
        <f>VLOOKUP(G3475,[1]OPERADORES!$A:$B,2,0)</f>
        <v>DANIEL</v>
      </c>
      <c r="I3475" t="s">
        <v>1489</v>
      </c>
      <c r="J3475" t="s">
        <v>1328</v>
      </c>
      <c r="K3475" t="s">
        <v>3196</v>
      </c>
      <c r="L3475">
        <v>20212</v>
      </c>
      <c r="M3475" t="s">
        <v>198</v>
      </c>
      <c r="O3475" t="s">
        <v>11</v>
      </c>
      <c r="P3475">
        <v>6403</v>
      </c>
      <c r="Q3475">
        <v>5</v>
      </c>
      <c r="R3475">
        <v>27.9</v>
      </c>
      <c r="S3475">
        <v>139.5</v>
      </c>
      <c r="T3475">
        <v>102.3</v>
      </c>
      <c r="U3475">
        <v>26.67</v>
      </c>
      <c r="V3475" t="str">
        <f>VLOOKUP(L3475,'[2]tabela de preços'!$A:$D,4,0)</f>
        <v>MAXI RUBBER</v>
      </c>
      <c r="W3475" t="str">
        <f>VLOOKUP(L3475,'[2]tabela de preços'!$A:$F,6,0)</f>
        <v>SELADORA P/ PLASTICO</v>
      </c>
      <c r="X3475" t="str">
        <f>VLOOKUP(L3475,'[2]tabela de preços'!$A:$G,7,0)</f>
        <v>AUTOMOTIVO</v>
      </c>
    </row>
    <row r="3476" spans="1:24" x14ac:dyDescent="0.3">
      <c r="A3476" t="s">
        <v>3193</v>
      </c>
      <c r="C3476" t="s">
        <v>3194</v>
      </c>
      <c r="D3476" s="1">
        <v>46066</v>
      </c>
      <c r="E3476" t="s">
        <v>3195</v>
      </c>
      <c r="F3476">
        <v>9</v>
      </c>
      <c r="G3476">
        <v>236</v>
      </c>
      <c r="H3476" t="str">
        <f>VLOOKUP(G3476,[1]OPERADORES!$A:$B,2,0)</f>
        <v>DANIEL</v>
      </c>
      <c r="I3476" t="s">
        <v>1489</v>
      </c>
      <c r="J3476" t="s">
        <v>1328</v>
      </c>
      <c r="K3476" t="s">
        <v>3196</v>
      </c>
      <c r="L3476">
        <v>21755</v>
      </c>
      <c r="M3476" t="s">
        <v>2257</v>
      </c>
      <c r="O3476" t="s">
        <v>11</v>
      </c>
      <c r="P3476">
        <v>6403</v>
      </c>
      <c r="Q3476">
        <v>18</v>
      </c>
      <c r="R3476">
        <v>16.63</v>
      </c>
      <c r="S3476">
        <v>299.33999999999997</v>
      </c>
      <c r="T3476">
        <v>219.42</v>
      </c>
      <c r="U3476">
        <v>26.7</v>
      </c>
      <c r="V3476" t="str">
        <f>VLOOKUP(L3476,'[2]tabela de preços'!$A:$D,4,0)</f>
        <v>SHERWIN WILLIAMS</v>
      </c>
      <c r="W3476" t="str">
        <f>VLOOKUP(L3476,'[2]tabela de preços'!$A:$F,6,0)</f>
        <v xml:space="preserve">SPRAYS </v>
      </c>
      <c r="X3476" t="str">
        <f>VLOOKUP(L3476,'[2]tabela de preços'!$A:$G,7,0)</f>
        <v>AUTOMOTIVO</v>
      </c>
    </row>
    <row r="3477" spans="1:24" x14ac:dyDescent="0.3">
      <c r="A3477" t="s">
        <v>2666</v>
      </c>
      <c r="C3477" t="s">
        <v>3215</v>
      </c>
      <c r="D3477" s="1">
        <v>46066</v>
      </c>
      <c r="E3477" t="s">
        <v>3216</v>
      </c>
      <c r="F3477">
        <v>9</v>
      </c>
      <c r="G3477">
        <v>236</v>
      </c>
      <c r="H3477" t="str">
        <f>VLOOKUP(G3477,[1]OPERADORES!$A:$B,2,0)</f>
        <v>DANIEL</v>
      </c>
      <c r="I3477" t="s">
        <v>21</v>
      </c>
      <c r="J3477" t="s">
        <v>397</v>
      </c>
      <c r="K3477" t="s">
        <v>2669</v>
      </c>
      <c r="L3477">
        <v>83787</v>
      </c>
      <c r="M3477" t="s">
        <v>3217</v>
      </c>
      <c r="O3477" t="s">
        <v>11</v>
      </c>
      <c r="P3477">
        <v>5102</v>
      </c>
      <c r="Q3477">
        <v>1</v>
      </c>
      <c r="R3477">
        <v>54.62</v>
      </c>
      <c r="S3477">
        <v>54.62</v>
      </c>
      <c r="T3477">
        <v>41.46</v>
      </c>
      <c r="U3477">
        <v>24.09</v>
      </c>
      <c r="V3477" t="str">
        <f>VLOOKUP(L3477,'[2]tabela de preços'!$A:$D,4,0)</f>
        <v>VONIXX</v>
      </c>
      <c r="W3477" t="str">
        <f>VLOOKUP(L3477,'[2]tabela de preços'!$A:$F,6,0)</f>
        <v>BOINAS PARA POLIMENTO</v>
      </c>
      <c r="X3477" t="str">
        <f>VLOOKUP(L3477,'[2]tabela de preços'!$A:$G,7,0)</f>
        <v>AUTOMOTIVO</v>
      </c>
    </row>
    <row r="3478" spans="1:24" x14ac:dyDescent="0.3">
      <c r="A3478" t="s">
        <v>2666</v>
      </c>
      <c r="C3478" t="s">
        <v>3215</v>
      </c>
      <c r="D3478" s="1">
        <v>46066</v>
      </c>
      <c r="E3478" t="s">
        <v>3216</v>
      </c>
      <c r="F3478">
        <v>9</v>
      </c>
      <c r="G3478">
        <v>236</v>
      </c>
      <c r="H3478" t="str">
        <f>VLOOKUP(G3478,[1]OPERADORES!$A:$B,2,0)</f>
        <v>DANIEL</v>
      </c>
      <c r="I3478" t="s">
        <v>21</v>
      </c>
      <c r="J3478" t="s">
        <v>397</v>
      </c>
      <c r="K3478" t="s">
        <v>2669</v>
      </c>
      <c r="L3478">
        <v>83788</v>
      </c>
      <c r="M3478" t="s">
        <v>2678</v>
      </c>
      <c r="O3478" t="s">
        <v>11</v>
      </c>
      <c r="P3478">
        <v>5102</v>
      </c>
      <c r="Q3478">
        <v>1</v>
      </c>
      <c r="R3478">
        <v>58.11</v>
      </c>
      <c r="S3478">
        <v>58.11</v>
      </c>
      <c r="T3478">
        <v>44.1</v>
      </c>
      <c r="U3478">
        <v>24.11</v>
      </c>
      <c r="V3478" t="str">
        <f>VLOOKUP(L3478,'[2]tabela de preços'!$A:$D,4,0)</f>
        <v>VONIXX</v>
      </c>
      <c r="W3478" t="str">
        <f>VLOOKUP(L3478,'[2]tabela de preços'!$A:$F,6,0)</f>
        <v>BOINAS PARA POLIMENTO</v>
      </c>
      <c r="X3478" t="str">
        <f>VLOOKUP(L3478,'[2]tabela de preços'!$A:$G,7,0)</f>
        <v>AUTOMOTIVO</v>
      </c>
    </row>
    <row r="3479" spans="1:24" x14ac:dyDescent="0.3">
      <c r="A3479" t="s">
        <v>2666</v>
      </c>
      <c r="C3479" t="s">
        <v>3215</v>
      </c>
      <c r="D3479" s="1">
        <v>46066</v>
      </c>
      <c r="E3479" t="s">
        <v>3216</v>
      </c>
      <c r="F3479">
        <v>9</v>
      </c>
      <c r="G3479">
        <v>236</v>
      </c>
      <c r="H3479" t="str">
        <f>VLOOKUP(G3479,[1]OPERADORES!$A:$B,2,0)</f>
        <v>DANIEL</v>
      </c>
      <c r="I3479" t="s">
        <v>21</v>
      </c>
      <c r="J3479" t="s">
        <v>397</v>
      </c>
      <c r="K3479" t="s">
        <v>2669</v>
      </c>
      <c r="L3479">
        <v>22188</v>
      </c>
      <c r="M3479" t="s">
        <v>78</v>
      </c>
      <c r="O3479" t="s">
        <v>11</v>
      </c>
      <c r="P3479">
        <v>5102</v>
      </c>
      <c r="Q3479">
        <v>1</v>
      </c>
      <c r="R3479">
        <v>14.35</v>
      </c>
      <c r="S3479">
        <v>14.35</v>
      </c>
      <c r="T3479">
        <v>10.89</v>
      </c>
      <c r="U3479">
        <v>24.11</v>
      </c>
      <c r="V3479" t="str">
        <f>VLOOKUP(L3479,'[2]tabela de preços'!$A:$D,4,0)</f>
        <v>3M</v>
      </c>
      <c r="W3479" t="str">
        <f>VLOOKUP(L3479,'[2]tabela de preços'!$A:$F,6,0)</f>
        <v>FITA AUTOMOTIVA</v>
      </c>
      <c r="X3479" t="str">
        <f>VLOOKUP(L3479,'[2]tabela de preços'!$A:$G,7,0)</f>
        <v>AUTOMOTIVO</v>
      </c>
    </row>
    <row r="3480" spans="1:24" x14ac:dyDescent="0.3">
      <c r="A3480" t="s">
        <v>1479</v>
      </c>
      <c r="B3480" t="s">
        <v>1480</v>
      </c>
      <c r="C3480" t="s">
        <v>3218</v>
      </c>
      <c r="D3480" s="1">
        <v>46066</v>
      </c>
      <c r="E3480" t="s">
        <v>3219</v>
      </c>
      <c r="F3480">
        <v>9</v>
      </c>
      <c r="G3480">
        <v>236</v>
      </c>
      <c r="H3480" t="str">
        <f>VLOOKUP(G3480,[1]OPERADORES!$A:$B,2,0)</f>
        <v>DANIEL</v>
      </c>
      <c r="I3480" t="s">
        <v>21</v>
      </c>
      <c r="J3480" t="s">
        <v>1483</v>
      </c>
      <c r="K3480" t="s">
        <v>1484</v>
      </c>
      <c r="L3480">
        <v>84214</v>
      </c>
      <c r="M3480" t="s">
        <v>1485</v>
      </c>
      <c r="O3480" t="s">
        <v>11</v>
      </c>
      <c r="P3480">
        <v>5403</v>
      </c>
      <c r="Q3480">
        <v>2</v>
      </c>
      <c r="R3480">
        <v>242.61</v>
      </c>
      <c r="S3480">
        <v>485.22</v>
      </c>
      <c r="T3480">
        <v>368.28</v>
      </c>
      <c r="U3480">
        <v>24.1</v>
      </c>
      <c r="V3480" t="str">
        <f>VLOOKUP(L3480,'[2]tabela de preços'!$A:$D,4,0)</f>
        <v>BRASILUX</v>
      </c>
      <c r="W3480" t="str">
        <f>VLOOKUP(L3480,'[2]tabela de preços'!$A:$F,6,0)</f>
        <v>ESMALTES</v>
      </c>
      <c r="X3480" t="str">
        <f>VLOOKUP(L3480,'[2]tabela de preços'!$A:$G,7,0)</f>
        <v>INDUSTRIAL</v>
      </c>
    </row>
    <row r="3481" spans="1:24" x14ac:dyDescent="0.3">
      <c r="A3481" t="s">
        <v>1922</v>
      </c>
      <c r="C3481" t="s">
        <v>3272</v>
      </c>
      <c r="D3481" s="1">
        <v>46066</v>
      </c>
      <c r="E3481" t="s">
        <v>3273</v>
      </c>
      <c r="F3481">
        <v>9</v>
      </c>
      <c r="G3481">
        <v>231</v>
      </c>
      <c r="H3481" t="str">
        <f>VLOOKUP(G3481,[1]OPERADORES!$A:$B,2,0)</f>
        <v>EDIJANE</v>
      </c>
      <c r="I3481" t="s">
        <v>21</v>
      </c>
      <c r="J3481" t="s">
        <v>66</v>
      </c>
      <c r="K3481" t="s">
        <v>1925</v>
      </c>
      <c r="L3481">
        <v>85424</v>
      </c>
      <c r="M3481" t="s">
        <v>2644</v>
      </c>
      <c r="O3481" t="s">
        <v>11</v>
      </c>
      <c r="P3481">
        <v>5102</v>
      </c>
      <c r="Q3481">
        <v>1</v>
      </c>
      <c r="R3481">
        <v>530.51</v>
      </c>
      <c r="S3481">
        <v>530.51</v>
      </c>
      <c r="T3481">
        <v>378.26</v>
      </c>
      <c r="U3481">
        <v>28.7</v>
      </c>
      <c r="V3481" t="str">
        <f>VLOOKUP(L3481,'[2]tabela de preços'!$A:$D,4,0)</f>
        <v>BRASILUX</v>
      </c>
      <c r="W3481" t="str">
        <f>VLOOKUP(L3481,'[2]tabela de preços'!$A:$F,6,0)</f>
        <v>TINTA EM PÓ</v>
      </c>
      <c r="X3481" t="str">
        <f>VLOOKUP(L3481,'[2]tabela de preços'!$A:$G,7,0)</f>
        <v>INDUSTRIAL</v>
      </c>
    </row>
    <row r="3482" spans="1:24" x14ac:dyDescent="0.3">
      <c r="A3482" t="s">
        <v>1947</v>
      </c>
      <c r="B3482" t="s">
        <v>1948</v>
      </c>
      <c r="C3482" t="s">
        <v>3276</v>
      </c>
      <c r="D3482" s="1">
        <v>46066</v>
      </c>
      <c r="E3482" t="s">
        <v>3277</v>
      </c>
      <c r="F3482">
        <v>9</v>
      </c>
      <c r="G3482">
        <v>236</v>
      </c>
      <c r="H3482" t="str">
        <f>VLOOKUP(G3482,[1]OPERADORES!$A:$B,2,0)</f>
        <v>DANIEL</v>
      </c>
      <c r="I3482" t="s">
        <v>21</v>
      </c>
      <c r="J3482" t="s">
        <v>1951</v>
      </c>
      <c r="K3482" t="s">
        <v>1952</v>
      </c>
      <c r="L3482">
        <v>84030</v>
      </c>
      <c r="M3482" t="s">
        <v>900</v>
      </c>
      <c r="O3482" t="s">
        <v>11</v>
      </c>
      <c r="P3482">
        <v>5102</v>
      </c>
      <c r="Q3482">
        <v>5</v>
      </c>
      <c r="R3482">
        <v>55.81</v>
      </c>
      <c r="S3482">
        <v>279.05</v>
      </c>
      <c r="T3482">
        <v>211.8</v>
      </c>
      <c r="U3482">
        <v>24.1</v>
      </c>
      <c r="V3482" t="str">
        <f>VLOOKUP(L3482,'[2]tabela de preços'!$A:$D,4,0)</f>
        <v>BRASILUX</v>
      </c>
      <c r="W3482" t="str">
        <f>VLOOKUP(L3482,'[2]tabela de preços'!$A:$F,6,0)</f>
        <v>AGUARRAS</v>
      </c>
      <c r="X3482" t="str">
        <f>VLOOKUP(L3482,'[2]tabela de preços'!$A:$G,7,0)</f>
        <v>IMOBILIÁRIO</v>
      </c>
    </row>
    <row r="3483" spans="1:24" x14ac:dyDescent="0.3">
      <c r="A3483" t="s">
        <v>1947</v>
      </c>
      <c r="B3483" t="s">
        <v>1948</v>
      </c>
      <c r="C3483" t="s">
        <v>3276</v>
      </c>
      <c r="D3483" s="1">
        <v>46066</v>
      </c>
      <c r="E3483" t="s">
        <v>3277</v>
      </c>
      <c r="F3483">
        <v>9</v>
      </c>
      <c r="G3483">
        <v>236</v>
      </c>
      <c r="H3483" t="str">
        <f>VLOOKUP(G3483,[1]OPERADORES!$A:$B,2,0)</f>
        <v>DANIEL</v>
      </c>
      <c r="I3483" t="s">
        <v>21</v>
      </c>
      <c r="J3483" t="s">
        <v>1951</v>
      </c>
      <c r="K3483" t="s">
        <v>1952</v>
      </c>
      <c r="L3483">
        <v>84215</v>
      </c>
      <c r="M3483" t="s">
        <v>822</v>
      </c>
      <c r="O3483" t="s">
        <v>11</v>
      </c>
      <c r="P3483">
        <v>5403</v>
      </c>
      <c r="Q3483">
        <v>1</v>
      </c>
      <c r="R3483">
        <v>238.8</v>
      </c>
      <c r="S3483">
        <v>238.8</v>
      </c>
      <c r="T3483">
        <v>181.25</v>
      </c>
      <c r="U3483">
        <v>24.1</v>
      </c>
      <c r="V3483" t="str">
        <f>VLOOKUP(L3483,'[2]tabela de preços'!$A:$D,4,0)</f>
        <v>BRASILUX</v>
      </c>
      <c r="W3483" t="str">
        <f>VLOOKUP(L3483,'[2]tabela de preços'!$A:$F,6,0)</f>
        <v>ESMALTES</v>
      </c>
      <c r="X3483" t="str">
        <f>VLOOKUP(L3483,'[2]tabela de preços'!$A:$G,7,0)</f>
        <v>INDUSTRIAL</v>
      </c>
    </row>
    <row r="3484" spans="1:24" x14ac:dyDescent="0.3">
      <c r="A3484" t="s">
        <v>1947</v>
      </c>
      <c r="B3484" t="s">
        <v>1948</v>
      </c>
      <c r="C3484" t="s">
        <v>3276</v>
      </c>
      <c r="D3484" s="1">
        <v>46066</v>
      </c>
      <c r="E3484" t="s">
        <v>3277</v>
      </c>
      <c r="F3484">
        <v>9</v>
      </c>
      <c r="G3484">
        <v>236</v>
      </c>
      <c r="H3484" t="str">
        <f>VLOOKUP(G3484,[1]OPERADORES!$A:$B,2,0)</f>
        <v>DANIEL</v>
      </c>
      <c r="I3484" t="s">
        <v>21</v>
      </c>
      <c r="J3484" t="s">
        <v>1951</v>
      </c>
      <c r="K3484" t="s">
        <v>1952</v>
      </c>
      <c r="L3484">
        <v>84150</v>
      </c>
      <c r="M3484" t="s">
        <v>3278</v>
      </c>
      <c r="O3484" t="s">
        <v>11</v>
      </c>
      <c r="P3484">
        <v>5403</v>
      </c>
      <c r="Q3484">
        <v>10</v>
      </c>
      <c r="R3484">
        <v>73.36</v>
      </c>
      <c r="S3484">
        <v>733.6</v>
      </c>
      <c r="T3484">
        <v>556.79999999999995</v>
      </c>
      <c r="U3484">
        <v>24.1</v>
      </c>
      <c r="V3484" t="str">
        <f>VLOOKUP(L3484,'[2]tabela de preços'!$A:$D,4,0)</f>
        <v>BRASILUX</v>
      </c>
      <c r="W3484" t="str">
        <f>VLOOKUP(L3484,'[2]tabela de preços'!$A:$F,6,0)</f>
        <v>ESMALTES</v>
      </c>
      <c r="X3484" t="str">
        <f>VLOOKUP(L3484,'[2]tabela de preços'!$A:$G,7,0)</f>
        <v>INDUSTRIAL</v>
      </c>
    </row>
    <row r="3485" spans="1:24" x14ac:dyDescent="0.3">
      <c r="A3485" t="s">
        <v>1947</v>
      </c>
      <c r="B3485" t="s">
        <v>1948</v>
      </c>
      <c r="C3485" t="s">
        <v>3276</v>
      </c>
      <c r="D3485" s="1">
        <v>46066</v>
      </c>
      <c r="E3485" t="s">
        <v>3277</v>
      </c>
      <c r="F3485">
        <v>9</v>
      </c>
      <c r="G3485">
        <v>236</v>
      </c>
      <c r="H3485" t="str">
        <f>VLOOKUP(G3485,[1]OPERADORES!$A:$B,2,0)</f>
        <v>DANIEL</v>
      </c>
      <c r="I3485" t="s">
        <v>21</v>
      </c>
      <c r="J3485" t="s">
        <v>1951</v>
      </c>
      <c r="K3485" t="s">
        <v>1952</v>
      </c>
      <c r="L3485">
        <v>84325</v>
      </c>
      <c r="M3485" t="s">
        <v>678</v>
      </c>
      <c r="O3485" t="s">
        <v>11</v>
      </c>
      <c r="P3485">
        <v>5403</v>
      </c>
      <c r="Q3485">
        <v>6</v>
      </c>
      <c r="R3485">
        <v>59.98</v>
      </c>
      <c r="S3485">
        <v>359.88</v>
      </c>
      <c r="T3485">
        <v>312</v>
      </c>
      <c r="U3485">
        <v>13.3</v>
      </c>
      <c r="V3485" t="str">
        <f>VLOOKUP(L3485,'[2]tabela de preços'!$A:$D,4,0)</f>
        <v>BRASILUX</v>
      </c>
      <c r="W3485" t="str">
        <f>VLOOKUP(L3485,'[2]tabela de preços'!$A:$F,6,0)</f>
        <v>ESMALTES</v>
      </c>
      <c r="X3485" t="str">
        <f>VLOOKUP(L3485,'[2]tabela de preços'!$A:$G,7,0)</f>
        <v>INDUSTRIAL</v>
      </c>
    </row>
    <row r="3486" spans="1:24" x14ac:dyDescent="0.3">
      <c r="A3486" t="s">
        <v>1947</v>
      </c>
      <c r="B3486" t="s">
        <v>1948</v>
      </c>
      <c r="C3486" t="s">
        <v>3276</v>
      </c>
      <c r="D3486" s="1">
        <v>46066</v>
      </c>
      <c r="E3486" t="s">
        <v>3277</v>
      </c>
      <c r="F3486">
        <v>9</v>
      </c>
      <c r="G3486">
        <v>236</v>
      </c>
      <c r="H3486" t="str">
        <f>VLOOKUP(G3486,[1]OPERADORES!$A:$B,2,0)</f>
        <v>DANIEL</v>
      </c>
      <c r="I3486" t="s">
        <v>21</v>
      </c>
      <c r="J3486" t="s">
        <v>1951</v>
      </c>
      <c r="K3486" t="s">
        <v>1952</v>
      </c>
      <c r="L3486">
        <v>84329</v>
      </c>
      <c r="M3486" t="s">
        <v>285</v>
      </c>
      <c r="O3486" t="s">
        <v>11</v>
      </c>
      <c r="P3486">
        <v>5403</v>
      </c>
      <c r="Q3486">
        <v>8</v>
      </c>
      <c r="R3486">
        <v>59.98</v>
      </c>
      <c r="S3486">
        <v>479.84</v>
      </c>
      <c r="T3486">
        <v>386.16</v>
      </c>
      <c r="U3486">
        <v>19.52</v>
      </c>
      <c r="V3486" t="str">
        <f>VLOOKUP(L3486,'[2]tabela de preços'!$A:$D,4,0)</f>
        <v>BRASILUX</v>
      </c>
      <c r="W3486" t="str">
        <f>VLOOKUP(L3486,'[2]tabela de preços'!$A:$F,6,0)</f>
        <v>ESMALTES</v>
      </c>
      <c r="X3486" t="str">
        <f>VLOOKUP(L3486,'[2]tabela de preços'!$A:$G,7,0)</f>
        <v>INDUSTRIAL</v>
      </c>
    </row>
    <row r="3487" spans="1:24" x14ac:dyDescent="0.3">
      <c r="A3487" t="s">
        <v>1947</v>
      </c>
      <c r="B3487" t="s">
        <v>1948</v>
      </c>
      <c r="C3487" t="s">
        <v>3276</v>
      </c>
      <c r="D3487" s="1">
        <v>46066</v>
      </c>
      <c r="E3487" t="s">
        <v>3277</v>
      </c>
      <c r="F3487">
        <v>9</v>
      </c>
      <c r="G3487">
        <v>236</v>
      </c>
      <c r="H3487" t="str">
        <f>VLOOKUP(G3487,[1]OPERADORES!$A:$B,2,0)</f>
        <v>DANIEL</v>
      </c>
      <c r="I3487" t="s">
        <v>21</v>
      </c>
      <c r="J3487" t="s">
        <v>1951</v>
      </c>
      <c r="K3487" t="s">
        <v>1952</v>
      </c>
      <c r="L3487">
        <v>84331</v>
      </c>
      <c r="M3487" t="s">
        <v>497</v>
      </c>
      <c r="O3487" t="s">
        <v>11</v>
      </c>
      <c r="P3487">
        <v>5403</v>
      </c>
      <c r="Q3487">
        <v>6</v>
      </c>
      <c r="R3487">
        <v>59.98</v>
      </c>
      <c r="S3487">
        <v>359.88</v>
      </c>
      <c r="T3487">
        <v>312</v>
      </c>
      <c r="U3487">
        <v>13.3</v>
      </c>
      <c r="V3487" t="str">
        <f>VLOOKUP(L3487,'[2]tabela de preços'!$A:$D,4,0)</f>
        <v>BRASILUX</v>
      </c>
      <c r="W3487" t="str">
        <f>VLOOKUP(L3487,'[2]tabela de preços'!$A:$F,6,0)</f>
        <v>ESMALTES</v>
      </c>
      <c r="X3487" t="str">
        <f>VLOOKUP(L3487,'[2]tabela de preços'!$A:$G,7,0)</f>
        <v>INDUSTRIAL</v>
      </c>
    </row>
    <row r="3488" spans="1:24" x14ac:dyDescent="0.3">
      <c r="A3488" t="s">
        <v>1947</v>
      </c>
      <c r="B3488" t="s">
        <v>1948</v>
      </c>
      <c r="C3488" t="s">
        <v>3276</v>
      </c>
      <c r="D3488" s="1">
        <v>46066</v>
      </c>
      <c r="E3488" t="s">
        <v>3277</v>
      </c>
      <c r="F3488">
        <v>9</v>
      </c>
      <c r="G3488">
        <v>236</v>
      </c>
      <c r="H3488" t="str">
        <f>VLOOKUP(G3488,[1]OPERADORES!$A:$B,2,0)</f>
        <v>DANIEL</v>
      </c>
      <c r="I3488" t="s">
        <v>21</v>
      </c>
      <c r="J3488" t="s">
        <v>1951</v>
      </c>
      <c r="K3488" t="s">
        <v>1952</v>
      </c>
      <c r="L3488">
        <v>84335</v>
      </c>
      <c r="M3488" t="s">
        <v>269</v>
      </c>
      <c r="O3488" t="s">
        <v>11</v>
      </c>
      <c r="P3488">
        <v>5403</v>
      </c>
      <c r="Q3488">
        <v>10</v>
      </c>
      <c r="R3488">
        <v>59.98</v>
      </c>
      <c r="S3488">
        <v>599.79999999999995</v>
      </c>
      <c r="T3488">
        <v>506.5</v>
      </c>
      <c r="U3488">
        <v>15.56</v>
      </c>
      <c r="V3488" t="str">
        <f>VLOOKUP(L3488,'[2]tabela de preços'!$A:$D,4,0)</f>
        <v>BRASILUX</v>
      </c>
      <c r="W3488" t="str">
        <f>VLOOKUP(L3488,'[2]tabela de preços'!$A:$F,6,0)</f>
        <v>ESMALTES</v>
      </c>
      <c r="X3488" t="str">
        <f>VLOOKUP(L3488,'[2]tabela de preços'!$A:$G,7,0)</f>
        <v>INDUSTRIAL</v>
      </c>
    </row>
    <row r="3489" spans="1:24" x14ac:dyDescent="0.3">
      <c r="A3489" t="s">
        <v>1947</v>
      </c>
      <c r="B3489" t="s">
        <v>1948</v>
      </c>
      <c r="C3489" t="s">
        <v>3276</v>
      </c>
      <c r="D3489" s="1">
        <v>46066</v>
      </c>
      <c r="E3489" t="s">
        <v>3277</v>
      </c>
      <c r="F3489">
        <v>9</v>
      </c>
      <c r="G3489">
        <v>236</v>
      </c>
      <c r="H3489" t="str">
        <f>VLOOKUP(G3489,[1]OPERADORES!$A:$B,2,0)</f>
        <v>DANIEL</v>
      </c>
      <c r="I3489" t="s">
        <v>21</v>
      </c>
      <c r="J3489" t="s">
        <v>1951</v>
      </c>
      <c r="K3489" t="s">
        <v>1952</v>
      </c>
      <c r="L3489">
        <v>84347</v>
      </c>
      <c r="M3489" t="s">
        <v>1150</v>
      </c>
      <c r="O3489" t="s">
        <v>11</v>
      </c>
      <c r="P3489">
        <v>5403</v>
      </c>
      <c r="Q3489">
        <v>6</v>
      </c>
      <c r="R3489">
        <v>59.98</v>
      </c>
      <c r="S3489">
        <v>359.88</v>
      </c>
      <c r="T3489">
        <v>312</v>
      </c>
      <c r="U3489">
        <v>13.3</v>
      </c>
      <c r="V3489" t="str">
        <f>VLOOKUP(L3489,'[2]tabela de preços'!$A:$D,4,0)</f>
        <v>BRASILUX</v>
      </c>
      <c r="W3489" t="str">
        <f>VLOOKUP(L3489,'[2]tabela de preços'!$A:$F,6,0)</f>
        <v>ESMALTES</v>
      </c>
      <c r="X3489" t="str">
        <f>VLOOKUP(L3489,'[2]tabela de preços'!$A:$G,7,0)</f>
        <v>INDUSTRIAL</v>
      </c>
    </row>
    <row r="3490" spans="1:24" x14ac:dyDescent="0.3">
      <c r="A3490" t="s">
        <v>1947</v>
      </c>
      <c r="B3490" t="s">
        <v>1948</v>
      </c>
      <c r="C3490" t="s">
        <v>3276</v>
      </c>
      <c r="D3490" s="1">
        <v>46066</v>
      </c>
      <c r="E3490" t="s">
        <v>3277</v>
      </c>
      <c r="F3490">
        <v>9</v>
      </c>
      <c r="G3490">
        <v>236</v>
      </c>
      <c r="H3490" t="str">
        <f>VLOOKUP(G3490,[1]OPERADORES!$A:$B,2,0)</f>
        <v>DANIEL</v>
      </c>
      <c r="I3490" t="s">
        <v>21</v>
      </c>
      <c r="J3490" t="s">
        <v>1951</v>
      </c>
      <c r="K3490" t="s">
        <v>1952</v>
      </c>
      <c r="L3490">
        <v>84250</v>
      </c>
      <c r="M3490" t="s">
        <v>922</v>
      </c>
      <c r="O3490" t="s">
        <v>11</v>
      </c>
      <c r="P3490">
        <v>5403</v>
      </c>
      <c r="Q3490">
        <v>10</v>
      </c>
      <c r="R3490">
        <v>112.9</v>
      </c>
      <c r="S3490" s="2">
        <v>1129</v>
      </c>
      <c r="T3490">
        <v>946.6</v>
      </c>
      <c r="U3490">
        <v>16.16</v>
      </c>
      <c r="V3490" t="str">
        <f>VLOOKUP(L3490,'[2]tabela de preços'!$A:$D,4,0)</f>
        <v>BRASILUX</v>
      </c>
      <c r="W3490" t="str">
        <f>VLOOKUP(L3490,'[2]tabela de preços'!$A:$F,6,0)</f>
        <v>TINTA PAREDE</v>
      </c>
      <c r="X3490" t="str">
        <f>VLOOKUP(L3490,'[2]tabela de preços'!$A:$G,7,0)</f>
        <v>IMOBILIÁRIO</v>
      </c>
    </row>
    <row r="3491" spans="1:24" x14ac:dyDescent="0.3">
      <c r="A3491" t="s">
        <v>1947</v>
      </c>
      <c r="B3491" t="s">
        <v>1948</v>
      </c>
      <c r="C3491" t="s">
        <v>3276</v>
      </c>
      <c r="D3491" s="1">
        <v>46066</v>
      </c>
      <c r="E3491" t="s">
        <v>3277</v>
      </c>
      <c r="F3491">
        <v>9</v>
      </c>
      <c r="G3491">
        <v>236</v>
      </c>
      <c r="H3491" t="str">
        <f>VLOOKUP(G3491,[1]OPERADORES!$A:$B,2,0)</f>
        <v>DANIEL</v>
      </c>
      <c r="I3491" t="s">
        <v>21</v>
      </c>
      <c r="J3491" t="s">
        <v>1951</v>
      </c>
      <c r="K3491" t="s">
        <v>1952</v>
      </c>
      <c r="L3491">
        <v>85449</v>
      </c>
      <c r="M3491" t="s">
        <v>3279</v>
      </c>
      <c r="O3491" t="s">
        <v>11</v>
      </c>
      <c r="P3491">
        <v>5403</v>
      </c>
      <c r="Q3491">
        <v>10</v>
      </c>
      <c r="R3491">
        <v>291.72000000000003</v>
      </c>
      <c r="S3491" s="2">
        <v>2917.2</v>
      </c>
      <c r="T3491" s="2">
        <v>2214.1999999999998</v>
      </c>
      <c r="U3491">
        <v>24.1</v>
      </c>
      <c r="V3491" t="str">
        <f>VLOOKUP(L3491,'[2]tabela de preços'!$A:$D,4,0)</f>
        <v>BRASILUX</v>
      </c>
      <c r="W3491" t="str">
        <f>VLOOKUP(L3491,'[2]tabela de preços'!$A:$F,6,0)</f>
        <v>TINTA PAREDE</v>
      </c>
      <c r="X3491" t="str">
        <f>VLOOKUP(L3491,'[2]tabela de preços'!$A:$G,7,0)</f>
        <v>IMOBILIÁRIO</v>
      </c>
    </row>
    <row r="3492" spans="1:24" x14ac:dyDescent="0.3">
      <c r="A3492" t="s">
        <v>1947</v>
      </c>
      <c r="B3492" t="s">
        <v>1948</v>
      </c>
      <c r="C3492" t="s">
        <v>3276</v>
      </c>
      <c r="D3492" s="1">
        <v>46066</v>
      </c>
      <c r="E3492" t="s">
        <v>3277</v>
      </c>
      <c r="F3492">
        <v>9</v>
      </c>
      <c r="G3492">
        <v>236</v>
      </c>
      <c r="H3492" t="str">
        <f>VLOOKUP(G3492,[1]OPERADORES!$A:$B,2,0)</f>
        <v>DANIEL</v>
      </c>
      <c r="I3492" t="s">
        <v>21</v>
      </c>
      <c r="J3492" t="s">
        <v>1951</v>
      </c>
      <c r="K3492" t="s">
        <v>1952</v>
      </c>
      <c r="L3492">
        <v>84961</v>
      </c>
      <c r="M3492" t="s">
        <v>3280</v>
      </c>
      <c r="O3492" t="s">
        <v>11</v>
      </c>
      <c r="P3492">
        <v>5403</v>
      </c>
      <c r="Q3492">
        <v>6</v>
      </c>
      <c r="R3492">
        <v>347.19</v>
      </c>
      <c r="S3492" s="2">
        <v>2083.14</v>
      </c>
      <c r="T3492" s="2">
        <v>1581.12</v>
      </c>
      <c r="U3492">
        <v>24.1</v>
      </c>
      <c r="V3492" t="str">
        <f>VLOOKUP(L3492,'[2]tabela de preços'!$A:$D,4,0)</f>
        <v>BRASILUX</v>
      </c>
      <c r="W3492" t="str">
        <f>VLOOKUP(L3492,'[2]tabela de preços'!$A:$F,6,0)</f>
        <v>IMPERMEABILIZANTES</v>
      </c>
      <c r="X3492" t="str">
        <f>VLOOKUP(L3492,'[2]tabela de preços'!$A:$G,7,0)</f>
        <v>IMOBILIÁRIO</v>
      </c>
    </row>
    <row r="3493" spans="1:24" x14ac:dyDescent="0.3">
      <c r="A3493" t="s">
        <v>1947</v>
      </c>
      <c r="B3493" t="s">
        <v>1948</v>
      </c>
      <c r="C3493" t="s">
        <v>3276</v>
      </c>
      <c r="D3493" s="1">
        <v>46066</v>
      </c>
      <c r="E3493" t="s">
        <v>3277</v>
      </c>
      <c r="F3493">
        <v>9</v>
      </c>
      <c r="G3493">
        <v>236</v>
      </c>
      <c r="H3493" t="str">
        <f>VLOOKUP(G3493,[1]OPERADORES!$A:$B,2,0)</f>
        <v>DANIEL</v>
      </c>
      <c r="I3493" t="s">
        <v>21</v>
      </c>
      <c r="J3493" t="s">
        <v>1951</v>
      </c>
      <c r="K3493" t="s">
        <v>1952</v>
      </c>
      <c r="L3493">
        <v>85271</v>
      </c>
      <c r="M3493" t="s">
        <v>850</v>
      </c>
      <c r="O3493" t="s">
        <v>11</v>
      </c>
      <c r="P3493">
        <v>5403</v>
      </c>
      <c r="Q3493">
        <v>2</v>
      </c>
      <c r="R3493">
        <v>148.80000000000001</v>
      </c>
      <c r="S3493">
        <v>297.60000000000002</v>
      </c>
      <c r="T3493">
        <v>225.88</v>
      </c>
      <c r="U3493">
        <v>24.1</v>
      </c>
      <c r="V3493" t="str">
        <f>VLOOKUP(L3493,'[2]tabela de preços'!$A:$D,4,0)</f>
        <v>BRASILUX</v>
      </c>
      <c r="W3493" t="str">
        <f>VLOOKUP(L3493,'[2]tabela de preços'!$A:$F,6,0)</f>
        <v>TINTA PARA PISO</v>
      </c>
      <c r="X3493" t="str">
        <f>VLOOKUP(L3493,'[2]tabela de preços'!$A:$G,7,0)</f>
        <v>IMOBILIÁRIO</v>
      </c>
    </row>
    <row r="3494" spans="1:24" x14ac:dyDescent="0.3">
      <c r="A3494" t="s">
        <v>1947</v>
      </c>
      <c r="B3494" t="s">
        <v>1948</v>
      </c>
      <c r="C3494" t="s">
        <v>3276</v>
      </c>
      <c r="D3494" s="1">
        <v>46066</v>
      </c>
      <c r="E3494" t="s">
        <v>3277</v>
      </c>
      <c r="F3494">
        <v>9</v>
      </c>
      <c r="G3494">
        <v>236</v>
      </c>
      <c r="H3494" t="str">
        <f>VLOOKUP(G3494,[1]OPERADORES!$A:$B,2,0)</f>
        <v>DANIEL</v>
      </c>
      <c r="I3494" t="s">
        <v>21</v>
      </c>
      <c r="J3494" t="s">
        <v>1951</v>
      </c>
      <c r="K3494" t="s">
        <v>1952</v>
      </c>
      <c r="L3494">
        <v>84386</v>
      </c>
      <c r="M3494" t="s">
        <v>552</v>
      </c>
      <c r="O3494" t="s">
        <v>11</v>
      </c>
      <c r="P3494">
        <v>5403</v>
      </c>
      <c r="Q3494">
        <v>8</v>
      </c>
      <c r="R3494">
        <v>159.9</v>
      </c>
      <c r="S3494" s="2">
        <v>1279.2</v>
      </c>
      <c r="T3494" s="2">
        <v>1100.8800000000001</v>
      </c>
      <c r="U3494">
        <v>13.94</v>
      </c>
      <c r="V3494" t="str">
        <f>VLOOKUP(L3494,'[2]tabela de preços'!$A:$D,4,0)</f>
        <v>BRASILUX</v>
      </c>
      <c r="W3494" t="str">
        <f>VLOOKUP(L3494,'[2]tabela de preços'!$A:$F,6,0)</f>
        <v>TINTA PARA PISO</v>
      </c>
      <c r="X3494" t="str">
        <f>VLOOKUP(L3494,'[2]tabela de preços'!$A:$G,7,0)</f>
        <v>IMOBILIÁRIO</v>
      </c>
    </row>
    <row r="3495" spans="1:24" x14ac:dyDescent="0.3">
      <c r="A3495" t="s">
        <v>1947</v>
      </c>
      <c r="B3495" t="s">
        <v>1948</v>
      </c>
      <c r="C3495" t="s">
        <v>3276</v>
      </c>
      <c r="D3495" s="1">
        <v>46066</v>
      </c>
      <c r="E3495" t="s">
        <v>3277</v>
      </c>
      <c r="F3495">
        <v>9</v>
      </c>
      <c r="G3495">
        <v>236</v>
      </c>
      <c r="H3495" t="str">
        <f>VLOOKUP(G3495,[1]OPERADORES!$A:$B,2,0)</f>
        <v>DANIEL</v>
      </c>
      <c r="I3495" t="s">
        <v>21</v>
      </c>
      <c r="J3495" t="s">
        <v>1951</v>
      </c>
      <c r="K3495" t="s">
        <v>1952</v>
      </c>
      <c r="L3495">
        <v>84436</v>
      </c>
      <c r="M3495" t="s">
        <v>3281</v>
      </c>
      <c r="O3495" t="s">
        <v>11</v>
      </c>
      <c r="P3495">
        <v>5102</v>
      </c>
      <c r="Q3495">
        <v>40</v>
      </c>
      <c r="R3495">
        <v>5.61</v>
      </c>
      <c r="S3495">
        <v>224.4</v>
      </c>
      <c r="T3495">
        <v>170.4</v>
      </c>
      <c r="U3495">
        <v>24.06</v>
      </c>
      <c r="V3495" t="str">
        <f>VLOOKUP(L3495,'[2]tabela de preços'!$A:$D,4,0)</f>
        <v>ATLAS</v>
      </c>
      <c r="W3495" t="str">
        <f>VLOOKUP(L3495,'[2]tabela de preços'!$A:$F,6,0)</f>
        <v>ROLOS / TRINCHAS / PINCÉIS / ESPÁTULAS</v>
      </c>
      <c r="X3495" t="str">
        <f>VLOOKUP(L3495,'[2]tabela de preços'!$A:$G,7,0)</f>
        <v>IMOBILIÁRIO</v>
      </c>
    </row>
    <row r="3496" spans="1:24" x14ac:dyDescent="0.3">
      <c r="A3496" t="s">
        <v>1947</v>
      </c>
      <c r="B3496" t="s">
        <v>1948</v>
      </c>
      <c r="C3496" t="s">
        <v>3276</v>
      </c>
      <c r="D3496" s="1">
        <v>46066</v>
      </c>
      <c r="E3496" t="s">
        <v>3277</v>
      </c>
      <c r="F3496">
        <v>9</v>
      </c>
      <c r="G3496">
        <v>236</v>
      </c>
      <c r="H3496" t="str">
        <f>VLOOKUP(G3496,[1]OPERADORES!$A:$B,2,0)</f>
        <v>DANIEL</v>
      </c>
      <c r="I3496" t="s">
        <v>21</v>
      </c>
      <c r="J3496" t="s">
        <v>1951</v>
      </c>
      <c r="K3496" t="s">
        <v>1952</v>
      </c>
      <c r="L3496">
        <v>84201</v>
      </c>
      <c r="M3496" t="s">
        <v>1005</v>
      </c>
      <c r="O3496" t="s">
        <v>11</v>
      </c>
      <c r="P3496">
        <v>5403</v>
      </c>
      <c r="Q3496">
        <v>6</v>
      </c>
      <c r="R3496">
        <v>86.72</v>
      </c>
      <c r="S3496">
        <v>520.32000000000005</v>
      </c>
      <c r="T3496">
        <v>394.92</v>
      </c>
      <c r="U3496">
        <v>24.1</v>
      </c>
      <c r="V3496" t="str">
        <f>VLOOKUP(L3496,'[2]tabela de preços'!$A:$D,4,0)</f>
        <v>BRASILUX</v>
      </c>
      <c r="W3496" t="str">
        <f>VLOOKUP(L3496,'[2]tabela de preços'!$A:$F,6,0)</f>
        <v>SELADOR ACRÍLICO</v>
      </c>
      <c r="X3496" t="str">
        <f>VLOOKUP(L3496,'[2]tabela de preços'!$A:$G,7,0)</f>
        <v>IMOBILIÁRIO</v>
      </c>
    </row>
    <row r="3497" spans="1:24" x14ac:dyDescent="0.3">
      <c r="A3497" t="s">
        <v>1947</v>
      </c>
      <c r="B3497" t="s">
        <v>1948</v>
      </c>
      <c r="C3497" t="s">
        <v>3276</v>
      </c>
      <c r="D3497" s="1">
        <v>46066</v>
      </c>
      <c r="E3497" t="s">
        <v>3277</v>
      </c>
      <c r="F3497">
        <v>9</v>
      </c>
      <c r="G3497">
        <v>236</v>
      </c>
      <c r="H3497" t="str">
        <f>VLOOKUP(G3497,[1]OPERADORES!$A:$B,2,0)</f>
        <v>DANIEL</v>
      </c>
      <c r="I3497" t="s">
        <v>21</v>
      </c>
      <c r="J3497" t="s">
        <v>1951</v>
      </c>
      <c r="K3497" t="s">
        <v>1952</v>
      </c>
      <c r="L3497">
        <v>10115</v>
      </c>
      <c r="M3497" t="s">
        <v>2587</v>
      </c>
      <c r="O3497" t="s">
        <v>11</v>
      </c>
      <c r="P3497">
        <v>5102</v>
      </c>
      <c r="Q3497">
        <v>20</v>
      </c>
      <c r="R3497">
        <v>2.98</v>
      </c>
      <c r="S3497">
        <v>59.6</v>
      </c>
      <c r="T3497">
        <v>45.2</v>
      </c>
      <c r="U3497">
        <v>24.16</v>
      </c>
      <c r="V3497" t="str">
        <f>VLOOKUP(L3497,'[2]tabela de preços'!$A:$D,4,0)</f>
        <v>ATLAS</v>
      </c>
      <c r="W3497" t="str">
        <f>VLOOKUP(L3497,'[2]tabela de preços'!$A:$F,6,0)</f>
        <v>ROLOS / TRINCHAS / PINCÉIS / ESPÁTULAS</v>
      </c>
      <c r="X3497" t="str">
        <f>VLOOKUP(L3497,'[2]tabela de preços'!$A:$G,7,0)</f>
        <v>IMOBILIÁRIO</v>
      </c>
    </row>
    <row r="3498" spans="1:24" x14ac:dyDescent="0.3">
      <c r="A3498" t="s">
        <v>2124</v>
      </c>
      <c r="B3498" t="s">
        <v>2125</v>
      </c>
      <c r="C3498" t="s">
        <v>3290</v>
      </c>
      <c r="D3498" s="1">
        <v>46066</v>
      </c>
      <c r="E3498" t="s">
        <v>3291</v>
      </c>
      <c r="F3498">
        <v>9</v>
      </c>
      <c r="G3498">
        <v>236</v>
      </c>
      <c r="H3498" t="str">
        <f>VLOOKUP(G3498,[1]OPERADORES!$A:$B,2,0)</f>
        <v>DANIEL</v>
      </c>
      <c r="I3498" t="s">
        <v>21</v>
      </c>
      <c r="J3498" t="s">
        <v>2128</v>
      </c>
      <c r="K3498" t="s">
        <v>2129</v>
      </c>
      <c r="L3498">
        <v>87057</v>
      </c>
      <c r="M3498" t="s">
        <v>1280</v>
      </c>
      <c r="O3498" t="s">
        <v>11</v>
      </c>
      <c r="P3498">
        <v>5403</v>
      </c>
      <c r="Q3498">
        <v>1</v>
      </c>
      <c r="R3498">
        <v>76.92</v>
      </c>
      <c r="S3498">
        <v>76.92</v>
      </c>
      <c r="T3498">
        <v>58.38</v>
      </c>
      <c r="U3498">
        <v>24.1</v>
      </c>
      <c r="V3498" t="str">
        <f>VLOOKUP(L3498,'[2]tabela de preços'!$A:$D,4,0)</f>
        <v>BRASILUX</v>
      </c>
      <c r="W3498" t="str">
        <f>VLOOKUP(L3498,'[2]tabela de preços'!$A:$F,6,0)</f>
        <v>ESMALTES</v>
      </c>
      <c r="X3498" t="str">
        <f>VLOOKUP(L3498,'[2]tabela de preços'!$A:$G,7,0)</f>
        <v>INDUSTRIAL</v>
      </c>
    </row>
    <row r="3499" spans="1:24" x14ac:dyDescent="0.3">
      <c r="A3499" t="s">
        <v>2857</v>
      </c>
      <c r="C3499" t="s">
        <v>3292</v>
      </c>
      <c r="D3499" s="1">
        <v>46066</v>
      </c>
      <c r="E3499" t="s">
        <v>3293</v>
      </c>
      <c r="F3499">
        <v>9</v>
      </c>
      <c r="G3499">
        <v>174</v>
      </c>
      <c r="H3499" t="str">
        <f>VLOOKUP(G3499,[1]OPERADORES!$A:$B,2,0)</f>
        <v>MIRIÃ LOBATO RODRIGUES</v>
      </c>
      <c r="I3499" t="s">
        <v>21</v>
      </c>
      <c r="J3499" t="s">
        <v>730</v>
      </c>
      <c r="K3499" t="s">
        <v>2860</v>
      </c>
      <c r="L3499">
        <v>84036</v>
      </c>
      <c r="M3499" t="s">
        <v>289</v>
      </c>
      <c r="O3499" t="s">
        <v>11</v>
      </c>
      <c r="P3499">
        <v>5102</v>
      </c>
      <c r="Q3499">
        <v>8</v>
      </c>
      <c r="R3499">
        <v>47.9</v>
      </c>
      <c r="S3499">
        <v>383.2</v>
      </c>
      <c r="T3499">
        <v>333.04</v>
      </c>
      <c r="U3499">
        <v>13.09</v>
      </c>
      <c r="V3499" t="str">
        <f>VLOOKUP(L3499,'[2]tabela de preços'!$A:$D,4,0)</f>
        <v>BRASILUX</v>
      </c>
      <c r="W3499" t="str">
        <f>VLOOKUP(L3499,'[2]tabela de preços'!$A:$F,6,0)</f>
        <v>MASSA CORRIDA / ACRÍLICA</v>
      </c>
      <c r="X3499" t="str">
        <f>VLOOKUP(L3499,'[2]tabela de preços'!$A:$G,7,0)</f>
        <v>IMOBILIÁRIO</v>
      </c>
    </row>
    <row r="3500" spans="1:24" x14ac:dyDescent="0.3">
      <c r="A3500" t="s">
        <v>2171</v>
      </c>
      <c r="C3500" t="s">
        <v>3297</v>
      </c>
      <c r="D3500" s="1">
        <v>46066</v>
      </c>
      <c r="E3500" t="s">
        <v>3298</v>
      </c>
      <c r="F3500">
        <v>9</v>
      </c>
      <c r="G3500">
        <v>174</v>
      </c>
      <c r="H3500" t="str">
        <f>VLOOKUP(G3500,[1]OPERADORES!$A:$B,2,0)</f>
        <v>MIRIÃ LOBATO RODRIGUES</v>
      </c>
      <c r="I3500" t="s">
        <v>21</v>
      </c>
      <c r="J3500" t="s">
        <v>2174</v>
      </c>
      <c r="K3500" t="s">
        <v>2175</v>
      </c>
      <c r="L3500">
        <v>10266</v>
      </c>
      <c r="M3500" t="s">
        <v>117</v>
      </c>
      <c r="O3500" t="s">
        <v>11</v>
      </c>
      <c r="P3500">
        <v>5102</v>
      </c>
      <c r="Q3500">
        <v>2</v>
      </c>
      <c r="R3500">
        <v>11.41</v>
      </c>
      <c r="S3500">
        <v>22.82</v>
      </c>
      <c r="T3500">
        <v>17.32</v>
      </c>
      <c r="U3500">
        <v>24.1</v>
      </c>
      <c r="V3500" t="str">
        <f>VLOOKUP(L3500,'[2]tabela de preços'!$A:$D,4,0)</f>
        <v>NORTON</v>
      </c>
      <c r="W3500" t="str">
        <f>VLOOKUP(L3500,'[2]tabela de preços'!$A:$F,6,0)</f>
        <v xml:space="preserve">DISCOS / LIXAS / ABRASIVOS </v>
      </c>
      <c r="X3500" t="str">
        <f>VLOOKUP(L3500,'[2]tabela de preços'!$A:$G,7,0)</f>
        <v>AUTOMOTIVO</v>
      </c>
    </row>
    <row r="3501" spans="1:24" x14ac:dyDescent="0.3">
      <c r="A3501" t="s">
        <v>2171</v>
      </c>
      <c r="C3501" t="s">
        <v>3297</v>
      </c>
      <c r="D3501" s="1">
        <v>46066</v>
      </c>
      <c r="E3501" t="s">
        <v>3298</v>
      </c>
      <c r="F3501">
        <v>9</v>
      </c>
      <c r="G3501">
        <v>174</v>
      </c>
      <c r="H3501" t="str">
        <f>VLOOKUP(G3501,[1]OPERADORES!$A:$B,2,0)</f>
        <v>MIRIÃ LOBATO RODRIGUES</v>
      </c>
      <c r="I3501" t="s">
        <v>21</v>
      </c>
      <c r="J3501" t="s">
        <v>2174</v>
      </c>
      <c r="K3501" t="s">
        <v>2175</v>
      </c>
      <c r="L3501">
        <v>9775</v>
      </c>
      <c r="M3501" t="s">
        <v>708</v>
      </c>
      <c r="O3501" t="s">
        <v>11</v>
      </c>
      <c r="P3501">
        <v>5102</v>
      </c>
      <c r="Q3501">
        <v>1</v>
      </c>
      <c r="R3501">
        <v>54.57</v>
      </c>
      <c r="S3501">
        <v>54.57</v>
      </c>
      <c r="T3501">
        <v>41.42</v>
      </c>
      <c r="U3501">
        <v>24.1</v>
      </c>
      <c r="V3501" t="str">
        <f>VLOOKUP(L3501,'[2]tabela de preços'!$A:$D,4,0)</f>
        <v>SIKKENS</v>
      </c>
      <c r="W3501" t="str">
        <f>VLOOKUP(L3501,'[2]tabela de preços'!$A:$F,6,0)</f>
        <v>CATALISADORES INDIVIDUAS</v>
      </c>
      <c r="X3501" t="str">
        <f>VLOOKUP(L3501,'[2]tabela de preços'!$A:$G,7,0)</f>
        <v>AUTOMOTIVO</v>
      </c>
    </row>
    <row r="3502" spans="1:24" x14ac:dyDescent="0.3">
      <c r="A3502" t="s">
        <v>2171</v>
      </c>
      <c r="C3502" t="s">
        <v>3297</v>
      </c>
      <c r="D3502" s="1">
        <v>46066</v>
      </c>
      <c r="E3502" t="s">
        <v>3298</v>
      </c>
      <c r="F3502">
        <v>9</v>
      </c>
      <c r="G3502">
        <v>174</v>
      </c>
      <c r="H3502" t="str">
        <f>VLOOKUP(G3502,[1]OPERADORES!$A:$B,2,0)</f>
        <v>MIRIÃ LOBATO RODRIGUES</v>
      </c>
      <c r="I3502" t="s">
        <v>21</v>
      </c>
      <c r="J3502" t="s">
        <v>2174</v>
      </c>
      <c r="K3502" t="s">
        <v>2175</v>
      </c>
      <c r="L3502">
        <v>10240</v>
      </c>
      <c r="M3502" t="s">
        <v>81</v>
      </c>
      <c r="O3502" t="s">
        <v>11</v>
      </c>
      <c r="P3502">
        <v>5102</v>
      </c>
      <c r="Q3502">
        <v>5</v>
      </c>
      <c r="R3502">
        <v>2.79</v>
      </c>
      <c r="S3502">
        <v>13.95</v>
      </c>
      <c r="T3502">
        <v>11.2</v>
      </c>
      <c r="U3502">
        <v>19.71</v>
      </c>
      <c r="V3502" t="str">
        <f>VLOOKUP(L3502,'[2]tabela de preços'!$A:$D,4,0)</f>
        <v>NORTON</v>
      </c>
      <c r="W3502" t="str">
        <f>VLOOKUP(L3502,'[2]tabela de preços'!$A:$F,6,0)</f>
        <v xml:space="preserve">DISCOS / LIXAS / ABRASIVOS </v>
      </c>
      <c r="X3502" t="str">
        <f>VLOOKUP(L3502,'[2]tabela de preços'!$A:$G,7,0)</f>
        <v>AUTOMOTIVO</v>
      </c>
    </row>
    <row r="3503" spans="1:24" x14ac:dyDescent="0.3">
      <c r="A3503" t="s">
        <v>2171</v>
      </c>
      <c r="C3503" t="s">
        <v>3297</v>
      </c>
      <c r="D3503" s="1">
        <v>46066</v>
      </c>
      <c r="E3503" t="s">
        <v>3298</v>
      </c>
      <c r="F3503">
        <v>9</v>
      </c>
      <c r="G3503">
        <v>174</v>
      </c>
      <c r="H3503" t="str">
        <f>VLOOKUP(G3503,[1]OPERADORES!$A:$B,2,0)</f>
        <v>MIRIÃ LOBATO RODRIGUES</v>
      </c>
      <c r="I3503" t="s">
        <v>21</v>
      </c>
      <c r="J3503" t="s">
        <v>2174</v>
      </c>
      <c r="K3503" t="s">
        <v>2175</v>
      </c>
      <c r="L3503">
        <v>10244</v>
      </c>
      <c r="M3503" t="s">
        <v>84</v>
      </c>
      <c r="O3503" t="s">
        <v>11</v>
      </c>
      <c r="P3503">
        <v>5102</v>
      </c>
      <c r="Q3503">
        <v>5</v>
      </c>
      <c r="R3503">
        <v>2.79</v>
      </c>
      <c r="S3503">
        <v>13.95</v>
      </c>
      <c r="T3503">
        <v>9.65</v>
      </c>
      <c r="U3503">
        <v>30.82</v>
      </c>
      <c r="V3503" t="str">
        <f>VLOOKUP(L3503,'[2]tabela de preços'!$A:$D,4,0)</f>
        <v>NORTON</v>
      </c>
      <c r="W3503" t="str">
        <f>VLOOKUP(L3503,'[2]tabela de preços'!$A:$F,6,0)</f>
        <v xml:space="preserve">DISCOS / LIXAS / ABRASIVOS </v>
      </c>
      <c r="X3503" t="str">
        <f>VLOOKUP(L3503,'[2]tabela de preços'!$A:$G,7,0)</f>
        <v>AUTOMOTIVO</v>
      </c>
    </row>
    <row r="3504" spans="1:24" x14ac:dyDescent="0.3">
      <c r="A3504" t="s">
        <v>2171</v>
      </c>
      <c r="C3504" t="s">
        <v>3297</v>
      </c>
      <c r="D3504" s="1">
        <v>46066</v>
      </c>
      <c r="E3504" t="s">
        <v>3298</v>
      </c>
      <c r="F3504">
        <v>9</v>
      </c>
      <c r="G3504">
        <v>174</v>
      </c>
      <c r="H3504" t="str">
        <f>VLOOKUP(G3504,[1]OPERADORES!$A:$B,2,0)</f>
        <v>MIRIÃ LOBATO RODRIGUES</v>
      </c>
      <c r="I3504" t="s">
        <v>21</v>
      </c>
      <c r="J3504" t="s">
        <v>2174</v>
      </c>
      <c r="K3504" t="s">
        <v>2175</v>
      </c>
      <c r="L3504">
        <v>10245</v>
      </c>
      <c r="M3504" t="s">
        <v>195</v>
      </c>
      <c r="O3504" t="s">
        <v>11</v>
      </c>
      <c r="P3504">
        <v>5102</v>
      </c>
      <c r="Q3504">
        <v>5</v>
      </c>
      <c r="R3504">
        <v>2.79</v>
      </c>
      <c r="S3504">
        <v>13.95</v>
      </c>
      <c r="T3504">
        <v>9.65</v>
      </c>
      <c r="U3504">
        <v>30.82</v>
      </c>
      <c r="V3504" t="str">
        <f>VLOOKUP(L3504,'[2]tabela de preços'!$A:$D,4,0)</f>
        <v>NORTON</v>
      </c>
      <c r="W3504" t="str">
        <f>VLOOKUP(L3504,'[2]tabela de preços'!$A:$F,6,0)</f>
        <v xml:space="preserve">DISCOS / LIXAS / ABRASIVOS </v>
      </c>
      <c r="X3504" t="str">
        <f>VLOOKUP(L3504,'[2]tabela de preços'!$A:$G,7,0)</f>
        <v>AUTOMOTIVO</v>
      </c>
    </row>
    <row r="3505" spans="1:24" x14ac:dyDescent="0.3">
      <c r="A3505" t="s">
        <v>2171</v>
      </c>
      <c r="C3505" t="s">
        <v>3299</v>
      </c>
      <c r="D3505" s="1">
        <v>46066</v>
      </c>
      <c r="E3505" t="s">
        <v>3300</v>
      </c>
      <c r="F3505">
        <v>9</v>
      </c>
      <c r="G3505">
        <v>174</v>
      </c>
      <c r="H3505" t="str">
        <f>VLOOKUP(G3505,[1]OPERADORES!$A:$B,2,0)</f>
        <v>MIRIÃ LOBATO RODRIGUES</v>
      </c>
      <c r="I3505" t="s">
        <v>21</v>
      </c>
      <c r="J3505" t="s">
        <v>2174</v>
      </c>
      <c r="K3505" t="s">
        <v>2175</v>
      </c>
      <c r="L3505">
        <v>22173</v>
      </c>
      <c r="M3505" t="s">
        <v>194</v>
      </c>
      <c r="O3505" t="s">
        <v>11</v>
      </c>
      <c r="P3505">
        <v>5102</v>
      </c>
      <c r="Q3505">
        <v>10</v>
      </c>
      <c r="R3505">
        <v>4.58</v>
      </c>
      <c r="S3505">
        <v>45.8</v>
      </c>
      <c r="T3505">
        <v>34.799999999999997</v>
      </c>
      <c r="U3505">
        <v>24.02</v>
      </c>
      <c r="V3505" t="str">
        <f>VLOOKUP(L3505,'[2]tabela de preços'!$A:$D,4,0)</f>
        <v>3M</v>
      </c>
      <c r="W3505" t="str">
        <f>VLOOKUP(L3505,'[2]tabela de preços'!$A:$F,6,0)</f>
        <v>FITA AUTOMOTIVA</v>
      </c>
      <c r="X3505" t="str">
        <f>VLOOKUP(L3505,'[2]tabela de preços'!$A:$G,7,0)</f>
        <v>AUTOMOTIVO</v>
      </c>
    </row>
    <row r="3506" spans="1:24" x14ac:dyDescent="0.3">
      <c r="A3506" t="s">
        <v>2171</v>
      </c>
      <c r="C3506" t="s">
        <v>3299</v>
      </c>
      <c r="D3506" s="1">
        <v>46066</v>
      </c>
      <c r="E3506" t="s">
        <v>3300</v>
      </c>
      <c r="F3506">
        <v>9</v>
      </c>
      <c r="G3506">
        <v>174</v>
      </c>
      <c r="H3506" t="str">
        <f>VLOOKUP(G3506,[1]OPERADORES!$A:$B,2,0)</f>
        <v>MIRIÃ LOBATO RODRIGUES</v>
      </c>
      <c r="I3506" t="s">
        <v>21</v>
      </c>
      <c r="J3506" t="s">
        <v>2174</v>
      </c>
      <c r="K3506" t="s">
        <v>2175</v>
      </c>
      <c r="L3506">
        <v>22188</v>
      </c>
      <c r="M3506" t="s">
        <v>78</v>
      </c>
      <c r="O3506" t="s">
        <v>11</v>
      </c>
      <c r="P3506">
        <v>5102</v>
      </c>
      <c r="Q3506">
        <v>5</v>
      </c>
      <c r="R3506">
        <v>14.35</v>
      </c>
      <c r="S3506">
        <v>71.75</v>
      </c>
      <c r="T3506">
        <v>54.45</v>
      </c>
      <c r="U3506">
        <v>24.11</v>
      </c>
      <c r="V3506" t="str">
        <f>VLOOKUP(L3506,'[2]tabela de preços'!$A:$D,4,0)</f>
        <v>3M</v>
      </c>
      <c r="W3506" t="str">
        <f>VLOOKUP(L3506,'[2]tabela de preços'!$A:$F,6,0)</f>
        <v>FITA AUTOMOTIVA</v>
      </c>
      <c r="X3506" t="str">
        <f>VLOOKUP(L3506,'[2]tabela de preços'!$A:$G,7,0)</f>
        <v>AUTOMOTIVO</v>
      </c>
    </row>
    <row r="3507" spans="1:24" x14ac:dyDescent="0.3">
      <c r="A3507" t="s">
        <v>2171</v>
      </c>
      <c r="C3507" t="s">
        <v>3299</v>
      </c>
      <c r="D3507" s="1">
        <v>46066</v>
      </c>
      <c r="E3507" t="s">
        <v>3300</v>
      </c>
      <c r="F3507">
        <v>9</v>
      </c>
      <c r="G3507">
        <v>174</v>
      </c>
      <c r="H3507" t="str">
        <f>VLOOKUP(G3507,[1]OPERADORES!$A:$B,2,0)</f>
        <v>MIRIÃ LOBATO RODRIGUES</v>
      </c>
      <c r="I3507" t="s">
        <v>21</v>
      </c>
      <c r="J3507" t="s">
        <v>2174</v>
      </c>
      <c r="K3507" t="s">
        <v>2175</v>
      </c>
      <c r="L3507">
        <v>86995</v>
      </c>
      <c r="M3507" t="s">
        <v>2817</v>
      </c>
      <c r="O3507" t="s">
        <v>11</v>
      </c>
      <c r="P3507">
        <v>5102</v>
      </c>
      <c r="Q3507">
        <v>1</v>
      </c>
      <c r="R3507">
        <v>7.29</v>
      </c>
      <c r="S3507">
        <v>7.29</v>
      </c>
      <c r="T3507">
        <v>5.83</v>
      </c>
      <c r="U3507">
        <v>20.03</v>
      </c>
      <c r="V3507" t="str">
        <f>VLOOKUP(L3507,'[2]tabela de preços'!$A:$D,4,0)</f>
        <v>AUTOAMERICA</v>
      </c>
      <c r="W3507" t="str">
        <f>VLOOKUP(L3507,'[2]tabela de preços'!$A:$F,6,0)</f>
        <v>FLANELAS / PANOS</v>
      </c>
      <c r="X3507" t="str">
        <f>VLOOKUP(L3507,'[2]tabela de preços'!$A:$G,7,0)</f>
        <v>AUTOMOTIVO</v>
      </c>
    </row>
    <row r="3508" spans="1:24" x14ac:dyDescent="0.3">
      <c r="A3508" t="s">
        <v>2171</v>
      </c>
      <c r="C3508" t="s">
        <v>3299</v>
      </c>
      <c r="D3508" s="1">
        <v>46066</v>
      </c>
      <c r="E3508" t="s">
        <v>3300</v>
      </c>
      <c r="F3508">
        <v>9</v>
      </c>
      <c r="G3508">
        <v>174</v>
      </c>
      <c r="H3508" t="str">
        <f>VLOOKUP(G3508,[1]OPERADORES!$A:$B,2,0)</f>
        <v>MIRIÃ LOBATO RODRIGUES</v>
      </c>
      <c r="I3508" t="s">
        <v>21</v>
      </c>
      <c r="J3508" t="s">
        <v>2174</v>
      </c>
      <c r="K3508" t="s">
        <v>2175</v>
      </c>
      <c r="L3508">
        <v>23653</v>
      </c>
      <c r="M3508" t="s">
        <v>644</v>
      </c>
      <c r="O3508" t="s">
        <v>11</v>
      </c>
      <c r="P3508">
        <v>5102</v>
      </c>
      <c r="Q3508">
        <v>2</v>
      </c>
      <c r="R3508">
        <v>67.150000000000006</v>
      </c>
      <c r="S3508">
        <v>134.30000000000001</v>
      </c>
      <c r="T3508">
        <v>101.94</v>
      </c>
      <c r="U3508">
        <v>24.1</v>
      </c>
      <c r="V3508" t="str">
        <f>VLOOKUP(L3508,'[2]tabela de preços'!$A:$D,4,0)</f>
        <v>SIKKENS</v>
      </c>
      <c r="W3508" t="str">
        <f>VLOOKUP(L3508,'[2]tabela de preços'!$A:$F,6,0)</f>
        <v>CATALISADORES INDIVIDUAS</v>
      </c>
      <c r="X3508" t="str">
        <f>VLOOKUP(L3508,'[2]tabela de preços'!$A:$G,7,0)</f>
        <v>AUTOMOTIVO</v>
      </c>
    </row>
    <row r="3509" spans="1:24" x14ac:dyDescent="0.3">
      <c r="A3509" t="s">
        <v>2171</v>
      </c>
      <c r="C3509" t="s">
        <v>3299</v>
      </c>
      <c r="D3509" s="1">
        <v>46066</v>
      </c>
      <c r="E3509" t="s">
        <v>3300</v>
      </c>
      <c r="F3509">
        <v>9</v>
      </c>
      <c r="G3509">
        <v>174</v>
      </c>
      <c r="H3509" t="str">
        <f>VLOOKUP(G3509,[1]OPERADORES!$A:$B,2,0)</f>
        <v>MIRIÃ LOBATO RODRIGUES</v>
      </c>
      <c r="I3509" t="s">
        <v>21</v>
      </c>
      <c r="J3509" t="s">
        <v>2174</v>
      </c>
      <c r="K3509" t="s">
        <v>2175</v>
      </c>
      <c r="L3509">
        <v>16</v>
      </c>
      <c r="M3509" t="s">
        <v>122</v>
      </c>
      <c r="O3509" t="s">
        <v>11</v>
      </c>
      <c r="P3509">
        <v>5102</v>
      </c>
      <c r="Q3509">
        <v>5</v>
      </c>
      <c r="R3509">
        <v>2.9</v>
      </c>
      <c r="S3509">
        <v>14.5</v>
      </c>
      <c r="T3509">
        <v>11</v>
      </c>
      <c r="U3509">
        <v>24.14</v>
      </c>
      <c r="V3509" t="str">
        <f>VLOOKUP(L3509,'[2]tabela de preços'!$A:$D,4,0)</f>
        <v>3M</v>
      </c>
      <c r="W3509" t="str">
        <f>VLOOKUP(L3509,'[2]tabela de preços'!$A:$F,6,0)</f>
        <v>LIXA DÁGUA</v>
      </c>
      <c r="X3509" t="str">
        <f>VLOOKUP(L3509,'[2]tabela de preços'!$A:$G,7,0)</f>
        <v>AUTOMOTIVO</v>
      </c>
    </row>
    <row r="3510" spans="1:24" x14ac:dyDescent="0.3">
      <c r="A3510" t="s">
        <v>2171</v>
      </c>
      <c r="C3510" t="s">
        <v>3299</v>
      </c>
      <c r="D3510" s="1">
        <v>46066</v>
      </c>
      <c r="E3510" t="s">
        <v>3300</v>
      </c>
      <c r="F3510">
        <v>9</v>
      </c>
      <c r="G3510">
        <v>174</v>
      </c>
      <c r="H3510" t="str">
        <f>VLOOKUP(G3510,[1]OPERADORES!$A:$B,2,0)</f>
        <v>MIRIÃ LOBATO RODRIGUES</v>
      </c>
      <c r="I3510" t="s">
        <v>21</v>
      </c>
      <c r="J3510" t="s">
        <v>2174</v>
      </c>
      <c r="K3510" t="s">
        <v>2175</v>
      </c>
      <c r="L3510">
        <v>20021</v>
      </c>
      <c r="M3510" t="s">
        <v>276</v>
      </c>
      <c r="O3510" t="s">
        <v>11</v>
      </c>
      <c r="P3510">
        <v>5102</v>
      </c>
      <c r="Q3510">
        <v>5</v>
      </c>
      <c r="R3510">
        <v>3.43</v>
      </c>
      <c r="S3510">
        <v>17.149999999999999</v>
      </c>
      <c r="T3510">
        <v>13</v>
      </c>
      <c r="U3510">
        <v>24.2</v>
      </c>
      <c r="V3510" t="str">
        <f>VLOOKUP(L3510,'[2]tabela de preços'!$A:$D,4,0)</f>
        <v>3M</v>
      </c>
      <c r="W3510" t="str">
        <f>VLOOKUP(L3510,'[2]tabela de preços'!$A:$F,6,0)</f>
        <v>LIXA DÁGUA</v>
      </c>
      <c r="X3510" t="str">
        <f>VLOOKUP(L3510,'[2]tabela de preços'!$A:$G,7,0)</f>
        <v>AUTOMOTIVO</v>
      </c>
    </row>
    <row r="3511" spans="1:24" x14ac:dyDescent="0.3">
      <c r="A3511" t="s">
        <v>2171</v>
      </c>
      <c r="C3511" t="s">
        <v>3299</v>
      </c>
      <c r="D3511" s="1">
        <v>46066</v>
      </c>
      <c r="E3511" t="s">
        <v>3300</v>
      </c>
      <c r="F3511">
        <v>9</v>
      </c>
      <c r="G3511">
        <v>174</v>
      </c>
      <c r="H3511" t="str">
        <f>VLOOKUP(G3511,[1]OPERADORES!$A:$B,2,0)</f>
        <v>MIRIÃ LOBATO RODRIGUES</v>
      </c>
      <c r="I3511" t="s">
        <v>21</v>
      </c>
      <c r="J3511" t="s">
        <v>2174</v>
      </c>
      <c r="K3511" t="s">
        <v>2175</v>
      </c>
      <c r="L3511">
        <v>84658</v>
      </c>
      <c r="M3511" t="s">
        <v>100</v>
      </c>
      <c r="O3511" t="s">
        <v>11</v>
      </c>
      <c r="P3511">
        <v>5102</v>
      </c>
      <c r="Q3511">
        <v>2</v>
      </c>
      <c r="R3511">
        <v>40.840000000000003</v>
      </c>
      <c r="S3511">
        <v>81.680000000000007</v>
      </c>
      <c r="T3511">
        <v>62</v>
      </c>
      <c r="U3511">
        <v>24.09</v>
      </c>
      <c r="V3511" t="str">
        <f>VLOOKUP(L3511,'[2]tabela de preços'!$A:$D,4,0)</f>
        <v>ANJO</v>
      </c>
      <c r="W3511" t="str">
        <f>VLOOKUP(L3511,'[2]tabela de preços'!$A:$F,6,0)</f>
        <v>MASSA POLIÉSTER</v>
      </c>
      <c r="X3511" t="str">
        <f>VLOOKUP(L3511,'[2]tabela de preços'!$A:$G,7,0)</f>
        <v>AUTOMOTIVO</v>
      </c>
    </row>
    <row r="3512" spans="1:24" x14ac:dyDescent="0.3">
      <c r="A3512" t="s">
        <v>2171</v>
      </c>
      <c r="C3512" t="s">
        <v>3299</v>
      </c>
      <c r="D3512" s="1">
        <v>46066</v>
      </c>
      <c r="E3512" t="s">
        <v>3300</v>
      </c>
      <c r="F3512">
        <v>9</v>
      </c>
      <c r="G3512">
        <v>174</v>
      </c>
      <c r="H3512" t="str">
        <f>VLOOKUP(G3512,[1]OPERADORES!$A:$B,2,0)</f>
        <v>MIRIÃ LOBATO RODRIGUES</v>
      </c>
      <c r="I3512" t="s">
        <v>21</v>
      </c>
      <c r="J3512" t="s">
        <v>2174</v>
      </c>
      <c r="K3512" t="s">
        <v>2175</v>
      </c>
      <c r="L3512">
        <v>9767</v>
      </c>
      <c r="M3512" t="s">
        <v>2188</v>
      </c>
      <c r="O3512" t="s">
        <v>11</v>
      </c>
      <c r="P3512">
        <v>5403</v>
      </c>
      <c r="Q3512">
        <v>1</v>
      </c>
      <c r="R3512">
        <v>175.58</v>
      </c>
      <c r="S3512">
        <v>175.58</v>
      </c>
      <c r="T3512">
        <v>133.27000000000001</v>
      </c>
      <c r="U3512">
        <v>24.1</v>
      </c>
      <c r="V3512" t="str">
        <f>VLOOKUP(L3512,'[2]tabela de preços'!$A:$D,4,0)</f>
        <v>SIKKENS</v>
      </c>
      <c r="W3512" t="str">
        <f>VLOOKUP(L3512,'[2]tabela de preços'!$A:$F,6,0)</f>
        <v>PRIMER AUTOMOTIVO</v>
      </c>
      <c r="X3512" t="str">
        <f>VLOOKUP(L3512,'[2]tabela de preços'!$A:$G,7,0)</f>
        <v>AUTOMOTIVO</v>
      </c>
    </row>
    <row r="3513" spans="1:24" x14ac:dyDescent="0.3">
      <c r="A3513" t="s">
        <v>2171</v>
      </c>
      <c r="C3513" t="s">
        <v>3299</v>
      </c>
      <c r="D3513" s="1">
        <v>46066</v>
      </c>
      <c r="E3513" t="s">
        <v>3300</v>
      </c>
      <c r="F3513">
        <v>9</v>
      </c>
      <c r="G3513">
        <v>174</v>
      </c>
      <c r="H3513" t="str">
        <f>VLOOKUP(G3513,[1]OPERADORES!$A:$B,2,0)</f>
        <v>MIRIÃ LOBATO RODRIGUES</v>
      </c>
      <c r="I3513" t="s">
        <v>21</v>
      </c>
      <c r="J3513" t="s">
        <v>2174</v>
      </c>
      <c r="K3513" t="s">
        <v>2175</v>
      </c>
      <c r="L3513">
        <v>23412</v>
      </c>
      <c r="M3513" t="s">
        <v>1856</v>
      </c>
      <c r="O3513" t="s">
        <v>11</v>
      </c>
      <c r="P3513">
        <v>5102</v>
      </c>
      <c r="Q3513">
        <v>1</v>
      </c>
      <c r="R3513">
        <v>24.74</v>
      </c>
      <c r="S3513">
        <v>24.74</v>
      </c>
      <c r="T3513">
        <v>18.78</v>
      </c>
      <c r="U3513">
        <v>24.09</v>
      </c>
      <c r="V3513" t="str">
        <f>VLOOKUP(L3513,'[2]tabela de preços'!$A:$D,4,0)</f>
        <v>VONIXX</v>
      </c>
      <c r="W3513" t="str">
        <f>VLOOKUP(L3513,'[2]tabela de preços'!$A:$F,6,0)</f>
        <v>LINHA DE HIGENIZAÇÃO E ESTÉTICA  AUTOMOTIVA</v>
      </c>
      <c r="X3513" t="str">
        <f>VLOOKUP(L3513,'[2]tabela de preços'!$A:$G,7,0)</f>
        <v>AUTOMOTIVO</v>
      </c>
    </row>
    <row r="3514" spans="1:24" x14ac:dyDescent="0.3">
      <c r="A3514" t="s">
        <v>2171</v>
      </c>
      <c r="C3514" t="s">
        <v>3299</v>
      </c>
      <c r="D3514" s="1">
        <v>46066</v>
      </c>
      <c r="E3514" t="s">
        <v>3300</v>
      </c>
      <c r="F3514">
        <v>9</v>
      </c>
      <c r="G3514">
        <v>174</v>
      </c>
      <c r="H3514" t="str">
        <f>VLOOKUP(G3514,[1]OPERADORES!$A:$B,2,0)</f>
        <v>MIRIÃ LOBATO RODRIGUES</v>
      </c>
      <c r="I3514" t="s">
        <v>21</v>
      </c>
      <c r="J3514" t="s">
        <v>2174</v>
      </c>
      <c r="K3514" t="s">
        <v>2175</v>
      </c>
      <c r="L3514">
        <v>84894</v>
      </c>
      <c r="M3514" t="s">
        <v>1260</v>
      </c>
      <c r="O3514" t="s">
        <v>11</v>
      </c>
      <c r="P3514">
        <v>5102</v>
      </c>
      <c r="Q3514">
        <v>1</v>
      </c>
      <c r="R3514">
        <v>59.53</v>
      </c>
      <c r="S3514">
        <v>59.53</v>
      </c>
      <c r="T3514">
        <v>45.19</v>
      </c>
      <c r="U3514">
        <v>24.09</v>
      </c>
      <c r="V3514" t="str">
        <f>VLOOKUP(L3514,'[2]tabela de preços'!$A:$D,4,0)</f>
        <v>BRASILUX</v>
      </c>
      <c r="W3514" t="str">
        <f>VLOOKUP(L3514,'[2]tabela de preços'!$A:$F,6,0)</f>
        <v>DILUENTE</v>
      </c>
      <c r="X3514" t="str">
        <f>VLOOKUP(L3514,'[2]tabela de preços'!$A:$G,7,0)</f>
        <v>AUTOMOTIVO</v>
      </c>
    </row>
    <row r="3515" spans="1:24" x14ac:dyDescent="0.3">
      <c r="A3515" t="s">
        <v>2171</v>
      </c>
      <c r="C3515" t="s">
        <v>3299</v>
      </c>
      <c r="D3515" s="1">
        <v>46066</v>
      </c>
      <c r="E3515" t="s">
        <v>3300</v>
      </c>
      <c r="F3515">
        <v>9</v>
      </c>
      <c r="G3515">
        <v>174</v>
      </c>
      <c r="H3515" t="str">
        <f>VLOOKUP(G3515,[1]OPERADORES!$A:$B,2,0)</f>
        <v>MIRIÃ LOBATO RODRIGUES</v>
      </c>
      <c r="I3515" t="s">
        <v>21</v>
      </c>
      <c r="J3515" t="s">
        <v>2174</v>
      </c>
      <c r="K3515" t="s">
        <v>2175</v>
      </c>
      <c r="L3515">
        <v>84402</v>
      </c>
      <c r="M3515" t="s">
        <v>3301</v>
      </c>
      <c r="O3515" t="s">
        <v>11</v>
      </c>
      <c r="P3515">
        <v>5102</v>
      </c>
      <c r="Q3515">
        <v>1</v>
      </c>
      <c r="R3515">
        <v>102.57</v>
      </c>
      <c r="S3515">
        <v>102.57</v>
      </c>
      <c r="T3515">
        <v>77.849999999999994</v>
      </c>
      <c r="U3515">
        <v>24.1</v>
      </c>
      <c r="V3515" t="str">
        <f>VLOOKUP(L3515,'[2]tabela de preços'!$A:$D,4,0)</f>
        <v>VONIXX</v>
      </c>
      <c r="W3515" t="str">
        <f>VLOOKUP(L3515,'[2]tabela de preços'!$A:$F,6,0)</f>
        <v>LINHA DE HIGENIZAÇÃO E ESTÉTICA  AUTOMOTIVA</v>
      </c>
      <c r="X3515" t="str">
        <f>VLOOKUP(L3515,'[2]tabela de preços'!$A:$G,7,0)</f>
        <v>AUTOMOTIVO</v>
      </c>
    </row>
    <row r="3516" spans="1:24" x14ac:dyDescent="0.3">
      <c r="A3516" t="s">
        <v>2213</v>
      </c>
      <c r="C3516" t="s">
        <v>3302</v>
      </c>
      <c r="D3516" s="1">
        <v>46066</v>
      </c>
      <c r="E3516" t="s">
        <v>3303</v>
      </c>
      <c r="F3516">
        <v>9</v>
      </c>
      <c r="G3516">
        <v>236</v>
      </c>
      <c r="H3516" t="str">
        <f>VLOOKUP(G3516,[1]OPERADORES!$A:$B,2,0)</f>
        <v>DANIEL</v>
      </c>
      <c r="I3516" t="s">
        <v>21</v>
      </c>
      <c r="J3516" t="s">
        <v>1816</v>
      </c>
      <c r="K3516" t="s">
        <v>2216</v>
      </c>
      <c r="L3516">
        <v>84767</v>
      </c>
      <c r="M3516" t="s">
        <v>732</v>
      </c>
      <c r="O3516" t="s">
        <v>11</v>
      </c>
      <c r="P3516">
        <v>5403</v>
      </c>
      <c r="Q3516">
        <v>12</v>
      </c>
      <c r="R3516">
        <v>163.04</v>
      </c>
      <c r="S3516" s="2">
        <v>1956.48</v>
      </c>
      <c r="T3516" s="2">
        <v>1402.56</v>
      </c>
      <c r="U3516">
        <v>28.31</v>
      </c>
      <c r="V3516" t="str">
        <f>VLOOKUP(L3516,'[2]tabela de preços'!$A:$D,4,0)</f>
        <v>BRASILUX</v>
      </c>
      <c r="W3516" t="str">
        <f>VLOOKUP(L3516,'[2]tabela de preços'!$A:$F,6,0)</f>
        <v>EPOXI</v>
      </c>
      <c r="X3516" t="str">
        <f>VLOOKUP(L3516,'[2]tabela de preços'!$A:$G,7,0)</f>
        <v>INDUSTRIAL</v>
      </c>
    </row>
    <row r="3517" spans="1:24" x14ac:dyDescent="0.3">
      <c r="A3517" t="s">
        <v>2213</v>
      </c>
      <c r="C3517" t="s">
        <v>3304</v>
      </c>
      <c r="D3517" s="1">
        <v>46066</v>
      </c>
      <c r="E3517" t="s">
        <v>3305</v>
      </c>
      <c r="F3517">
        <v>9</v>
      </c>
      <c r="G3517">
        <v>236</v>
      </c>
      <c r="H3517" t="str">
        <f>VLOOKUP(G3517,[1]OPERADORES!$A:$B,2,0)</f>
        <v>DANIEL</v>
      </c>
      <c r="I3517" t="s">
        <v>21</v>
      </c>
      <c r="J3517" t="s">
        <v>1816</v>
      </c>
      <c r="K3517" t="s">
        <v>2216</v>
      </c>
      <c r="L3517">
        <v>84331</v>
      </c>
      <c r="M3517" t="s">
        <v>497</v>
      </c>
      <c r="O3517" t="s">
        <v>11</v>
      </c>
      <c r="P3517">
        <v>5403</v>
      </c>
      <c r="Q3517">
        <v>4</v>
      </c>
      <c r="R3517">
        <v>59.98</v>
      </c>
      <c r="S3517">
        <v>239.92</v>
      </c>
      <c r="T3517">
        <v>208</v>
      </c>
      <c r="U3517">
        <v>13.3</v>
      </c>
      <c r="V3517" t="str">
        <f>VLOOKUP(L3517,'[2]tabela de preços'!$A:$D,4,0)</f>
        <v>BRASILUX</v>
      </c>
      <c r="W3517" t="str">
        <f>VLOOKUP(L3517,'[2]tabela de preços'!$A:$F,6,0)</f>
        <v>ESMALTES</v>
      </c>
      <c r="X3517" t="str">
        <f>VLOOKUP(L3517,'[2]tabela de preços'!$A:$G,7,0)</f>
        <v>INDUSTRIAL</v>
      </c>
    </row>
    <row r="3518" spans="1:24" x14ac:dyDescent="0.3">
      <c r="A3518" t="s">
        <v>2213</v>
      </c>
      <c r="C3518" t="s">
        <v>3304</v>
      </c>
      <c r="D3518" s="1">
        <v>46066</v>
      </c>
      <c r="E3518" t="s">
        <v>3305</v>
      </c>
      <c r="F3518">
        <v>9</v>
      </c>
      <c r="G3518">
        <v>236</v>
      </c>
      <c r="H3518" t="str">
        <f>VLOOKUP(G3518,[1]OPERADORES!$A:$B,2,0)</f>
        <v>DANIEL</v>
      </c>
      <c r="I3518" t="s">
        <v>21</v>
      </c>
      <c r="J3518" t="s">
        <v>1816</v>
      </c>
      <c r="K3518" t="s">
        <v>2216</v>
      </c>
      <c r="L3518">
        <v>84113</v>
      </c>
      <c r="M3518" t="s">
        <v>737</v>
      </c>
      <c r="O3518" t="s">
        <v>11</v>
      </c>
      <c r="P3518">
        <v>5403</v>
      </c>
      <c r="Q3518">
        <v>5</v>
      </c>
      <c r="R3518">
        <v>163.04</v>
      </c>
      <c r="S3518">
        <v>815.2</v>
      </c>
      <c r="T3518">
        <v>584.4</v>
      </c>
      <c r="U3518">
        <v>28.31</v>
      </c>
      <c r="V3518" t="str">
        <f>VLOOKUP(L3518,'[2]tabela de preços'!$A:$D,4,0)</f>
        <v>BRASILUX</v>
      </c>
      <c r="W3518" t="str">
        <f>VLOOKUP(L3518,'[2]tabela de preços'!$A:$F,6,0)</f>
        <v>EPOXI</v>
      </c>
      <c r="X3518" t="str">
        <f>VLOOKUP(L3518,'[2]tabela de preços'!$A:$G,7,0)</f>
        <v>INDUSTRIAL</v>
      </c>
    </row>
    <row r="3519" spans="1:24" x14ac:dyDescent="0.3">
      <c r="A3519" t="s">
        <v>2213</v>
      </c>
      <c r="C3519" t="s">
        <v>3306</v>
      </c>
      <c r="D3519" s="1">
        <v>46066</v>
      </c>
      <c r="E3519" t="s">
        <v>3307</v>
      </c>
      <c r="F3519">
        <v>9</v>
      </c>
      <c r="G3519">
        <v>236</v>
      </c>
      <c r="H3519" t="str">
        <f>VLOOKUP(G3519,[1]OPERADORES!$A:$B,2,0)</f>
        <v>DANIEL</v>
      </c>
      <c r="I3519" t="s">
        <v>21</v>
      </c>
      <c r="J3519" t="s">
        <v>1816</v>
      </c>
      <c r="K3519" t="s">
        <v>2216</v>
      </c>
      <c r="L3519">
        <v>84116</v>
      </c>
      <c r="M3519" t="s">
        <v>2417</v>
      </c>
      <c r="O3519" t="s">
        <v>11</v>
      </c>
      <c r="P3519">
        <v>5403</v>
      </c>
      <c r="Q3519">
        <v>12</v>
      </c>
      <c r="R3519">
        <v>153.99</v>
      </c>
      <c r="S3519" s="2">
        <v>1847.88</v>
      </c>
      <c r="T3519" s="2">
        <v>1402.56</v>
      </c>
      <c r="U3519">
        <v>24.1</v>
      </c>
      <c r="V3519" t="str">
        <f>VLOOKUP(L3519,'[2]tabela de preços'!$A:$D,4,0)</f>
        <v>BRASILUX</v>
      </c>
      <c r="W3519" t="str">
        <f>VLOOKUP(L3519,'[2]tabela de preços'!$A:$F,6,0)</f>
        <v>EPOXI</v>
      </c>
      <c r="X3519" t="str">
        <f>VLOOKUP(L3519,'[2]tabela de preços'!$A:$G,7,0)</f>
        <v>INDUSTRIAL</v>
      </c>
    </row>
    <row r="3520" spans="1:24" x14ac:dyDescent="0.3">
      <c r="A3520" t="s">
        <v>2293</v>
      </c>
      <c r="C3520" t="s">
        <v>3327</v>
      </c>
      <c r="D3520" s="1">
        <v>46066</v>
      </c>
      <c r="E3520" t="s">
        <v>3328</v>
      </c>
      <c r="F3520">
        <v>9</v>
      </c>
      <c r="G3520">
        <v>197</v>
      </c>
      <c r="H3520" t="str">
        <f>VLOOKUP(G3520,[1]OPERADORES!$A:$B,2,0)</f>
        <v xml:space="preserve">POLIANA LORRANE DE AMORIM </v>
      </c>
      <c r="I3520" t="s">
        <v>21</v>
      </c>
      <c r="J3520" t="s">
        <v>3329</v>
      </c>
      <c r="K3520" t="s">
        <v>3330</v>
      </c>
      <c r="L3520">
        <v>84616</v>
      </c>
      <c r="M3520" t="s">
        <v>2298</v>
      </c>
      <c r="O3520" t="s">
        <v>11</v>
      </c>
      <c r="P3520">
        <v>5403</v>
      </c>
      <c r="Q3520">
        <v>2</v>
      </c>
      <c r="R3520">
        <v>62.66</v>
      </c>
      <c r="S3520">
        <v>125.32</v>
      </c>
      <c r="T3520">
        <v>95.12</v>
      </c>
      <c r="U3520">
        <v>24.1</v>
      </c>
      <c r="V3520" t="str">
        <f>VLOOKUP(L3520,'[2]tabela de preços'!$A:$D,4,0)</f>
        <v>BRASILUX</v>
      </c>
      <c r="W3520" t="str">
        <f>VLOOKUP(L3520,'[2]tabela de preços'!$A:$F,6,0)</f>
        <v>BASES IMOBILIÁRIAS</v>
      </c>
      <c r="X3520" t="str">
        <f>VLOOKUP(L3520,'[2]tabela de preços'!$A:$G,7,0)</f>
        <v>IMOBILIÁRIO</v>
      </c>
    </row>
    <row r="3521" spans="1:24" x14ac:dyDescent="0.3">
      <c r="A3521" t="s">
        <v>2293</v>
      </c>
      <c r="C3521" t="s">
        <v>3327</v>
      </c>
      <c r="D3521" s="1">
        <v>46066</v>
      </c>
      <c r="E3521" t="s">
        <v>3328</v>
      </c>
      <c r="F3521">
        <v>9</v>
      </c>
      <c r="G3521">
        <v>197</v>
      </c>
      <c r="H3521" t="str">
        <f>VLOOKUP(G3521,[1]OPERADORES!$A:$B,2,0)</f>
        <v xml:space="preserve">POLIANA LORRANE DE AMORIM </v>
      </c>
      <c r="I3521" t="s">
        <v>21</v>
      </c>
      <c r="J3521" t="s">
        <v>3329</v>
      </c>
      <c r="K3521" t="s">
        <v>3330</v>
      </c>
      <c r="L3521">
        <v>84615</v>
      </c>
      <c r="M3521" t="s">
        <v>2304</v>
      </c>
      <c r="O3521" t="s">
        <v>11</v>
      </c>
      <c r="P3521">
        <v>5403</v>
      </c>
      <c r="Q3521">
        <v>4</v>
      </c>
      <c r="R3521">
        <v>17.91</v>
      </c>
      <c r="S3521">
        <v>71.64</v>
      </c>
      <c r="T3521">
        <v>54.36</v>
      </c>
      <c r="U3521">
        <v>24.12</v>
      </c>
      <c r="V3521" t="str">
        <f>VLOOKUP(L3521,'[2]tabela de preços'!$A:$D,4,0)</f>
        <v>BRASILUX</v>
      </c>
      <c r="W3521" t="str">
        <f>VLOOKUP(L3521,'[2]tabela de preços'!$A:$F,6,0)</f>
        <v>BASES IMOBILIÁRIAS</v>
      </c>
      <c r="X3521" t="str">
        <f>VLOOKUP(L3521,'[2]tabela de preços'!$A:$G,7,0)</f>
        <v>IMOBILIÁRIO</v>
      </c>
    </row>
    <row r="3522" spans="1:24" x14ac:dyDescent="0.3">
      <c r="A3522" t="s">
        <v>2293</v>
      </c>
      <c r="C3522" t="s">
        <v>3327</v>
      </c>
      <c r="D3522" s="1">
        <v>46066</v>
      </c>
      <c r="E3522" t="s">
        <v>3328</v>
      </c>
      <c r="F3522">
        <v>9</v>
      </c>
      <c r="G3522">
        <v>197</v>
      </c>
      <c r="H3522" t="str">
        <f>VLOOKUP(G3522,[1]OPERADORES!$A:$B,2,0)</f>
        <v xml:space="preserve">POLIANA LORRANE DE AMORIM </v>
      </c>
      <c r="I3522" t="s">
        <v>21</v>
      </c>
      <c r="J3522" t="s">
        <v>3329</v>
      </c>
      <c r="K3522" t="s">
        <v>3330</v>
      </c>
      <c r="L3522">
        <v>84746</v>
      </c>
      <c r="M3522" t="s">
        <v>3331</v>
      </c>
      <c r="O3522" t="s">
        <v>11</v>
      </c>
      <c r="P3522">
        <v>5403</v>
      </c>
      <c r="Q3522">
        <v>2</v>
      </c>
      <c r="R3522">
        <v>15.62</v>
      </c>
      <c r="S3522">
        <v>31.24</v>
      </c>
      <c r="T3522">
        <v>23.72</v>
      </c>
      <c r="U3522">
        <v>24.07</v>
      </c>
      <c r="V3522" t="str">
        <f>VLOOKUP(L3522,'[2]tabela de preços'!$A:$D,4,0)</f>
        <v>BRASILUX</v>
      </c>
      <c r="W3522" t="str">
        <f>VLOOKUP(L3522,'[2]tabela de preços'!$A:$F,6,0)</f>
        <v>BASES IMOBILIÁRIAS</v>
      </c>
      <c r="X3522" t="str">
        <f>VLOOKUP(L3522,'[2]tabela de preços'!$A:$G,7,0)</f>
        <v>IMOBILIÁRIO</v>
      </c>
    </row>
    <row r="3523" spans="1:24" x14ac:dyDescent="0.3">
      <c r="A3523" t="s">
        <v>2293</v>
      </c>
      <c r="C3523" t="s">
        <v>3327</v>
      </c>
      <c r="D3523" s="1">
        <v>46066</v>
      </c>
      <c r="E3523" t="s">
        <v>3328</v>
      </c>
      <c r="F3523">
        <v>9</v>
      </c>
      <c r="G3523">
        <v>197</v>
      </c>
      <c r="H3523" t="str">
        <f>VLOOKUP(G3523,[1]OPERADORES!$A:$B,2,0)</f>
        <v xml:space="preserve">POLIANA LORRANE DE AMORIM </v>
      </c>
      <c r="I3523" t="s">
        <v>21</v>
      </c>
      <c r="J3523" t="s">
        <v>3329</v>
      </c>
      <c r="K3523" t="s">
        <v>3330</v>
      </c>
      <c r="L3523">
        <v>84996</v>
      </c>
      <c r="M3523" t="s">
        <v>3332</v>
      </c>
      <c r="O3523" t="s">
        <v>11</v>
      </c>
      <c r="P3523">
        <v>5403</v>
      </c>
      <c r="Q3523">
        <v>2</v>
      </c>
      <c r="R3523">
        <v>13.8</v>
      </c>
      <c r="S3523">
        <v>27.6</v>
      </c>
      <c r="T3523">
        <v>20.94</v>
      </c>
      <c r="U3523">
        <v>24.13</v>
      </c>
      <c r="V3523" t="str">
        <f>VLOOKUP(L3523,'[2]tabela de preços'!$A:$D,4,0)</f>
        <v>BRASILUX</v>
      </c>
      <c r="W3523" t="str">
        <f>VLOOKUP(L3523,'[2]tabela de preços'!$A:$F,6,0)</f>
        <v>BASES IMOBILIÁRIAS</v>
      </c>
      <c r="X3523" t="str">
        <f>VLOOKUP(L3523,'[2]tabela de preços'!$A:$G,7,0)</f>
        <v>IMOBILIÁRIO</v>
      </c>
    </row>
    <row r="3524" spans="1:24" x14ac:dyDescent="0.3">
      <c r="A3524" t="s">
        <v>2293</v>
      </c>
      <c r="C3524" t="s">
        <v>3327</v>
      </c>
      <c r="D3524" s="1">
        <v>46066</v>
      </c>
      <c r="E3524" t="s">
        <v>3328</v>
      </c>
      <c r="F3524">
        <v>9</v>
      </c>
      <c r="G3524">
        <v>197</v>
      </c>
      <c r="H3524" t="str">
        <f>VLOOKUP(G3524,[1]OPERADORES!$A:$B,2,0)</f>
        <v xml:space="preserve">POLIANA LORRANE DE AMORIM </v>
      </c>
      <c r="I3524" t="s">
        <v>21</v>
      </c>
      <c r="J3524" t="s">
        <v>3329</v>
      </c>
      <c r="K3524" t="s">
        <v>3330</v>
      </c>
      <c r="L3524">
        <v>84293</v>
      </c>
      <c r="M3524" t="s">
        <v>2077</v>
      </c>
      <c r="O3524" t="s">
        <v>11</v>
      </c>
      <c r="P3524">
        <v>5403</v>
      </c>
      <c r="Q3524">
        <v>1</v>
      </c>
      <c r="R3524">
        <v>83.95</v>
      </c>
      <c r="S3524">
        <v>83.95</v>
      </c>
      <c r="T3524">
        <v>63.71</v>
      </c>
      <c r="U3524">
        <v>24.11</v>
      </c>
      <c r="V3524" t="str">
        <f>VLOOKUP(L3524,'[2]tabela de preços'!$A:$D,4,0)</f>
        <v>BRASILUX</v>
      </c>
      <c r="W3524" t="str">
        <f>VLOOKUP(L3524,'[2]tabela de preços'!$A:$F,6,0)</f>
        <v>TINTA PAREDE</v>
      </c>
      <c r="X3524" t="str">
        <f>VLOOKUP(L3524,'[2]tabela de preços'!$A:$G,7,0)</f>
        <v>IMOBILIÁRIO</v>
      </c>
    </row>
    <row r="3525" spans="1:24" x14ac:dyDescent="0.3">
      <c r="A3525" t="s">
        <v>2293</v>
      </c>
      <c r="C3525" t="s">
        <v>3327</v>
      </c>
      <c r="D3525" s="1">
        <v>46066</v>
      </c>
      <c r="E3525" t="s">
        <v>3328</v>
      </c>
      <c r="F3525">
        <v>9</v>
      </c>
      <c r="G3525">
        <v>197</v>
      </c>
      <c r="H3525" t="str">
        <f>VLOOKUP(G3525,[1]OPERADORES!$A:$B,2,0)</f>
        <v xml:space="preserve">POLIANA LORRANE DE AMORIM </v>
      </c>
      <c r="I3525" t="s">
        <v>21</v>
      </c>
      <c r="J3525" t="s">
        <v>3329</v>
      </c>
      <c r="K3525" t="s">
        <v>3330</v>
      </c>
      <c r="L3525">
        <v>84438</v>
      </c>
      <c r="M3525" t="s">
        <v>1955</v>
      </c>
      <c r="O3525" t="s">
        <v>11</v>
      </c>
      <c r="P3525">
        <v>5102</v>
      </c>
      <c r="Q3525">
        <v>4</v>
      </c>
      <c r="R3525">
        <v>7.16</v>
      </c>
      <c r="S3525">
        <v>28.64</v>
      </c>
      <c r="T3525">
        <v>21.72</v>
      </c>
      <c r="U3525">
        <v>24.16</v>
      </c>
      <c r="V3525" t="str">
        <f>VLOOKUP(L3525,'[2]tabela de preços'!$A:$D,4,0)</f>
        <v>ATLAS</v>
      </c>
      <c r="W3525" t="str">
        <f>VLOOKUP(L3525,'[2]tabela de preços'!$A:$F,6,0)</f>
        <v>ROLOS / TRINCHAS / PINCÉIS / ESPÁTULAS</v>
      </c>
      <c r="X3525" t="str">
        <f>VLOOKUP(L3525,'[2]tabela de preços'!$A:$G,7,0)</f>
        <v>IMOBILIÁRIO</v>
      </c>
    </row>
    <row r="3526" spans="1:24" x14ac:dyDescent="0.3">
      <c r="A3526" t="s">
        <v>2293</v>
      </c>
      <c r="C3526" t="s">
        <v>3327</v>
      </c>
      <c r="D3526" s="1">
        <v>46066</v>
      </c>
      <c r="E3526" t="s">
        <v>3328</v>
      </c>
      <c r="F3526">
        <v>9</v>
      </c>
      <c r="G3526">
        <v>197</v>
      </c>
      <c r="H3526" t="str">
        <f>VLOOKUP(G3526,[1]OPERADORES!$A:$B,2,0)</f>
        <v xml:space="preserve">POLIANA LORRANE DE AMORIM </v>
      </c>
      <c r="I3526" t="s">
        <v>21</v>
      </c>
      <c r="J3526" t="s">
        <v>3329</v>
      </c>
      <c r="K3526" t="s">
        <v>3330</v>
      </c>
      <c r="L3526">
        <v>84691</v>
      </c>
      <c r="M3526" t="s">
        <v>2443</v>
      </c>
      <c r="O3526" t="s">
        <v>11</v>
      </c>
      <c r="P3526">
        <v>5403</v>
      </c>
      <c r="Q3526">
        <v>4</v>
      </c>
      <c r="R3526">
        <v>8.3800000000000008</v>
      </c>
      <c r="S3526">
        <v>33.520000000000003</v>
      </c>
      <c r="T3526">
        <v>25.44</v>
      </c>
      <c r="U3526">
        <v>24.11</v>
      </c>
      <c r="V3526" t="str">
        <f>VLOOKUP(L3526,'[2]tabela de preços'!$A:$D,4,0)</f>
        <v>BRASILUX</v>
      </c>
      <c r="W3526" t="str">
        <f>VLOOKUP(L3526,'[2]tabela de preços'!$A:$F,6,0)</f>
        <v>LINHA MOVELEIRA</v>
      </c>
      <c r="X3526" t="str">
        <f>VLOOKUP(L3526,'[2]tabela de preços'!$A:$G,7,0)</f>
        <v>MOVELEIRA</v>
      </c>
    </row>
    <row r="3527" spans="1:24" x14ac:dyDescent="0.3">
      <c r="A3527" t="s">
        <v>2293</v>
      </c>
      <c r="C3527" t="s">
        <v>3327</v>
      </c>
      <c r="D3527" s="1">
        <v>46066</v>
      </c>
      <c r="E3527" t="s">
        <v>3328</v>
      </c>
      <c r="F3527">
        <v>9</v>
      </c>
      <c r="G3527">
        <v>197</v>
      </c>
      <c r="H3527" t="str">
        <f>VLOOKUP(G3527,[1]OPERADORES!$A:$B,2,0)</f>
        <v xml:space="preserve">POLIANA LORRANE DE AMORIM </v>
      </c>
      <c r="I3527" t="s">
        <v>21</v>
      </c>
      <c r="J3527" t="s">
        <v>3329</v>
      </c>
      <c r="K3527" t="s">
        <v>3330</v>
      </c>
      <c r="L3527">
        <v>84692</v>
      </c>
      <c r="M3527" t="s">
        <v>3333</v>
      </c>
      <c r="O3527" t="s">
        <v>11</v>
      </c>
      <c r="P3527">
        <v>5403</v>
      </c>
      <c r="Q3527">
        <v>4</v>
      </c>
      <c r="R3527">
        <v>8.2100000000000009</v>
      </c>
      <c r="S3527">
        <v>32.840000000000003</v>
      </c>
      <c r="T3527">
        <v>24.92</v>
      </c>
      <c r="U3527">
        <v>24.12</v>
      </c>
      <c r="V3527" t="str">
        <f>VLOOKUP(L3527,'[2]tabela de preços'!$A:$D,4,0)</f>
        <v>BRASILUX</v>
      </c>
      <c r="W3527" t="str">
        <f>VLOOKUP(L3527,'[2]tabela de preços'!$A:$F,6,0)</f>
        <v>LINHA MOVELEIRA</v>
      </c>
      <c r="X3527" t="str">
        <f>VLOOKUP(L3527,'[2]tabela de preços'!$A:$G,7,0)</f>
        <v>MOVELEIRA</v>
      </c>
    </row>
    <row r="3528" spans="1:24" x14ac:dyDescent="0.3">
      <c r="A3528" t="s">
        <v>2293</v>
      </c>
      <c r="C3528" t="s">
        <v>3327</v>
      </c>
      <c r="D3528" s="1">
        <v>46066</v>
      </c>
      <c r="E3528" t="s">
        <v>3328</v>
      </c>
      <c r="F3528">
        <v>9</v>
      </c>
      <c r="G3528">
        <v>197</v>
      </c>
      <c r="H3528" t="str">
        <f>VLOOKUP(G3528,[1]OPERADORES!$A:$B,2,0)</f>
        <v xml:space="preserve">POLIANA LORRANE DE AMORIM </v>
      </c>
      <c r="I3528" t="s">
        <v>21</v>
      </c>
      <c r="J3528" t="s">
        <v>3329</v>
      </c>
      <c r="K3528" t="s">
        <v>3330</v>
      </c>
      <c r="L3528">
        <v>84142</v>
      </c>
      <c r="M3528" t="s">
        <v>1594</v>
      </c>
      <c r="O3528" t="s">
        <v>11</v>
      </c>
      <c r="P3528">
        <v>5403</v>
      </c>
      <c r="Q3528">
        <v>2</v>
      </c>
      <c r="R3528">
        <v>74.94</v>
      </c>
      <c r="S3528">
        <v>149.87</v>
      </c>
      <c r="T3528">
        <v>113.76</v>
      </c>
      <c r="U3528">
        <v>24.09</v>
      </c>
      <c r="V3528" t="str">
        <f>VLOOKUP(L3528,'[2]tabela de preços'!$A:$D,4,0)</f>
        <v>BRASILUX</v>
      </c>
      <c r="W3528" t="str">
        <f>VLOOKUP(L3528,'[2]tabela de preços'!$A:$F,6,0)</f>
        <v>ESMALTES</v>
      </c>
      <c r="X3528" t="str">
        <f>VLOOKUP(L3528,'[2]tabela de preços'!$A:$G,7,0)</f>
        <v>INDUSTRIAL</v>
      </c>
    </row>
    <row r="3529" spans="1:24" x14ac:dyDescent="0.3">
      <c r="A3529" t="s">
        <v>2293</v>
      </c>
      <c r="C3529" t="s">
        <v>3327</v>
      </c>
      <c r="D3529" s="1">
        <v>46066</v>
      </c>
      <c r="E3529" t="s">
        <v>3328</v>
      </c>
      <c r="F3529">
        <v>9</v>
      </c>
      <c r="G3529">
        <v>197</v>
      </c>
      <c r="H3529" t="str">
        <f>VLOOKUP(G3529,[1]OPERADORES!$A:$B,2,0)</f>
        <v xml:space="preserve">POLIANA LORRANE DE AMORIM </v>
      </c>
      <c r="I3529" t="s">
        <v>21</v>
      </c>
      <c r="J3529" t="s">
        <v>3329</v>
      </c>
      <c r="K3529" t="s">
        <v>3330</v>
      </c>
      <c r="L3529">
        <v>84144</v>
      </c>
      <c r="M3529" t="s">
        <v>1287</v>
      </c>
      <c r="O3529" t="s">
        <v>11</v>
      </c>
      <c r="P3529">
        <v>5403</v>
      </c>
      <c r="Q3529">
        <v>2</v>
      </c>
      <c r="R3529">
        <v>59.98</v>
      </c>
      <c r="S3529">
        <v>119.96</v>
      </c>
      <c r="T3529">
        <v>104</v>
      </c>
      <c r="U3529">
        <v>13.3</v>
      </c>
      <c r="V3529" t="str">
        <f>VLOOKUP(L3529,'[2]tabela de preços'!$A:$D,4,0)</f>
        <v>BRASILUX</v>
      </c>
      <c r="W3529" t="str">
        <f>VLOOKUP(L3529,'[2]tabela de preços'!$A:$F,6,0)</f>
        <v>ESMALTES</v>
      </c>
      <c r="X3529" t="str">
        <f>VLOOKUP(L3529,'[2]tabela de preços'!$A:$G,7,0)</f>
        <v>INDUSTRIAL</v>
      </c>
    </row>
    <row r="3530" spans="1:24" x14ac:dyDescent="0.3">
      <c r="A3530" t="s">
        <v>2293</v>
      </c>
      <c r="C3530" t="s">
        <v>3327</v>
      </c>
      <c r="D3530" s="1">
        <v>46066</v>
      </c>
      <c r="E3530" t="s">
        <v>3328</v>
      </c>
      <c r="F3530">
        <v>9</v>
      </c>
      <c r="G3530">
        <v>197</v>
      </c>
      <c r="H3530" t="str">
        <f>VLOOKUP(G3530,[1]OPERADORES!$A:$B,2,0)</f>
        <v xml:space="preserve">POLIANA LORRANE DE AMORIM </v>
      </c>
      <c r="I3530" t="s">
        <v>21</v>
      </c>
      <c r="J3530" t="s">
        <v>3329</v>
      </c>
      <c r="K3530" t="s">
        <v>3330</v>
      </c>
      <c r="L3530">
        <v>84146</v>
      </c>
      <c r="M3530" t="s">
        <v>1707</v>
      </c>
      <c r="O3530" t="s">
        <v>11</v>
      </c>
      <c r="P3530">
        <v>5403</v>
      </c>
      <c r="Q3530">
        <v>2</v>
      </c>
      <c r="R3530">
        <v>21.56</v>
      </c>
      <c r="S3530">
        <v>43.12</v>
      </c>
      <c r="T3530">
        <v>32.74</v>
      </c>
      <c r="U3530">
        <v>24.07</v>
      </c>
      <c r="V3530" t="str">
        <f>VLOOKUP(L3530,'[2]tabela de preços'!$A:$D,4,0)</f>
        <v>BRASILUX</v>
      </c>
      <c r="W3530" t="str">
        <f>VLOOKUP(L3530,'[2]tabela de preços'!$A:$F,6,0)</f>
        <v>ESMALTES</v>
      </c>
      <c r="X3530" t="str">
        <f>VLOOKUP(L3530,'[2]tabela de preços'!$A:$G,7,0)</f>
        <v>INDUSTRIAL</v>
      </c>
    </row>
    <row r="3531" spans="1:24" x14ac:dyDescent="0.3">
      <c r="A3531" t="s">
        <v>2293</v>
      </c>
      <c r="C3531" t="s">
        <v>3327</v>
      </c>
      <c r="D3531" s="1">
        <v>46066</v>
      </c>
      <c r="E3531" t="s">
        <v>3328</v>
      </c>
      <c r="F3531">
        <v>9</v>
      </c>
      <c r="G3531">
        <v>197</v>
      </c>
      <c r="H3531" t="str">
        <f>VLOOKUP(G3531,[1]OPERADORES!$A:$B,2,0)</f>
        <v xml:space="preserve">POLIANA LORRANE DE AMORIM </v>
      </c>
      <c r="I3531" t="s">
        <v>21</v>
      </c>
      <c r="J3531" t="s">
        <v>3329</v>
      </c>
      <c r="K3531" t="s">
        <v>3330</v>
      </c>
      <c r="L3531">
        <v>84139</v>
      </c>
      <c r="M3531" t="s">
        <v>590</v>
      </c>
      <c r="O3531" t="s">
        <v>11</v>
      </c>
      <c r="P3531">
        <v>5403</v>
      </c>
      <c r="Q3531">
        <v>4</v>
      </c>
      <c r="R3531">
        <v>7.74</v>
      </c>
      <c r="S3531">
        <v>30.94</v>
      </c>
      <c r="T3531">
        <v>23.52</v>
      </c>
      <c r="U3531">
        <v>23.98</v>
      </c>
      <c r="V3531" t="str">
        <f>VLOOKUP(L3531,'[2]tabela de preços'!$A:$D,4,0)</f>
        <v>BRASILUX</v>
      </c>
      <c r="W3531" t="str">
        <f>VLOOKUP(L3531,'[2]tabela de preços'!$A:$F,6,0)</f>
        <v>ESMALTES</v>
      </c>
      <c r="X3531" t="str">
        <f>VLOOKUP(L3531,'[2]tabela de preços'!$A:$G,7,0)</f>
        <v>INDUSTRIAL</v>
      </c>
    </row>
    <row r="3532" spans="1:24" x14ac:dyDescent="0.3">
      <c r="A3532" t="s">
        <v>2293</v>
      </c>
      <c r="C3532" t="s">
        <v>3327</v>
      </c>
      <c r="D3532" s="1">
        <v>46066</v>
      </c>
      <c r="E3532" t="s">
        <v>3328</v>
      </c>
      <c r="F3532">
        <v>9</v>
      </c>
      <c r="G3532">
        <v>197</v>
      </c>
      <c r="H3532" t="str">
        <f>VLOOKUP(G3532,[1]OPERADORES!$A:$B,2,0)</f>
        <v xml:space="preserve">POLIANA LORRANE DE AMORIM </v>
      </c>
      <c r="I3532" t="s">
        <v>21</v>
      </c>
      <c r="J3532" t="s">
        <v>3329</v>
      </c>
      <c r="K3532" t="s">
        <v>3330</v>
      </c>
      <c r="L3532">
        <v>21968</v>
      </c>
      <c r="M3532" t="s">
        <v>2256</v>
      </c>
      <c r="O3532" t="s">
        <v>11</v>
      </c>
      <c r="P3532">
        <v>5403</v>
      </c>
      <c r="Q3532">
        <v>6</v>
      </c>
      <c r="R3532">
        <v>16.29</v>
      </c>
      <c r="S3532">
        <v>97.74</v>
      </c>
      <c r="T3532">
        <v>74.16</v>
      </c>
      <c r="U3532">
        <v>24.13</v>
      </c>
      <c r="V3532" t="str">
        <f>VLOOKUP(L3532,'[2]tabela de preços'!$A:$D,4,0)</f>
        <v>SHERWIN WILLIAMS</v>
      </c>
      <c r="W3532" t="str">
        <f>VLOOKUP(L3532,'[2]tabela de preços'!$A:$F,6,0)</f>
        <v xml:space="preserve">SPRAYS </v>
      </c>
      <c r="X3532" t="str">
        <f>VLOOKUP(L3532,'[2]tabela de preços'!$A:$G,7,0)</f>
        <v>AUTOMOTIVO</v>
      </c>
    </row>
    <row r="3533" spans="1:24" x14ac:dyDescent="0.3">
      <c r="A3533" t="s">
        <v>2293</v>
      </c>
      <c r="C3533" t="s">
        <v>3327</v>
      </c>
      <c r="D3533" s="1">
        <v>46066</v>
      </c>
      <c r="E3533" t="s">
        <v>3328</v>
      </c>
      <c r="F3533">
        <v>9</v>
      </c>
      <c r="G3533">
        <v>197</v>
      </c>
      <c r="H3533" t="str">
        <f>VLOOKUP(G3533,[1]OPERADORES!$A:$B,2,0)</f>
        <v xml:space="preserve">POLIANA LORRANE DE AMORIM </v>
      </c>
      <c r="I3533" t="s">
        <v>21</v>
      </c>
      <c r="J3533" t="s">
        <v>3329</v>
      </c>
      <c r="K3533" t="s">
        <v>3330</v>
      </c>
      <c r="L3533">
        <v>21757</v>
      </c>
      <c r="M3533" t="s">
        <v>2117</v>
      </c>
      <c r="O3533" t="s">
        <v>11</v>
      </c>
      <c r="P3533">
        <v>5403</v>
      </c>
      <c r="Q3533">
        <v>3</v>
      </c>
      <c r="R3533">
        <v>16.07</v>
      </c>
      <c r="S3533">
        <v>48.21</v>
      </c>
      <c r="T3533">
        <v>36.57</v>
      </c>
      <c r="U3533">
        <v>24.14</v>
      </c>
      <c r="V3533" t="str">
        <f>VLOOKUP(L3533,'[2]tabela de preços'!$A:$D,4,0)</f>
        <v>SHERWIN WILLIAMS</v>
      </c>
      <c r="W3533" t="str">
        <f>VLOOKUP(L3533,'[2]tabela de preços'!$A:$F,6,0)</f>
        <v xml:space="preserve">SPRAYS </v>
      </c>
      <c r="X3533" t="str">
        <f>VLOOKUP(L3533,'[2]tabela de preços'!$A:$G,7,0)</f>
        <v>AUTOMOTIVO</v>
      </c>
    </row>
    <row r="3534" spans="1:24" x14ac:dyDescent="0.3">
      <c r="A3534" t="s">
        <v>2293</v>
      </c>
      <c r="C3534" t="s">
        <v>3334</v>
      </c>
      <c r="D3534" s="1">
        <v>46066</v>
      </c>
      <c r="E3534" t="s">
        <v>3335</v>
      </c>
      <c r="F3534">
        <v>9</v>
      </c>
      <c r="G3534">
        <v>197</v>
      </c>
      <c r="H3534" t="str">
        <f>VLOOKUP(G3534,[1]OPERADORES!$A:$B,2,0)</f>
        <v xml:space="preserve">POLIANA LORRANE DE AMORIM </v>
      </c>
      <c r="I3534" t="s">
        <v>21</v>
      </c>
      <c r="J3534" t="s">
        <v>2296</v>
      </c>
      <c r="K3534" t="s">
        <v>2297</v>
      </c>
      <c r="L3534">
        <v>84617</v>
      </c>
      <c r="M3534" t="s">
        <v>3336</v>
      </c>
      <c r="O3534" t="s">
        <v>11</v>
      </c>
      <c r="P3534">
        <v>5403</v>
      </c>
      <c r="Q3534">
        <v>1</v>
      </c>
      <c r="R3534">
        <v>286.93</v>
      </c>
      <c r="S3534">
        <v>286.93</v>
      </c>
      <c r="T3534">
        <v>217.79</v>
      </c>
      <c r="U3534">
        <v>24.1</v>
      </c>
      <c r="V3534" t="str">
        <f>VLOOKUP(L3534,'[2]tabela de preços'!$A:$D,4,0)</f>
        <v>BRASILUX</v>
      </c>
      <c r="W3534" t="str">
        <f>VLOOKUP(L3534,'[2]tabela de preços'!$A:$F,6,0)</f>
        <v>BASES IMOBILIÁRIAS</v>
      </c>
      <c r="X3534" t="str">
        <f>VLOOKUP(L3534,'[2]tabela de preços'!$A:$G,7,0)</f>
        <v>IMOBILIÁRIO</v>
      </c>
    </row>
    <row r="3535" spans="1:24" x14ac:dyDescent="0.3">
      <c r="A3535" t="s">
        <v>2293</v>
      </c>
      <c r="C3535" t="s">
        <v>3334</v>
      </c>
      <c r="D3535" s="1">
        <v>46066</v>
      </c>
      <c r="E3535" t="s">
        <v>3335</v>
      </c>
      <c r="F3535">
        <v>9</v>
      </c>
      <c r="G3535">
        <v>197</v>
      </c>
      <c r="H3535" t="str">
        <f>VLOOKUP(G3535,[1]OPERADORES!$A:$B,2,0)</f>
        <v xml:space="preserve">POLIANA LORRANE DE AMORIM </v>
      </c>
      <c r="I3535" t="s">
        <v>21</v>
      </c>
      <c r="J3535" t="s">
        <v>2296</v>
      </c>
      <c r="K3535" t="s">
        <v>2297</v>
      </c>
      <c r="L3535">
        <v>84616</v>
      </c>
      <c r="M3535" t="s">
        <v>2298</v>
      </c>
      <c r="O3535" t="s">
        <v>11</v>
      </c>
      <c r="P3535">
        <v>5403</v>
      </c>
      <c r="Q3535">
        <v>4</v>
      </c>
      <c r="R3535">
        <v>62.66</v>
      </c>
      <c r="S3535">
        <v>250.64</v>
      </c>
      <c r="T3535">
        <v>190.24</v>
      </c>
      <c r="U3535">
        <v>24.1</v>
      </c>
      <c r="V3535" t="str">
        <f>VLOOKUP(L3535,'[2]tabela de preços'!$A:$D,4,0)</f>
        <v>BRASILUX</v>
      </c>
      <c r="W3535" t="str">
        <f>VLOOKUP(L3535,'[2]tabela de preços'!$A:$F,6,0)</f>
        <v>BASES IMOBILIÁRIAS</v>
      </c>
      <c r="X3535" t="str">
        <f>VLOOKUP(L3535,'[2]tabela de preços'!$A:$G,7,0)</f>
        <v>IMOBILIÁRIO</v>
      </c>
    </row>
    <row r="3536" spans="1:24" x14ac:dyDescent="0.3">
      <c r="A3536" t="s">
        <v>2293</v>
      </c>
      <c r="C3536" t="s">
        <v>3334</v>
      </c>
      <c r="D3536" s="1">
        <v>46066</v>
      </c>
      <c r="E3536" t="s">
        <v>3335</v>
      </c>
      <c r="F3536">
        <v>9</v>
      </c>
      <c r="G3536">
        <v>197</v>
      </c>
      <c r="H3536" t="str">
        <f>VLOOKUP(G3536,[1]OPERADORES!$A:$B,2,0)</f>
        <v xml:space="preserve">POLIANA LORRANE DE AMORIM </v>
      </c>
      <c r="I3536" t="s">
        <v>21</v>
      </c>
      <c r="J3536" t="s">
        <v>2296</v>
      </c>
      <c r="K3536" t="s">
        <v>2297</v>
      </c>
      <c r="L3536">
        <v>84618</v>
      </c>
      <c r="M3536" t="s">
        <v>2299</v>
      </c>
      <c r="O3536" t="s">
        <v>11</v>
      </c>
      <c r="P3536">
        <v>5403</v>
      </c>
      <c r="Q3536">
        <v>2</v>
      </c>
      <c r="R3536">
        <v>58.81</v>
      </c>
      <c r="S3536">
        <v>117.62</v>
      </c>
      <c r="T3536">
        <v>89.28</v>
      </c>
      <c r="U3536">
        <v>24.09</v>
      </c>
      <c r="V3536" t="str">
        <f>VLOOKUP(L3536,'[2]tabela de preços'!$A:$D,4,0)</f>
        <v>BRASILUX</v>
      </c>
      <c r="W3536" t="str">
        <f>VLOOKUP(L3536,'[2]tabela de preços'!$A:$F,6,0)</f>
        <v>BASES IMOBILIÁRIAS</v>
      </c>
      <c r="X3536" t="str">
        <f>VLOOKUP(L3536,'[2]tabela de preços'!$A:$G,7,0)</f>
        <v>IMOBILIÁRIO</v>
      </c>
    </row>
    <row r="3537" spans="1:24" x14ac:dyDescent="0.3">
      <c r="A3537" t="s">
        <v>2293</v>
      </c>
      <c r="C3537" t="s">
        <v>3334</v>
      </c>
      <c r="D3537" s="1">
        <v>46066</v>
      </c>
      <c r="E3537" t="s">
        <v>3335</v>
      </c>
      <c r="F3537">
        <v>9</v>
      </c>
      <c r="G3537">
        <v>197</v>
      </c>
      <c r="H3537" t="str">
        <f>VLOOKUP(G3537,[1]OPERADORES!$A:$B,2,0)</f>
        <v xml:space="preserve">POLIANA LORRANE DE AMORIM </v>
      </c>
      <c r="I3537" t="s">
        <v>21</v>
      </c>
      <c r="J3537" t="s">
        <v>2296</v>
      </c>
      <c r="K3537" t="s">
        <v>2297</v>
      </c>
      <c r="L3537">
        <v>84744</v>
      </c>
      <c r="M3537" t="s">
        <v>1591</v>
      </c>
      <c r="O3537" t="s">
        <v>11</v>
      </c>
      <c r="P3537">
        <v>5403</v>
      </c>
      <c r="Q3537">
        <v>1</v>
      </c>
      <c r="R3537">
        <v>365.88</v>
      </c>
      <c r="S3537">
        <v>365.88</v>
      </c>
      <c r="T3537">
        <v>277.70999999999998</v>
      </c>
      <c r="U3537">
        <v>24.1</v>
      </c>
      <c r="V3537" t="str">
        <f>VLOOKUP(L3537,'[2]tabela de preços'!$A:$D,4,0)</f>
        <v>BRASILUX</v>
      </c>
      <c r="W3537" t="str">
        <f>VLOOKUP(L3537,'[2]tabela de preços'!$A:$F,6,0)</f>
        <v>TINTA PAREDE</v>
      </c>
      <c r="X3537" t="str">
        <f>VLOOKUP(L3537,'[2]tabela de preços'!$A:$G,7,0)</f>
        <v>IMOBILIÁRIO</v>
      </c>
    </row>
    <row r="3538" spans="1:24" x14ac:dyDescent="0.3">
      <c r="A3538" t="s">
        <v>2293</v>
      </c>
      <c r="C3538" t="s">
        <v>3334</v>
      </c>
      <c r="D3538" s="1">
        <v>46066</v>
      </c>
      <c r="E3538" t="s">
        <v>3335</v>
      </c>
      <c r="F3538">
        <v>9</v>
      </c>
      <c r="G3538">
        <v>197</v>
      </c>
      <c r="H3538" t="str">
        <f>VLOOKUP(G3538,[1]OPERADORES!$A:$B,2,0)</f>
        <v xml:space="preserve">POLIANA LORRANE DE AMORIM </v>
      </c>
      <c r="I3538" t="s">
        <v>21</v>
      </c>
      <c r="J3538" t="s">
        <v>2296</v>
      </c>
      <c r="K3538" t="s">
        <v>2297</v>
      </c>
      <c r="L3538">
        <v>84293</v>
      </c>
      <c r="M3538" t="s">
        <v>2077</v>
      </c>
      <c r="O3538" t="s">
        <v>11</v>
      </c>
      <c r="P3538">
        <v>5403</v>
      </c>
      <c r="Q3538">
        <v>2</v>
      </c>
      <c r="R3538">
        <v>83.95</v>
      </c>
      <c r="S3538">
        <v>167.9</v>
      </c>
      <c r="T3538">
        <v>127.42</v>
      </c>
      <c r="U3538">
        <v>24.11</v>
      </c>
      <c r="V3538" t="str">
        <f>VLOOKUP(L3538,'[2]tabela de preços'!$A:$D,4,0)</f>
        <v>BRASILUX</v>
      </c>
      <c r="W3538" t="str">
        <f>VLOOKUP(L3538,'[2]tabela de preços'!$A:$F,6,0)</f>
        <v>TINTA PAREDE</v>
      </c>
      <c r="X3538" t="str">
        <f>VLOOKUP(L3538,'[2]tabela de preços'!$A:$G,7,0)</f>
        <v>IMOBILIÁRIO</v>
      </c>
    </row>
    <row r="3539" spans="1:24" x14ac:dyDescent="0.3">
      <c r="A3539" t="s">
        <v>2293</v>
      </c>
      <c r="C3539" t="s">
        <v>3334</v>
      </c>
      <c r="D3539" s="1">
        <v>46066</v>
      </c>
      <c r="E3539" t="s">
        <v>3335</v>
      </c>
      <c r="F3539">
        <v>9</v>
      </c>
      <c r="G3539">
        <v>197</v>
      </c>
      <c r="H3539" t="str">
        <f>VLOOKUP(G3539,[1]OPERADORES!$A:$B,2,0)</f>
        <v xml:space="preserve">POLIANA LORRANE DE AMORIM </v>
      </c>
      <c r="I3539" t="s">
        <v>21</v>
      </c>
      <c r="J3539" t="s">
        <v>2296</v>
      </c>
      <c r="K3539" t="s">
        <v>2297</v>
      </c>
      <c r="L3539">
        <v>84958</v>
      </c>
      <c r="M3539" t="s">
        <v>1870</v>
      </c>
      <c r="O3539" t="s">
        <v>11</v>
      </c>
      <c r="P3539">
        <v>5403</v>
      </c>
      <c r="Q3539">
        <v>2</v>
      </c>
      <c r="R3539">
        <v>18.510000000000002</v>
      </c>
      <c r="S3539">
        <v>37.020000000000003</v>
      </c>
      <c r="T3539">
        <v>28.1</v>
      </c>
      <c r="U3539">
        <v>24.1</v>
      </c>
      <c r="V3539" t="str">
        <f>VLOOKUP(L3539,'[2]tabela de preços'!$A:$D,4,0)</f>
        <v>BRASILUX</v>
      </c>
      <c r="W3539" t="str">
        <f>VLOOKUP(L3539,'[2]tabela de preços'!$A:$F,6,0)</f>
        <v>BATIDA DE PEDRA</v>
      </c>
      <c r="X3539" t="str">
        <f>VLOOKUP(L3539,'[2]tabela de preços'!$A:$G,7,0)</f>
        <v>AUTOMOTIVO</v>
      </c>
    </row>
    <row r="3540" spans="1:24" x14ac:dyDescent="0.3">
      <c r="A3540" t="s">
        <v>2293</v>
      </c>
      <c r="C3540" t="s">
        <v>3334</v>
      </c>
      <c r="D3540" s="1">
        <v>46066</v>
      </c>
      <c r="E3540" t="s">
        <v>3335</v>
      </c>
      <c r="F3540">
        <v>9</v>
      </c>
      <c r="G3540">
        <v>197</v>
      </c>
      <c r="H3540" t="str">
        <f>VLOOKUP(G3540,[1]OPERADORES!$A:$B,2,0)</f>
        <v xml:space="preserve">POLIANA LORRANE DE AMORIM </v>
      </c>
      <c r="I3540" t="s">
        <v>21</v>
      </c>
      <c r="J3540" t="s">
        <v>2296</v>
      </c>
      <c r="K3540" t="s">
        <v>2297</v>
      </c>
      <c r="L3540">
        <v>84959</v>
      </c>
      <c r="M3540" t="s">
        <v>214</v>
      </c>
      <c r="O3540" t="s">
        <v>11</v>
      </c>
      <c r="P3540">
        <v>5403</v>
      </c>
      <c r="Q3540">
        <v>1</v>
      </c>
      <c r="R3540">
        <v>18.600000000000001</v>
      </c>
      <c r="S3540">
        <v>18.600000000000001</v>
      </c>
      <c r="T3540">
        <v>14.12</v>
      </c>
      <c r="U3540">
        <v>24.09</v>
      </c>
      <c r="V3540" t="str">
        <f>VLOOKUP(L3540,'[2]tabela de preços'!$A:$D,4,0)</f>
        <v>BRASILUX</v>
      </c>
      <c r="W3540" t="str">
        <f>VLOOKUP(L3540,'[2]tabela de preços'!$A:$F,6,0)</f>
        <v>BATIDA DE PEDRA</v>
      </c>
      <c r="X3540" t="str">
        <f>VLOOKUP(L3540,'[2]tabela de preços'!$A:$G,7,0)</f>
        <v>AUTOMOTIVO</v>
      </c>
    </row>
    <row r="3541" spans="1:24" x14ac:dyDescent="0.3">
      <c r="A3541" t="s">
        <v>2293</v>
      </c>
      <c r="C3541" t="s">
        <v>3334</v>
      </c>
      <c r="D3541" s="1">
        <v>46066</v>
      </c>
      <c r="E3541" t="s">
        <v>3335</v>
      </c>
      <c r="F3541">
        <v>9</v>
      </c>
      <c r="G3541">
        <v>197</v>
      </c>
      <c r="H3541" t="str">
        <f>VLOOKUP(G3541,[1]OPERADORES!$A:$B,2,0)</f>
        <v xml:space="preserve">POLIANA LORRANE DE AMORIM </v>
      </c>
      <c r="I3541" t="s">
        <v>21</v>
      </c>
      <c r="J3541" t="s">
        <v>2296</v>
      </c>
      <c r="K3541" t="s">
        <v>2297</v>
      </c>
      <c r="L3541">
        <v>84143</v>
      </c>
      <c r="M3541" t="s">
        <v>1706</v>
      </c>
      <c r="O3541" t="s">
        <v>11</v>
      </c>
      <c r="P3541">
        <v>5403</v>
      </c>
      <c r="Q3541">
        <v>3</v>
      </c>
      <c r="R3541">
        <v>20.41</v>
      </c>
      <c r="S3541">
        <v>61.23</v>
      </c>
      <c r="T3541">
        <v>46.47</v>
      </c>
      <c r="U3541">
        <v>24.11</v>
      </c>
      <c r="V3541" t="str">
        <f>VLOOKUP(L3541,'[2]tabela de preços'!$A:$D,4,0)</f>
        <v>BRASILUX</v>
      </c>
      <c r="W3541" t="str">
        <f>VLOOKUP(L3541,'[2]tabela de preços'!$A:$F,6,0)</f>
        <v>ESMALTES</v>
      </c>
      <c r="X3541" t="str">
        <f>VLOOKUP(L3541,'[2]tabela de preços'!$A:$G,7,0)</f>
        <v>INDUSTRIAL</v>
      </c>
    </row>
    <row r="3542" spans="1:24" x14ac:dyDescent="0.3">
      <c r="A3542" t="s">
        <v>2293</v>
      </c>
      <c r="C3542" t="s">
        <v>3334</v>
      </c>
      <c r="D3542" s="1">
        <v>46066</v>
      </c>
      <c r="E3542" t="s">
        <v>3335</v>
      </c>
      <c r="F3542">
        <v>9</v>
      </c>
      <c r="G3542">
        <v>197</v>
      </c>
      <c r="H3542" t="str">
        <f>VLOOKUP(G3542,[1]OPERADORES!$A:$B,2,0)</f>
        <v xml:space="preserve">POLIANA LORRANE DE AMORIM </v>
      </c>
      <c r="I3542" t="s">
        <v>21</v>
      </c>
      <c r="J3542" t="s">
        <v>2296</v>
      </c>
      <c r="K3542" t="s">
        <v>2297</v>
      </c>
      <c r="L3542">
        <v>84177</v>
      </c>
      <c r="M3542" t="s">
        <v>1718</v>
      </c>
      <c r="O3542" t="s">
        <v>11</v>
      </c>
      <c r="P3542">
        <v>5403</v>
      </c>
      <c r="Q3542">
        <v>1</v>
      </c>
      <c r="R3542">
        <v>29.69</v>
      </c>
      <c r="S3542">
        <v>29.69</v>
      </c>
      <c r="T3542">
        <v>22.54</v>
      </c>
      <c r="U3542">
        <v>24.08</v>
      </c>
      <c r="V3542" t="str">
        <f>VLOOKUP(L3542,'[2]tabela de preços'!$A:$D,4,0)</f>
        <v>BRASILUX</v>
      </c>
      <c r="W3542" t="str">
        <f>VLOOKUP(L3542,'[2]tabela de preços'!$A:$F,6,0)</f>
        <v>ESMALTES</v>
      </c>
      <c r="X3542" t="str">
        <f>VLOOKUP(L3542,'[2]tabela de preços'!$A:$G,7,0)</f>
        <v>INDUSTRIAL</v>
      </c>
    </row>
    <row r="3543" spans="1:24" x14ac:dyDescent="0.3">
      <c r="A3543" t="s">
        <v>2293</v>
      </c>
      <c r="C3543" t="s">
        <v>3334</v>
      </c>
      <c r="D3543" s="1">
        <v>46066</v>
      </c>
      <c r="E3543" t="s">
        <v>3335</v>
      </c>
      <c r="F3543">
        <v>9</v>
      </c>
      <c r="G3543">
        <v>197</v>
      </c>
      <c r="H3543" t="str">
        <f>VLOOKUP(G3543,[1]OPERADORES!$A:$B,2,0)</f>
        <v xml:space="preserve">POLIANA LORRANE DE AMORIM </v>
      </c>
      <c r="I3543" t="s">
        <v>21</v>
      </c>
      <c r="J3543" t="s">
        <v>2296</v>
      </c>
      <c r="K3543" t="s">
        <v>2297</v>
      </c>
      <c r="L3543">
        <v>84175</v>
      </c>
      <c r="M3543" t="s">
        <v>1429</v>
      </c>
      <c r="O3543" t="s">
        <v>11</v>
      </c>
      <c r="P3543">
        <v>5403</v>
      </c>
      <c r="Q3543">
        <v>1</v>
      </c>
      <c r="R3543">
        <v>91.77</v>
      </c>
      <c r="S3543">
        <v>91.77</v>
      </c>
      <c r="T3543">
        <v>69.66</v>
      </c>
      <c r="U3543">
        <v>24.09</v>
      </c>
      <c r="V3543" t="str">
        <f>VLOOKUP(L3543,'[2]tabela de preços'!$A:$D,4,0)</f>
        <v>BRASILUX</v>
      </c>
      <c r="W3543" t="str">
        <f>VLOOKUP(L3543,'[2]tabela de preços'!$A:$F,6,0)</f>
        <v>ESMALTES</v>
      </c>
      <c r="X3543" t="str">
        <f>VLOOKUP(L3543,'[2]tabela de preços'!$A:$G,7,0)</f>
        <v>INDUSTRIAL</v>
      </c>
    </row>
    <row r="3544" spans="1:24" x14ac:dyDescent="0.3">
      <c r="A3544" t="s">
        <v>2293</v>
      </c>
      <c r="C3544" t="s">
        <v>3334</v>
      </c>
      <c r="D3544" s="1">
        <v>46066</v>
      </c>
      <c r="E3544" t="s">
        <v>3335</v>
      </c>
      <c r="F3544">
        <v>9</v>
      </c>
      <c r="G3544">
        <v>197</v>
      </c>
      <c r="H3544" t="str">
        <f>VLOOKUP(G3544,[1]OPERADORES!$A:$B,2,0)</f>
        <v xml:space="preserve">POLIANA LORRANE DE AMORIM </v>
      </c>
      <c r="I3544" t="s">
        <v>21</v>
      </c>
      <c r="J3544" t="s">
        <v>2296</v>
      </c>
      <c r="K3544" t="s">
        <v>2297</v>
      </c>
      <c r="L3544">
        <v>84178</v>
      </c>
      <c r="M3544" t="s">
        <v>2255</v>
      </c>
      <c r="O3544" t="s">
        <v>11</v>
      </c>
      <c r="P3544">
        <v>5403</v>
      </c>
      <c r="Q3544">
        <v>1</v>
      </c>
      <c r="R3544">
        <v>24.75</v>
      </c>
      <c r="S3544">
        <v>24.75</v>
      </c>
      <c r="T3544">
        <v>18.79</v>
      </c>
      <c r="U3544">
        <v>24.08</v>
      </c>
      <c r="V3544" t="str">
        <f>VLOOKUP(L3544,'[2]tabela de preços'!$A:$D,4,0)</f>
        <v>BRASILUX</v>
      </c>
      <c r="W3544" t="str">
        <f>VLOOKUP(L3544,'[2]tabela de preços'!$A:$F,6,0)</f>
        <v>ESMALTES</v>
      </c>
      <c r="X3544" t="str">
        <f>VLOOKUP(L3544,'[2]tabela de preços'!$A:$G,7,0)</f>
        <v>INDUSTRIAL</v>
      </c>
    </row>
    <row r="3545" spans="1:24" x14ac:dyDescent="0.3">
      <c r="A3545" t="s">
        <v>2293</v>
      </c>
      <c r="C3545" t="s">
        <v>3334</v>
      </c>
      <c r="D3545" s="1">
        <v>46066</v>
      </c>
      <c r="E3545" t="s">
        <v>3335</v>
      </c>
      <c r="F3545">
        <v>9</v>
      </c>
      <c r="G3545">
        <v>197</v>
      </c>
      <c r="H3545" t="str">
        <f>VLOOKUP(G3545,[1]OPERADORES!$A:$B,2,0)</f>
        <v xml:space="preserve">POLIANA LORRANE DE AMORIM </v>
      </c>
      <c r="I3545" t="s">
        <v>21</v>
      </c>
      <c r="J3545" t="s">
        <v>2296</v>
      </c>
      <c r="K3545" t="s">
        <v>2297</v>
      </c>
      <c r="L3545">
        <v>85682</v>
      </c>
      <c r="M3545" t="s">
        <v>596</v>
      </c>
      <c r="O3545" t="s">
        <v>11</v>
      </c>
      <c r="P3545">
        <v>5102</v>
      </c>
      <c r="Q3545">
        <v>12</v>
      </c>
      <c r="R3545">
        <v>3.41</v>
      </c>
      <c r="S3545">
        <v>40.92</v>
      </c>
      <c r="T3545">
        <v>30</v>
      </c>
      <c r="U3545">
        <v>26.69</v>
      </c>
      <c r="V3545" t="str">
        <f>VLOOKUP(L3545,'[2]tabela de preços'!$A:$D,4,0)</f>
        <v>UNIPEGA</v>
      </c>
      <c r="W3545" t="str">
        <f>VLOOKUP(L3545,'[2]tabela de preços'!$A:$F,6,0)</f>
        <v>SILICONE</v>
      </c>
      <c r="X3545" t="str">
        <f>VLOOKUP(L3545,'[2]tabela de preços'!$A:$G,7,0)</f>
        <v>IMOBILIÁRIO</v>
      </c>
    </row>
    <row r="3546" spans="1:24" x14ac:dyDescent="0.3">
      <c r="A3546" t="s">
        <v>279</v>
      </c>
      <c r="C3546" t="s">
        <v>3038</v>
      </c>
      <c r="D3546" s="1">
        <v>46071</v>
      </c>
      <c r="E3546" t="s">
        <v>3039</v>
      </c>
      <c r="F3546">
        <v>9</v>
      </c>
      <c r="G3546">
        <v>197</v>
      </c>
      <c r="H3546" t="str">
        <f>VLOOKUP(G3546,[1]OPERADORES!$A:$B,2,0)</f>
        <v xml:space="preserve">POLIANA LORRANE DE AMORIM </v>
      </c>
      <c r="I3546" t="s">
        <v>282</v>
      </c>
      <c r="J3546" t="s">
        <v>283</v>
      </c>
      <c r="K3546" t="s">
        <v>284</v>
      </c>
      <c r="L3546">
        <v>85135</v>
      </c>
      <c r="M3546" t="s">
        <v>3040</v>
      </c>
      <c r="O3546" t="s">
        <v>11</v>
      </c>
      <c r="P3546">
        <v>6403</v>
      </c>
      <c r="Q3546">
        <v>1</v>
      </c>
      <c r="R3546">
        <v>147.63999999999999</v>
      </c>
      <c r="S3546">
        <v>147.63999999999999</v>
      </c>
      <c r="T3546">
        <v>89.48</v>
      </c>
      <c r="U3546">
        <v>39.39</v>
      </c>
      <c r="V3546" t="str">
        <f>VLOOKUP(L3546,'[2]tabela de preços'!$A:$D,4,0)</f>
        <v>BRASILUX</v>
      </c>
      <c r="W3546" t="str">
        <f>VLOOKUP(L3546,'[2]tabela de preços'!$A:$F,6,0)</f>
        <v>TINTA DE LABORATÓRIO</v>
      </c>
      <c r="X3546" t="str">
        <f>VLOOKUP(L3546,'[2]tabela de preços'!$A:$G,7,0)</f>
        <v>AUTOMOTIVO</v>
      </c>
    </row>
    <row r="3547" spans="1:24" x14ac:dyDescent="0.3">
      <c r="A3547" t="s">
        <v>279</v>
      </c>
      <c r="C3547" t="s">
        <v>3038</v>
      </c>
      <c r="D3547" s="1">
        <v>46071</v>
      </c>
      <c r="E3547" t="s">
        <v>3039</v>
      </c>
      <c r="F3547">
        <v>9</v>
      </c>
      <c r="G3547">
        <v>197</v>
      </c>
      <c r="H3547" t="str">
        <f>VLOOKUP(G3547,[1]OPERADORES!$A:$B,2,0)</f>
        <v xml:space="preserve">POLIANA LORRANE DE AMORIM </v>
      </c>
      <c r="I3547" t="s">
        <v>282</v>
      </c>
      <c r="J3547" t="s">
        <v>283</v>
      </c>
      <c r="K3547" t="s">
        <v>284</v>
      </c>
      <c r="L3547">
        <v>85280</v>
      </c>
      <c r="M3547" t="s">
        <v>943</v>
      </c>
      <c r="O3547" t="s">
        <v>11</v>
      </c>
      <c r="P3547">
        <v>6102</v>
      </c>
      <c r="Q3547">
        <v>1</v>
      </c>
      <c r="R3547">
        <v>55.72</v>
      </c>
      <c r="S3547">
        <v>55.72</v>
      </c>
      <c r="T3547">
        <v>42.29</v>
      </c>
      <c r="U3547">
        <v>24.1</v>
      </c>
      <c r="V3547" t="str">
        <f>VLOOKUP(L3547,'[2]tabela de preços'!$A:$D,4,0)</f>
        <v>BRASILUX</v>
      </c>
      <c r="W3547" t="str">
        <f>VLOOKUP(L3547,'[2]tabela de preços'!$A:$F,6,0)</f>
        <v>CATALISADORES INDIVIDUAIS</v>
      </c>
      <c r="X3547" t="str">
        <f>VLOOKUP(L3547,'[2]tabela de preços'!$A:$G,7,0)</f>
        <v>IMOBILIÁRIO</v>
      </c>
    </row>
    <row r="3548" spans="1:24" x14ac:dyDescent="0.3">
      <c r="A3548" t="s">
        <v>279</v>
      </c>
      <c r="C3548" t="s">
        <v>3038</v>
      </c>
      <c r="D3548" s="1">
        <v>46071</v>
      </c>
      <c r="E3548" t="s">
        <v>3039</v>
      </c>
      <c r="F3548">
        <v>9</v>
      </c>
      <c r="G3548">
        <v>197</v>
      </c>
      <c r="H3548" t="str">
        <f>VLOOKUP(G3548,[1]OPERADORES!$A:$B,2,0)</f>
        <v xml:space="preserve">POLIANA LORRANE DE AMORIM </v>
      </c>
      <c r="I3548" t="s">
        <v>282</v>
      </c>
      <c r="J3548" t="s">
        <v>283</v>
      </c>
      <c r="K3548" t="s">
        <v>284</v>
      </c>
      <c r="L3548">
        <v>84036</v>
      </c>
      <c r="M3548" t="s">
        <v>289</v>
      </c>
      <c r="O3548" t="s">
        <v>11</v>
      </c>
      <c r="P3548">
        <v>6102</v>
      </c>
      <c r="Q3548">
        <v>30</v>
      </c>
      <c r="R3548">
        <v>47.9</v>
      </c>
      <c r="S3548" s="2">
        <v>1437</v>
      </c>
      <c r="T3548" s="2">
        <v>1248.9000000000001</v>
      </c>
      <c r="U3548">
        <v>13.09</v>
      </c>
      <c r="V3548" t="str">
        <f>VLOOKUP(L3548,'[2]tabela de preços'!$A:$D,4,0)</f>
        <v>BRASILUX</v>
      </c>
      <c r="W3548" t="str">
        <f>VLOOKUP(L3548,'[2]tabela de preços'!$A:$F,6,0)</f>
        <v>MASSA CORRIDA / ACRÍLICA</v>
      </c>
      <c r="X3548" t="str">
        <f>VLOOKUP(L3548,'[2]tabela de preços'!$A:$G,7,0)</f>
        <v>IMOBILIÁRIO</v>
      </c>
    </row>
    <row r="3549" spans="1:24" x14ac:dyDescent="0.3">
      <c r="A3549" t="s">
        <v>279</v>
      </c>
      <c r="C3549" t="s">
        <v>3041</v>
      </c>
      <c r="D3549" s="1">
        <v>46071</v>
      </c>
      <c r="E3549" t="s">
        <v>3042</v>
      </c>
      <c r="F3549">
        <v>9</v>
      </c>
      <c r="G3549">
        <v>197</v>
      </c>
      <c r="H3549" t="str">
        <f>VLOOKUP(G3549,[1]OPERADORES!$A:$B,2,0)</f>
        <v xml:space="preserve">POLIANA LORRANE DE AMORIM </v>
      </c>
      <c r="I3549" t="s">
        <v>282</v>
      </c>
      <c r="J3549" t="s">
        <v>283</v>
      </c>
      <c r="K3549" t="s">
        <v>284</v>
      </c>
      <c r="L3549">
        <v>85266</v>
      </c>
      <c r="M3549" t="s">
        <v>2577</v>
      </c>
      <c r="O3549" t="s">
        <v>11</v>
      </c>
      <c r="P3549">
        <v>6403</v>
      </c>
      <c r="Q3549">
        <v>6</v>
      </c>
      <c r="R3549">
        <v>95.59</v>
      </c>
      <c r="S3549">
        <v>573.54</v>
      </c>
      <c r="T3549">
        <v>420.48</v>
      </c>
      <c r="U3549">
        <v>26.69</v>
      </c>
      <c r="V3549" t="str">
        <f>VLOOKUP(L3549,'[2]tabela de preços'!$A:$D,4,0)</f>
        <v>BRASILUX</v>
      </c>
      <c r="W3549" t="str">
        <f>VLOOKUP(L3549,'[2]tabela de preços'!$A:$F,6,0)</f>
        <v>ESMALTES</v>
      </c>
      <c r="X3549" t="str">
        <f>VLOOKUP(L3549,'[2]tabela de preços'!$A:$G,7,0)</f>
        <v>INDUSTRIAL</v>
      </c>
    </row>
    <row r="3550" spans="1:24" x14ac:dyDescent="0.3">
      <c r="A3550" t="s">
        <v>360</v>
      </c>
      <c r="C3550" t="s">
        <v>3045</v>
      </c>
      <c r="D3550" s="1">
        <v>46071</v>
      </c>
      <c r="E3550" t="s">
        <v>3046</v>
      </c>
      <c r="F3550">
        <v>9</v>
      </c>
      <c r="G3550">
        <v>231</v>
      </c>
      <c r="H3550" t="str">
        <f>VLOOKUP(G3550,[1]OPERADORES!$A:$B,2,0)</f>
        <v>EDIJANE</v>
      </c>
      <c r="I3550" t="s">
        <v>21</v>
      </c>
      <c r="J3550" t="s">
        <v>363</v>
      </c>
      <c r="K3550" t="s">
        <v>364</v>
      </c>
      <c r="L3550">
        <v>85380</v>
      </c>
      <c r="M3550" t="s">
        <v>1845</v>
      </c>
      <c r="O3550" t="s">
        <v>11</v>
      </c>
      <c r="P3550">
        <v>5102</v>
      </c>
      <c r="Q3550">
        <v>1</v>
      </c>
      <c r="R3550">
        <v>635.91999999999996</v>
      </c>
      <c r="S3550">
        <v>635.91999999999996</v>
      </c>
      <c r="T3550">
        <v>453.42</v>
      </c>
      <c r="U3550">
        <v>28.7</v>
      </c>
      <c r="V3550" t="str">
        <f>VLOOKUP(L3550,'[2]tabela de preços'!$A:$D,4,0)</f>
        <v>BRASILUX</v>
      </c>
      <c r="W3550" t="str">
        <f>VLOOKUP(L3550,'[2]tabela de preços'!$A:$F,6,0)</f>
        <v>TINTA EM PÓ</v>
      </c>
      <c r="X3550" t="str">
        <f>VLOOKUP(L3550,'[2]tabela de preços'!$A:$G,7,0)</f>
        <v>INDUSTRIAL</v>
      </c>
    </row>
    <row r="3551" spans="1:24" x14ac:dyDescent="0.3">
      <c r="A3551" t="s">
        <v>421</v>
      </c>
      <c r="C3551" t="s">
        <v>3053</v>
      </c>
      <c r="D3551" s="1">
        <v>46071</v>
      </c>
      <c r="E3551" t="s">
        <v>3054</v>
      </c>
      <c r="F3551">
        <v>9</v>
      </c>
      <c r="G3551">
        <v>231</v>
      </c>
      <c r="H3551" t="str">
        <f>VLOOKUP(G3551,[1]OPERADORES!$A:$B,2,0)</f>
        <v>EDIJANE</v>
      </c>
      <c r="I3551" t="s">
        <v>21</v>
      </c>
      <c r="J3551" t="s">
        <v>424</v>
      </c>
      <c r="K3551" t="s">
        <v>425</v>
      </c>
      <c r="L3551">
        <v>85694</v>
      </c>
      <c r="M3551" t="s">
        <v>1306</v>
      </c>
      <c r="O3551" t="s">
        <v>11</v>
      </c>
      <c r="P3551">
        <v>5102</v>
      </c>
      <c r="Q3551">
        <v>20</v>
      </c>
      <c r="R3551">
        <v>8.1300000000000008</v>
      </c>
      <c r="S3551">
        <v>162.6</v>
      </c>
      <c r="T3551">
        <v>123.4</v>
      </c>
      <c r="U3551">
        <v>24.11</v>
      </c>
      <c r="V3551" t="str">
        <f>VLOOKUP(L3551,'[2]tabela de preços'!$A:$D,4,0)</f>
        <v>UNIPEGA</v>
      </c>
      <c r="W3551" t="str">
        <f>VLOOKUP(L3551,'[2]tabela de preços'!$A:$F,6,0)</f>
        <v>PU 40</v>
      </c>
      <c r="X3551" t="str">
        <f>VLOOKUP(L3551,'[2]tabela de preços'!$A:$G,7,0)</f>
        <v>IMOBILIÁRIO</v>
      </c>
    </row>
    <row r="3552" spans="1:24" x14ac:dyDescent="0.3">
      <c r="A3552" t="s">
        <v>421</v>
      </c>
      <c r="C3552" t="s">
        <v>3053</v>
      </c>
      <c r="D3552" s="1">
        <v>46071</v>
      </c>
      <c r="E3552" t="s">
        <v>3054</v>
      </c>
      <c r="F3552">
        <v>9</v>
      </c>
      <c r="G3552">
        <v>231</v>
      </c>
      <c r="H3552" t="str">
        <f>VLOOKUP(G3552,[1]OPERADORES!$A:$B,2,0)</f>
        <v>EDIJANE</v>
      </c>
      <c r="I3552" t="s">
        <v>21</v>
      </c>
      <c r="J3552" t="s">
        <v>424</v>
      </c>
      <c r="K3552" t="s">
        <v>425</v>
      </c>
      <c r="L3552">
        <v>84335</v>
      </c>
      <c r="M3552" t="s">
        <v>269</v>
      </c>
      <c r="O3552" t="s">
        <v>11</v>
      </c>
      <c r="P3552">
        <v>5403</v>
      </c>
      <c r="Q3552">
        <v>10</v>
      </c>
      <c r="R3552">
        <v>59.98</v>
      </c>
      <c r="S3552">
        <v>599.79999999999995</v>
      </c>
      <c r="T3552">
        <v>506.5</v>
      </c>
      <c r="U3552">
        <v>15.56</v>
      </c>
      <c r="V3552" t="str">
        <f>VLOOKUP(L3552,'[2]tabela de preços'!$A:$D,4,0)</f>
        <v>BRASILUX</v>
      </c>
      <c r="W3552" t="str">
        <f>VLOOKUP(L3552,'[2]tabela de preços'!$A:$F,6,0)</f>
        <v>ESMALTES</v>
      </c>
      <c r="X3552" t="str">
        <f>VLOOKUP(L3552,'[2]tabela de preços'!$A:$G,7,0)</f>
        <v>INDUSTRIAL</v>
      </c>
    </row>
    <row r="3553" spans="1:24" x14ac:dyDescent="0.3">
      <c r="A3553" t="s">
        <v>426</v>
      </c>
      <c r="B3553" t="s">
        <v>427</v>
      </c>
      <c r="C3553" t="s">
        <v>3059</v>
      </c>
      <c r="D3553" s="1">
        <v>46071</v>
      </c>
      <c r="E3553" t="s">
        <v>3060</v>
      </c>
      <c r="F3553">
        <v>9</v>
      </c>
      <c r="G3553">
        <v>174</v>
      </c>
      <c r="H3553" t="str">
        <f>VLOOKUP(G3553,[1]OPERADORES!$A:$B,2,0)</f>
        <v>MIRIÃ LOBATO RODRIGUES</v>
      </c>
      <c r="I3553" t="s">
        <v>21</v>
      </c>
      <c r="J3553" t="s">
        <v>430</v>
      </c>
      <c r="K3553" t="s">
        <v>431</v>
      </c>
      <c r="L3553">
        <v>23474</v>
      </c>
      <c r="M3553" t="s">
        <v>3061</v>
      </c>
      <c r="O3553" t="s">
        <v>11</v>
      </c>
      <c r="P3553">
        <v>5102</v>
      </c>
      <c r="Q3553">
        <v>1</v>
      </c>
      <c r="R3553">
        <v>16.48</v>
      </c>
      <c r="S3553">
        <v>16.48</v>
      </c>
      <c r="T3553">
        <v>12.51</v>
      </c>
      <c r="U3553">
        <v>24.09</v>
      </c>
      <c r="V3553" t="str">
        <f>VLOOKUP(L3553,'[2]tabela de preços'!$A:$D,4,0)</f>
        <v>VONIXX</v>
      </c>
      <c r="W3553" t="str">
        <f>VLOOKUP(L3553,'[2]tabela de preços'!$A:$F,6,0)</f>
        <v>LINHA DE HIGENIZAÇÃO E ESTÉTICA  AUTOMOTIVA</v>
      </c>
      <c r="X3553" t="str">
        <f>VLOOKUP(L3553,'[2]tabela de preços'!$A:$G,7,0)</f>
        <v>AUTOMOTIVO</v>
      </c>
    </row>
    <row r="3554" spans="1:24" x14ac:dyDescent="0.3">
      <c r="A3554" t="s">
        <v>3062</v>
      </c>
      <c r="C3554" t="s">
        <v>3063</v>
      </c>
      <c r="D3554" s="1">
        <v>46071</v>
      </c>
      <c r="E3554" t="s">
        <v>3064</v>
      </c>
      <c r="F3554">
        <v>9</v>
      </c>
      <c r="G3554">
        <v>236</v>
      </c>
      <c r="H3554" t="str">
        <f>VLOOKUP(G3554,[1]OPERADORES!$A:$B,2,0)</f>
        <v>DANIEL</v>
      </c>
      <c r="I3554" t="s">
        <v>21</v>
      </c>
      <c r="J3554" t="s">
        <v>587</v>
      </c>
      <c r="K3554" t="s">
        <v>3065</v>
      </c>
      <c r="L3554">
        <v>85318</v>
      </c>
      <c r="M3554" t="s">
        <v>258</v>
      </c>
      <c r="O3554" t="s">
        <v>11</v>
      </c>
      <c r="P3554">
        <v>5102</v>
      </c>
      <c r="Q3554">
        <v>1</v>
      </c>
      <c r="R3554">
        <v>780.46</v>
      </c>
      <c r="S3554">
        <v>780.46</v>
      </c>
      <c r="T3554">
        <v>583.96</v>
      </c>
      <c r="U3554">
        <v>25.18</v>
      </c>
      <c r="V3554" t="str">
        <f>VLOOKUP(L3554,'[2]tabela de preços'!$A:$D,4,0)</f>
        <v>BRASILUX</v>
      </c>
      <c r="W3554" t="str">
        <f>VLOOKUP(L3554,'[2]tabela de preços'!$A:$F,6,0)</f>
        <v>TINTA EM PÓ</v>
      </c>
      <c r="X3554" t="str">
        <f>VLOOKUP(L3554,'[2]tabela de preços'!$A:$G,7,0)</f>
        <v>INDUSTRIAL</v>
      </c>
    </row>
    <row r="3555" spans="1:24" x14ac:dyDescent="0.3">
      <c r="A3555" t="s">
        <v>3062</v>
      </c>
      <c r="C3555" t="s">
        <v>3063</v>
      </c>
      <c r="D3555" s="1">
        <v>46071</v>
      </c>
      <c r="E3555" t="s">
        <v>3064</v>
      </c>
      <c r="F3555">
        <v>9</v>
      </c>
      <c r="G3555">
        <v>236</v>
      </c>
      <c r="H3555" t="str">
        <f>VLOOKUP(G3555,[1]OPERADORES!$A:$B,2,0)</f>
        <v>DANIEL</v>
      </c>
      <c r="I3555" t="s">
        <v>21</v>
      </c>
      <c r="J3555" t="s">
        <v>587</v>
      </c>
      <c r="K3555" t="s">
        <v>3065</v>
      </c>
      <c r="L3555">
        <v>85398</v>
      </c>
      <c r="M3555" t="s">
        <v>3066</v>
      </c>
      <c r="O3555" t="s">
        <v>11</v>
      </c>
      <c r="P3555">
        <v>5102</v>
      </c>
      <c r="Q3555">
        <v>1</v>
      </c>
      <c r="R3555">
        <v>670.38</v>
      </c>
      <c r="S3555">
        <v>670.38</v>
      </c>
      <c r="T3555">
        <v>461.69</v>
      </c>
      <c r="U3555">
        <v>31.13</v>
      </c>
      <c r="V3555" t="str">
        <f>VLOOKUP(L3555,'[2]tabela de preços'!$A:$D,4,0)</f>
        <v>BRASILUX</v>
      </c>
      <c r="W3555" t="str">
        <f>VLOOKUP(L3555,'[2]tabela de preços'!$A:$F,6,0)</f>
        <v>TINTA EM PÓ</v>
      </c>
      <c r="X3555" t="str">
        <f>VLOOKUP(L3555,'[2]tabela de preços'!$A:$G,7,0)</f>
        <v>INDUSTRIAL</v>
      </c>
    </row>
    <row r="3556" spans="1:24" x14ac:dyDescent="0.3">
      <c r="A3556" t="s">
        <v>528</v>
      </c>
      <c r="C3556" t="s">
        <v>3069</v>
      </c>
      <c r="D3556" s="1">
        <v>46071</v>
      </c>
      <c r="E3556" t="s">
        <v>3070</v>
      </c>
      <c r="F3556">
        <v>9</v>
      </c>
      <c r="G3556">
        <v>231</v>
      </c>
      <c r="H3556" t="str">
        <f>VLOOKUP(G3556,[1]OPERADORES!$A:$B,2,0)</f>
        <v>EDIJANE</v>
      </c>
      <c r="I3556" t="s">
        <v>21</v>
      </c>
      <c r="J3556" t="s">
        <v>531</v>
      </c>
      <c r="K3556" t="s">
        <v>532</v>
      </c>
      <c r="L3556">
        <v>84498</v>
      </c>
      <c r="M3556" t="s">
        <v>533</v>
      </c>
      <c r="O3556" t="s">
        <v>11</v>
      </c>
      <c r="P3556">
        <v>5403</v>
      </c>
      <c r="Q3556">
        <v>2</v>
      </c>
      <c r="R3556">
        <v>449.7</v>
      </c>
      <c r="S3556">
        <v>899.4</v>
      </c>
      <c r="T3556">
        <v>682.66</v>
      </c>
      <c r="U3556">
        <v>24.1</v>
      </c>
      <c r="V3556" t="str">
        <f>VLOOKUP(L3556,'[2]tabela de preços'!$A:$D,4,0)</f>
        <v>BRASILUX</v>
      </c>
      <c r="W3556" t="str">
        <f>VLOOKUP(L3556,'[2]tabela de preços'!$A:$F,6,0)</f>
        <v>ESMALTES</v>
      </c>
      <c r="X3556" t="str">
        <f>VLOOKUP(L3556,'[2]tabela de preços'!$A:$G,7,0)</f>
        <v>INDUSTRIAL</v>
      </c>
    </row>
    <row r="3557" spans="1:24" x14ac:dyDescent="0.3">
      <c r="A3557" t="s">
        <v>528</v>
      </c>
      <c r="C3557" t="s">
        <v>3069</v>
      </c>
      <c r="D3557" s="1">
        <v>46071</v>
      </c>
      <c r="E3557" t="s">
        <v>3070</v>
      </c>
      <c r="F3557">
        <v>9</v>
      </c>
      <c r="G3557">
        <v>231</v>
      </c>
      <c r="H3557" t="str">
        <f>VLOOKUP(G3557,[1]OPERADORES!$A:$B,2,0)</f>
        <v>EDIJANE</v>
      </c>
      <c r="I3557" t="s">
        <v>21</v>
      </c>
      <c r="J3557" t="s">
        <v>531</v>
      </c>
      <c r="K3557" t="s">
        <v>532</v>
      </c>
      <c r="L3557">
        <v>84499</v>
      </c>
      <c r="M3557" t="s">
        <v>534</v>
      </c>
      <c r="O3557" t="s">
        <v>11</v>
      </c>
      <c r="P3557">
        <v>5102</v>
      </c>
      <c r="Q3557">
        <v>2</v>
      </c>
      <c r="R3557">
        <v>176.61</v>
      </c>
      <c r="S3557">
        <v>353.22</v>
      </c>
      <c r="T3557">
        <v>268.10000000000002</v>
      </c>
      <c r="U3557">
        <v>24.1</v>
      </c>
      <c r="V3557" t="str">
        <f>VLOOKUP(L3557,'[2]tabela de preços'!$A:$D,4,0)</f>
        <v>BRASILUX</v>
      </c>
      <c r="W3557" t="str">
        <f>VLOOKUP(L3557,'[2]tabela de preços'!$A:$F,6,0)</f>
        <v>THINNER DE LIMPEZA</v>
      </c>
      <c r="X3557" t="str">
        <f>VLOOKUP(L3557,'[2]tabela de preços'!$A:$G,7,0)</f>
        <v>THINNER</v>
      </c>
    </row>
    <row r="3558" spans="1:24" x14ac:dyDescent="0.3">
      <c r="A3558" t="s">
        <v>610</v>
      </c>
      <c r="C3558" t="s">
        <v>3071</v>
      </c>
      <c r="D3558" s="1">
        <v>46071</v>
      </c>
      <c r="E3558" t="s">
        <v>3072</v>
      </c>
      <c r="F3558">
        <v>9</v>
      </c>
      <c r="G3558">
        <v>174</v>
      </c>
      <c r="H3558" t="str">
        <f>VLOOKUP(G3558,[1]OPERADORES!$A:$B,2,0)</f>
        <v>MIRIÃ LOBATO RODRIGUES</v>
      </c>
      <c r="I3558" t="s">
        <v>613</v>
      </c>
      <c r="J3558" t="s">
        <v>614</v>
      </c>
      <c r="K3558" t="s">
        <v>615</v>
      </c>
      <c r="L3558">
        <v>10316</v>
      </c>
      <c r="M3558" t="s">
        <v>582</v>
      </c>
      <c r="O3558" t="s">
        <v>11</v>
      </c>
      <c r="P3558">
        <v>5102</v>
      </c>
      <c r="Q3558">
        <v>24</v>
      </c>
      <c r="R3558">
        <v>13.89</v>
      </c>
      <c r="S3558">
        <v>333.36</v>
      </c>
      <c r="T3558">
        <v>279.12</v>
      </c>
      <c r="U3558">
        <v>16.27</v>
      </c>
      <c r="V3558" t="str">
        <f>VLOOKUP(L3558,'[2]tabela de preços'!$A:$D,4,0)</f>
        <v>ANJO</v>
      </c>
      <c r="W3558" t="str">
        <f>VLOOKUP(L3558,'[2]tabela de preços'!$A:$F,6,0)</f>
        <v xml:space="preserve">COLA  PLÁSTICA </v>
      </c>
      <c r="X3558" t="str">
        <f>VLOOKUP(L3558,'[2]tabela de preços'!$A:$G,7,0)</f>
        <v>AUTOMOTIVO</v>
      </c>
    </row>
    <row r="3559" spans="1:24" x14ac:dyDescent="0.3">
      <c r="A3559" t="s">
        <v>610</v>
      </c>
      <c r="C3559" t="s">
        <v>3071</v>
      </c>
      <c r="D3559" s="1">
        <v>46071</v>
      </c>
      <c r="E3559" t="s">
        <v>3072</v>
      </c>
      <c r="F3559">
        <v>9</v>
      </c>
      <c r="G3559">
        <v>174</v>
      </c>
      <c r="H3559" t="str">
        <f>VLOOKUP(G3559,[1]OPERADORES!$A:$B,2,0)</f>
        <v>MIRIÃ LOBATO RODRIGUES</v>
      </c>
      <c r="I3559" t="s">
        <v>613</v>
      </c>
      <c r="J3559" t="s">
        <v>614</v>
      </c>
      <c r="K3559" t="s">
        <v>615</v>
      </c>
      <c r="L3559">
        <v>23076</v>
      </c>
      <c r="M3559" t="s">
        <v>97</v>
      </c>
      <c r="O3559" t="s">
        <v>11</v>
      </c>
      <c r="P3559">
        <v>5403</v>
      </c>
      <c r="Q3559">
        <v>6</v>
      </c>
      <c r="R3559">
        <v>34.89</v>
      </c>
      <c r="S3559">
        <v>209.34</v>
      </c>
      <c r="T3559">
        <v>159.18</v>
      </c>
      <c r="U3559">
        <v>23.96</v>
      </c>
      <c r="V3559" t="str">
        <f>VLOOKUP(L3559,'[2]tabela de preços'!$A:$D,4,0)</f>
        <v>WANDA</v>
      </c>
      <c r="W3559" t="str">
        <f>VLOOKUP(L3559,'[2]tabela de preços'!$A:$F,6,0)</f>
        <v>PRIMER AUTOMOTIVO</v>
      </c>
      <c r="X3559" t="str">
        <f>VLOOKUP(L3559,'[2]tabela de preços'!$A:$G,7,0)</f>
        <v>AUTOMOTIVO</v>
      </c>
    </row>
    <row r="3560" spans="1:24" x14ac:dyDescent="0.3">
      <c r="A3560" t="s">
        <v>610</v>
      </c>
      <c r="C3560" t="s">
        <v>3071</v>
      </c>
      <c r="D3560" s="1">
        <v>46071</v>
      </c>
      <c r="E3560" t="s">
        <v>3072</v>
      </c>
      <c r="F3560">
        <v>9</v>
      </c>
      <c r="G3560">
        <v>174</v>
      </c>
      <c r="H3560" t="str">
        <f>VLOOKUP(G3560,[1]OPERADORES!$A:$B,2,0)</f>
        <v>MIRIÃ LOBATO RODRIGUES</v>
      </c>
      <c r="I3560" t="s">
        <v>613</v>
      </c>
      <c r="J3560" t="s">
        <v>614</v>
      </c>
      <c r="K3560" t="s">
        <v>615</v>
      </c>
      <c r="L3560">
        <v>15</v>
      </c>
      <c r="M3560" t="s">
        <v>205</v>
      </c>
      <c r="O3560" t="s">
        <v>11</v>
      </c>
      <c r="P3560">
        <v>5102</v>
      </c>
      <c r="Q3560">
        <v>50</v>
      </c>
      <c r="R3560">
        <v>5.79</v>
      </c>
      <c r="S3560">
        <v>289.5</v>
      </c>
      <c r="T3560">
        <v>208</v>
      </c>
      <c r="U3560">
        <v>28.15</v>
      </c>
      <c r="V3560" t="str">
        <f>VLOOKUP(L3560,'[2]tabela de preços'!$A:$D,4,0)</f>
        <v>3M</v>
      </c>
      <c r="W3560" t="str">
        <f>VLOOKUP(L3560,'[2]tabela de preços'!$A:$F,6,0)</f>
        <v>LIXA DÁGUA</v>
      </c>
      <c r="X3560" t="str">
        <f>VLOOKUP(L3560,'[2]tabela de preços'!$A:$G,7,0)</f>
        <v>AUTOMOTIVO</v>
      </c>
    </row>
    <row r="3561" spans="1:24" x14ac:dyDescent="0.3">
      <c r="A3561" t="s">
        <v>610</v>
      </c>
      <c r="C3561" t="s">
        <v>3071</v>
      </c>
      <c r="D3561" s="1">
        <v>46071</v>
      </c>
      <c r="E3561" t="s">
        <v>3072</v>
      </c>
      <c r="F3561">
        <v>9</v>
      </c>
      <c r="G3561">
        <v>174</v>
      </c>
      <c r="H3561" t="str">
        <f>VLOOKUP(G3561,[1]OPERADORES!$A:$B,2,0)</f>
        <v>MIRIÃ LOBATO RODRIGUES</v>
      </c>
      <c r="I3561" t="s">
        <v>613</v>
      </c>
      <c r="J3561" t="s">
        <v>614</v>
      </c>
      <c r="K3561" t="s">
        <v>615</v>
      </c>
      <c r="L3561">
        <v>23267</v>
      </c>
      <c r="M3561" t="s">
        <v>164</v>
      </c>
      <c r="O3561" t="s">
        <v>11</v>
      </c>
      <c r="P3561">
        <v>5102</v>
      </c>
      <c r="Q3561">
        <v>36</v>
      </c>
      <c r="R3561">
        <v>22.89</v>
      </c>
      <c r="S3561">
        <v>824.04</v>
      </c>
      <c r="T3561">
        <v>703.44</v>
      </c>
      <c r="U3561">
        <v>14.64</v>
      </c>
      <c r="V3561" t="str">
        <f>VLOOKUP(L3561,'[2]tabela de preços'!$A:$D,4,0)</f>
        <v>ANJO</v>
      </c>
      <c r="W3561" t="str">
        <f>VLOOKUP(L3561,'[2]tabela de preços'!$A:$F,6,0)</f>
        <v>MASSA POLIÉSTER</v>
      </c>
      <c r="X3561" t="str">
        <f>VLOOKUP(L3561,'[2]tabela de preços'!$A:$G,7,0)</f>
        <v>AUTOMOTIVO</v>
      </c>
    </row>
    <row r="3562" spans="1:24" x14ac:dyDescent="0.3">
      <c r="A3562" t="s">
        <v>626</v>
      </c>
      <c r="B3562" t="s">
        <v>627</v>
      </c>
      <c r="C3562" t="s">
        <v>3080</v>
      </c>
      <c r="D3562" s="1">
        <v>46071</v>
      </c>
      <c r="E3562" t="s">
        <v>3081</v>
      </c>
      <c r="F3562">
        <v>9</v>
      </c>
      <c r="G3562">
        <v>174</v>
      </c>
      <c r="H3562" t="str">
        <f>VLOOKUP(G3562,[1]OPERADORES!$A:$B,2,0)</f>
        <v>MIRIÃ LOBATO RODRIGUES</v>
      </c>
      <c r="I3562" t="s">
        <v>21</v>
      </c>
      <c r="J3562" t="s">
        <v>630</v>
      </c>
      <c r="K3562" t="s">
        <v>631</v>
      </c>
      <c r="L3562">
        <v>10067</v>
      </c>
      <c r="M3562" t="s">
        <v>177</v>
      </c>
      <c r="O3562" t="s">
        <v>11</v>
      </c>
      <c r="P3562">
        <v>5102</v>
      </c>
      <c r="Q3562">
        <v>3</v>
      </c>
      <c r="R3562">
        <v>96.94</v>
      </c>
      <c r="S3562">
        <v>290.82</v>
      </c>
      <c r="T3562">
        <v>220.74</v>
      </c>
      <c r="U3562">
        <v>24.1</v>
      </c>
      <c r="V3562" t="str">
        <f>VLOOKUP(L3562,'[2]tabela de preços'!$A:$D,4,0)</f>
        <v>3M</v>
      </c>
      <c r="W3562" t="str">
        <f>VLOOKUP(L3562,'[2]tabela de preços'!$A:$F,6,0)</f>
        <v>BOINAS PARA POLIMENTO</v>
      </c>
      <c r="X3562" t="str">
        <f>VLOOKUP(L3562,'[2]tabela de preços'!$A:$G,7,0)</f>
        <v>AUTOMOTIVO</v>
      </c>
    </row>
    <row r="3563" spans="1:24" x14ac:dyDescent="0.3">
      <c r="A3563" t="s">
        <v>626</v>
      </c>
      <c r="B3563" t="s">
        <v>627</v>
      </c>
      <c r="C3563" t="s">
        <v>3080</v>
      </c>
      <c r="D3563" s="1">
        <v>46071</v>
      </c>
      <c r="E3563" t="s">
        <v>3082</v>
      </c>
      <c r="F3563">
        <v>9</v>
      </c>
      <c r="G3563">
        <v>174</v>
      </c>
      <c r="H3563" t="str">
        <f>VLOOKUP(G3563,[1]OPERADORES!$A:$B,2,0)</f>
        <v>MIRIÃ LOBATO RODRIGUES</v>
      </c>
      <c r="I3563" t="s">
        <v>21</v>
      </c>
      <c r="J3563" t="s">
        <v>630</v>
      </c>
      <c r="K3563" t="s">
        <v>631</v>
      </c>
      <c r="L3563">
        <v>23580</v>
      </c>
      <c r="M3563" t="s">
        <v>115</v>
      </c>
      <c r="O3563" t="s">
        <v>11</v>
      </c>
      <c r="P3563">
        <v>5102</v>
      </c>
      <c r="Q3563">
        <v>196</v>
      </c>
      <c r="R3563">
        <v>0.48</v>
      </c>
      <c r="S3563">
        <v>94.08</v>
      </c>
      <c r="T3563">
        <v>70.56</v>
      </c>
      <c r="U3563">
        <v>25</v>
      </c>
      <c r="V3563" t="str">
        <f>VLOOKUP(L3563,'[2]tabela de preços'!$A:$D,4,0)</f>
        <v>RENOVA COADORES</v>
      </c>
      <c r="W3563" t="str">
        <f>VLOOKUP(L3563,'[2]tabela de preços'!$A:$F,6,0)</f>
        <v>COADORES</v>
      </c>
      <c r="X3563" t="str">
        <f>VLOOKUP(L3563,'[2]tabela de preços'!$A:$G,7,0)</f>
        <v>AUTOMOTIVO</v>
      </c>
    </row>
    <row r="3564" spans="1:24" x14ac:dyDescent="0.3">
      <c r="A3564" t="s">
        <v>626</v>
      </c>
      <c r="B3564" t="s">
        <v>627</v>
      </c>
      <c r="C3564" t="s">
        <v>3080</v>
      </c>
      <c r="D3564" s="1">
        <v>46071</v>
      </c>
      <c r="E3564" t="s">
        <v>3081</v>
      </c>
      <c r="F3564">
        <v>9</v>
      </c>
      <c r="G3564">
        <v>174</v>
      </c>
      <c r="H3564" t="str">
        <f>VLOOKUP(G3564,[1]OPERADORES!$A:$B,2,0)</f>
        <v>MIRIÃ LOBATO RODRIGUES</v>
      </c>
      <c r="I3564" t="s">
        <v>21</v>
      </c>
      <c r="J3564" t="s">
        <v>630</v>
      </c>
      <c r="K3564" t="s">
        <v>631</v>
      </c>
      <c r="L3564">
        <v>22684</v>
      </c>
      <c r="M3564" t="s">
        <v>73</v>
      </c>
      <c r="O3564" t="s">
        <v>11</v>
      </c>
      <c r="P3564">
        <v>5102</v>
      </c>
      <c r="Q3564">
        <v>3</v>
      </c>
      <c r="R3564">
        <v>3.65</v>
      </c>
      <c r="S3564">
        <v>10.95</v>
      </c>
      <c r="T3564">
        <v>9.24</v>
      </c>
      <c r="U3564">
        <v>15.62</v>
      </c>
      <c r="V3564" t="str">
        <f>VLOOKUP(L3564,'[2]tabela de preços'!$A:$D,4,0)</f>
        <v>3M</v>
      </c>
      <c r="W3564" t="str">
        <f>VLOOKUP(L3564,'[2]tabela de preços'!$A:$F,6,0)</f>
        <v>FITA AUTOMOTIVA</v>
      </c>
      <c r="X3564" t="str">
        <f>VLOOKUP(L3564,'[2]tabela de preços'!$A:$G,7,0)</f>
        <v>AUTOMOTIVO</v>
      </c>
    </row>
    <row r="3565" spans="1:24" x14ac:dyDescent="0.3">
      <c r="A3565" t="s">
        <v>626</v>
      </c>
      <c r="B3565" t="s">
        <v>627</v>
      </c>
      <c r="C3565" t="s">
        <v>3080</v>
      </c>
      <c r="D3565" s="1">
        <v>46071</v>
      </c>
      <c r="E3565" t="s">
        <v>3081</v>
      </c>
      <c r="F3565">
        <v>9</v>
      </c>
      <c r="G3565">
        <v>174</v>
      </c>
      <c r="H3565" t="str">
        <f>VLOOKUP(G3565,[1]OPERADORES!$A:$B,2,0)</f>
        <v>MIRIÃ LOBATO RODRIGUES</v>
      </c>
      <c r="I3565" t="s">
        <v>21</v>
      </c>
      <c r="J3565" t="s">
        <v>630</v>
      </c>
      <c r="K3565" t="s">
        <v>631</v>
      </c>
      <c r="L3565">
        <v>85621</v>
      </c>
      <c r="M3565" t="s">
        <v>1656</v>
      </c>
      <c r="O3565" t="s">
        <v>11</v>
      </c>
      <c r="P3565">
        <v>5102</v>
      </c>
      <c r="Q3565">
        <v>4</v>
      </c>
      <c r="R3565">
        <v>16.18</v>
      </c>
      <c r="S3565">
        <v>64.72</v>
      </c>
      <c r="T3565">
        <v>49.12</v>
      </c>
      <c r="U3565">
        <v>24.1</v>
      </c>
      <c r="V3565" t="str">
        <f>VLOOKUP(L3565,'[2]tabela de preços'!$A:$D,4,0)</f>
        <v>ADERE</v>
      </c>
      <c r="W3565" t="str">
        <f>VLOOKUP(L3565,'[2]tabela de preços'!$A:$F,6,0)</f>
        <v xml:space="preserve">FITA DE USO GERAL </v>
      </c>
      <c r="X3565" t="str">
        <f>VLOOKUP(L3565,'[2]tabela de preços'!$A:$G,7,0)</f>
        <v>IMOBILIÁRIO</v>
      </c>
    </row>
    <row r="3566" spans="1:24" x14ac:dyDescent="0.3">
      <c r="A3566" t="s">
        <v>626</v>
      </c>
      <c r="B3566" t="s">
        <v>627</v>
      </c>
      <c r="C3566" t="s">
        <v>3080</v>
      </c>
      <c r="D3566" s="1">
        <v>46071</v>
      </c>
      <c r="E3566" t="s">
        <v>3083</v>
      </c>
      <c r="F3566">
        <v>9</v>
      </c>
      <c r="G3566">
        <v>174</v>
      </c>
      <c r="H3566" t="str">
        <f>VLOOKUP(G3566,[1]OPERADORES!$A:$B,2,0)</f>
        <v>MIRIÃ LOBATO RODRIGUES</v>
      </c>
      <c r="I3566" t="s">
        <v>21</v>
      </c>
      <c r="J3566" t="s">
        <v>630</v>
      </c>
      <c r="K3566" t="s">
        <v>631</v>
      </c>
      <c r="L3566">
        <v>10277</v>
      </c>
      <c r="M3566" t="s">
        <v>135</v>
      </c>
      <c r="O3566" t="s">
        <v>11</v>
      </c>
      <c r="P3566">
        <v>5102</v>
      </c>
      <c r="Q3566">
        <v>1</v>
      </c>
      <c r="R3566">
        <v>15.89</v>
      </c>
      <c r="S3566">
        <v>15.89</v>
      </c>
      <c r="T3566">
        <v>12.88</v>
      </c>
      <c r="U3566">
        <v>18.940000000000001</v>
      </c>
      <c r="V3566" t="str">
        <f>VLOOKUP(L3566,'[2]tabela de preços'!$A:$D,4,0)</f>
        <v>RETOQUE</v>
      </c>
      <c r="W3566" t="str">
        <f>VLOOKUP(L3566,'[2]tabela de preços'!$A:$F,6,0)</f>
        <v xml:space="preserve">COLA  PLÁSTICA </v>
      </c>
      <c r="X3566" t="str">
        <f>VLOOKUP(L3566,'[2]tabela de preços'!$A:$G,7,0)</f>
        <v>AUTOMOTIVO</v>
      </c>
    </row>
    <row r="3567" spans="1:24" x14ac:dyDescent="0.3">
      <c r="A3567" t="s">
        <v>626</v>
      </c>
      <c r="B3567" t="s">
        <v>627</v>
      </c>
      <c r="C3567" t="s">
        <v>3080</v>
      </c>
      <c r="D3567" s="1">
        <v>46071</v>
      </c>
      <c r="E3567" t="s">
        <v>3081</v>
      </c>
      <c r="F3567">
        <v>9</v>
      </c>
      <c r="G3567">
        <v>174</v>
      </c>
      <c r="H3567" t="str">
        <f>VLOOKUP(G3567,[1]OPERADORES!$A:$B,2,0)</f>
        <v>MIRIÃ LOBATO RODRIGUES</v>
      </c>
      <c r="I3567" t="s">
        <v>21</v>
      </c>
      <c r="J3567" t="s">
        <v>630</v>
      </c>
      <c r="K3567" t="s">
        <v>631</v>
      </c>
      <c r="L3567">
        <v>23099</v>
      </c>
      <c r="M3567" t="s">
        <v>420</v>
      </c>
      <c r="O3567" t="s">
        <v>411</v>
      </c>
      <c r="P3567">
        <v>5102</v>
      </c>
      <c r="Q3567">
        <v>50</v>
      </c>
      <c r="R3567">
        <v>2.35</v>
      </c>
      <c r="S3567">
        <v>117.5</v>
      </c>
      <c r="T3567">
        <v>84.5</v>
      </c>
      <c r="U3567">
        <v>28.09</v>
      </c>
      <c r="V3567" t="str">
        <f>VLOOKUP(L3567,'[2]tabela de preços'!$A:$D,4,0)</f>
        <v>3M</v>
      </c>
      <c r="W3567" t="str">
        <f>VLOOKUP(L3567,'[2]tabela de preços'!$A:$F,6,0)</f>
        <v xml:space="preserve">DISCOS / LIXAS / ABRASIVOS </v>
      </c>
      <c r="X3567" t="str">
        <f>VLOOKUP(L3567,'[2]tabela de preços'!$A:$G,7,0)</f>
        <v>AUTOMOTIVO</v>
      </c>
    </row>
    <row r="3568" spans="1:24" x14ac:dyDescent="0.3">
      <c r="A3568" t="s">
        <v>626</v>
      </c>
      <c r="B3568" t="s">
        <v>627</v>
      </c>
      <c r="C3568" t="s">
        <v>3080</v>
      </c>
      <c r="D3568" s="1">
        <v>46071</v>
      </c>
      <c r="E3568" t="s">
        <v>3081</v>
      </c>
      <c r="F3568">
        <v>9</v>
      </c>
      <c r="G3568">
        <v>174</v>
      </c>
      <c r="H3568" t="str">
        <f>VLOOKUP(G3568,[1]OPERADORES!$A:$B,2,0)</f>
        <v>MIRIÃ LOBATO RODRIGUES</v>
      </c>
      <c r="I3568" t="s">
        <v>21</v>
      </c>
      <c r="J3568" t="s">
        <v>630</v>
      </c>
      <c r="K3568" t="s">
        <v>631</v>
      </c>
      <c r="L3568">
        <v>23096</v>
      </c>
      <c r="M3568" t="s">
        <v>656</v>
      </c>
      <c r="O3568" t="s">
        <v>411</v>
      </c>
      <c r="P3568">
        <v>5102</v>
      </c>
      <c r="Q3568">
        <v>50</v>
      </c>
      <c r="R3568">
        <v>2.35</v>
      </c>
      <c r="S3568">
        <v>117.5</v>
      </c>
      <c r="T3568">
        <v>84.5</v>
      </c>
      <c r="U3568">
        <v>28.09</v>
      </c>
      <c r="V3568" t="str">
        <f>VLOOKUP(L3568,'[2]tabela de preços'!$A:$D,4,0)</f>
        <v>3M</v>
      </c>
      <c r="W3568" t="str">
        <f>VLOOKUP(L3568,'[2]tabela de preços'!$A:$F,6,0)</f>
        <v xml:space="preserve">DISCOS / LIXAS / ABRASIVOS </v>
      </c>
      <c r="X3568" t="str">
        <f>VLOOKUP(L3568,'[2]tabela de preços'!$A:$G,7,0)</f>
        <v>AUTOMOTIVO</v>
      </c>
    </row>
    <row r="3569" spans="1:24" x14ac:dyDescent="0.3">
      <c r="A3569" t="s">
        <v>626</v>
      </c>
      <c r="B3569" t="s">
        <v>627</v>
      </c>
      <c r="C3569" t="s">
        <v>3084</v>
      </c>
      <c r="D3569" s="1">
        <v>46071</v>
      </c>
      <c r="E3569" t="s">
        <v>3085</v>
      </c>
      <c r="F3569">
        <v>9</v>
      </c>
      <c r="G3569">
        <v>174</v>
      </c>
      <c r="H3569" t="str">
        <f>VLOOKUP(G3569,[1]OPERADORES!$A:$B,2,0)</f>
        <v>MIRIÃ LOBATO RODRIGUES</v>
      </c>
      <c r="I3569" t="s">
        <v>21</v>
      </c>
      <c r="J3569" t="s">
        <v>630</v>
      </c>
      <c r="K3569" t="s">
        <v>631</v>
      </c>
      <c r="L3569">
        <v>24248</v>
      </c>
      <c r="M3569" t="s">
        <v>107</v>
      </c>
      <c r="O3569" t="s">
        <v>11</v>
      </c>
      <c r="P3569">
        <v>5102</v>
      </c>
      <c r="Q3569">
        <v>12</v>
      </c>
      <c r="R3569">
        <v>8</v>
      </c>
      <c r="S3569">
        <v>96</v>
      </c>
      <c r="T3569">
        <v>78</v>
      </c>
      <c r="U3569">
        <v>18.75</v>
      </c>
      <c r="V3569" t="str">
        <f>VLOOKUP(L3569,'[2]tabela de preços'!$A:$D,4,0)</f>
        <v>SHERWIN WILLIAMS</v>
      </c>
      <c r="W3569" t="str">
        <f>VLOOKUP(L3569,'[2]tabela de preços'!$A:$F,6,0)</f>
        <v>PRIMER AUTOMOTIVO</v>
      </c>
      <c r="X3569" t="str">
        <f>VLOOKUP(L3569,'[2]tabela de preços'!$A:$G,7,0)</f>
        <v>AUTOMOTIVO</v>
      </c>
    </row>
    <row r="3570" spans="1:24" x14ac:dyDescent="0.3">
      <c r="A3570" t="s">
        <v>626</v>
      </c>
      <c r="B3570" t="s">
        <v>627</v>
      </c>
      <c r="C3570" t="s">
        <v>3084</v>
      </c>
      <c r="D3570" s="1">
        <v>46071</v>
      </c>
      <c r="E3570" t="s">
        <v>3085</v>
      </c>
      <c r="F3570">
        <v>9</v>
      </c>
      <c r="G3570">
        <v>174</v>
      </c>
      <c r="H3570" t="str">
        <f>VLOOKUP(G3570,[1]OPERADORES!$A:$B,2,0)</f>
        <v>MIRIÃ LOBATO RODRIGUES</v>
      </c>
      <c r="I3570" t="s">
        <v>21</v>
      </c>
      <c r="J3570" t="s">
        <v>630</v>
      </c>
      <c r="K3570" t="s">
        <v>631</v>
      </c>
      <c r="L3570">
        <v>23690</v>
      </c>
      <c r="M3570" t="s">
        <v>98</v>
      </c>
      <c r="O3570" t="s">
        <v>11</v>
      </c>
      <c r="P3570">
        <v>5403</v>
      </c>
      <c r="Q3570">
        <v>4</v>
      </c>
      <c r="R3570">
        <v>39.89</v>
      </c>
      <c r="S3570">
        <v>159.56</v>
      </c>
      <c r="T3570">
        <v>126.44</v>
      </c>
      <c r="U3570">
        <v>20.76</v>
      </c>
      <c r="V3570" t="str">
        <f>VLOOKUP(L3570,'[2]tabela de preços'!$A:$D,4,0)</f>
        <v>WANDA</v>
      </c>
      <c r="W3570" t="str">
        <f>VLOOKUP(L3570,'[2]tabela de preços'!$A:$F,6,0)</f>
        <v>VERNIZ AUTOMOTIVO</v>
      </c>
      <c r="X3570" t="str">
        <f>VLOOKUP(L3570,'[2]tabela de preços'!$A:$G,7,0)</f>
        <v>AUTOMOTIVO</v>
      </c>
    </row>
    <row r="3571" spans="1:24" x14ac:dyDescent="0.3">
      <c r="A3571" t="s">
        <v>626</v>
      </c>
      <c r="B3571" t="s">
        <v>627</v>
      </c>
      <c r="C3571" t="s">
        <v>3084</v>
      </c>
      <c r="D3571" s="1">
        <v>46071</v>
      </c>
      <c r="E3571" t="s">
        <v>3085</v>
      </c>
      <c r="F3571">
        <v>9</v>
      </c>
      <c r="G3571">
        <v>174</v>
      </c>
      <c r="H3571" t="str">
        <f>VLOOKUP(G3571,[1]OPERADORES!$A:$B,2,0)</f>
        <v>MIRIÃ LOBATO RODRIGUES</v>
      </c>
      <c r="I3571" t="s">
        <v>21</v>
      </c>
      <c r="J3571" t="s">
        <v>630</v>
      </c>
      <c r="K3571" t="s">
        <v>631</v>
      </c>
      <c r="L3571">
        <v>23602</v>
      </c>
      <c r="M3571" t="s">
        <v>215</v>
      </c>
      <c r="O3571" t="s">
        <v>11</v>
      </c>
      <c r="P3571">
        <v>5403</v>
      </c>
      <c r="Q3571">
        <v>4</v>
      </c>
      <c r="R3571">
        <v>35.89</v>
      </c>
      <c r="S3571">
        <v>143.56</v>
      </c>
      <c r="T3571">
        <v>117</v>
      </c>
      <c r="U3571">
        <v>18.5</v>
      </c>
      <c r="V3571" t="str">
        <f>VLOOKUP(L3571,'[2]tabela de preços'!$A:$D,4,0)</f>
        <v>SHERWIN WILLIAMS</v>
      </c>
      <c r="W3571" t="str">
        <f>VLOOKUP(L3571,'[2]tabela de preços'!$A:$F,6,0)</f>
        <v>VERNIZ AUTOMOTIVO</v>
      </c>
      <c r="X3571" t="str">
        <f>VLOOKUP(L3571,'[2]tabela de preços'!$A:$G,7,0)</f>
        <v>AUTOMOTIVO</v>
      </c>
    </row>
    <row r="3572" spans="1:24" x14ac:dyDescent="0.3">
      <c r="A3572" t="s">
        <v>626</v>
      </c>
      <c r="B3572" t="s">
        <v>627</v>
      </c>
      <c r="C3572" t="s">
        <v>3084</v>
      </c>
      <c r="D3572" s="1">
        <v>46071</v>
      </c>
      <c r="E3572" t="s">
        <v>3085</v>
      </c>
      <c r="F3572">
        <v>9</v>
      </c>
      <c r="G3572">
        <v>174</v>
      </c>
      <c r="H3572" t="str">
        <f>VLOOKUP(G3572,[1]OPERADORES!$A:$B,2,0)</f>
        <v>MIRIÃ LOBATO RODRIGUES</v>
      </c>
      <c r="I3572" t="s">
        <v>21</v>
      </c>
      <c r="J3572" t="s">
        <v>630</v>
      </c>
      <c r="K3572" t="s">
        <v>631</v>
      </c>
      <c r="L3572">
        <v>20431</v>
      </c>
      <c r="M3572" t="s">
        <v>202</v>
      </c>
      <c r="O3572" t="s">
        <v>11</v>
      </c>
      <c r="P3572">
        <v>5403</v>
      </c>
      <c r="Q3572">
        <v>4</v>
      </c>
      <c r="R3572">
        <v>36.89</v>
      </c>
      <c r="S3572">
        <v>147.56</v>
      </c>
      <c r="T3572">
        <v>121.04</v>
      </c>
      <c r="U3572">
        <v>17.97</v>
      </c>
      <c r="V3572" t="str">
        <f>VLOOKUP(L3572,'[2]tabela de preços'!$A:$D,4,0)</f>
        <v>SHERWIN WILLIAMS</v>
      </c>
      <c r="W3572" t="str">
        <f>VLOOKUP(L3572,'[2]tabela de preços'!$A:$F,6,0)</f>
        <v>VERNIZ AUTOMOTIVO</v>
      </c>
      <c r="X3572" t="str">
        <f>VLOOKUP(L3572,'[2]tabela de preços'!$A:$G,7,0)</f>
        <v>AUTOMOTIVO</v>
      </c>
    </row>
    <row r="3573" spans="1:24" x14ac:dyDescent="0.3">
      <c r="A3573" t="s">
        <v>626</v>
      </c>
      <c r="B3573" t="s">
        <v>627</v>
      </c>
      <c r="C3573" t="s">
        <v>3084</v>
      </c>
      <c r="D3573" s="1">
        <v>46071</v>
      </c>
      <c r="E3573" t="s">
        <v>3085</v>
      </c>
      <c r="F3573">
        <v>9</v>
      </c>
      <c r="G3573">
        <v>174</v>
      </c>
      <c r="H3573" t="str">
        <f>VLOOKUP(G3573,[1]OPERADORES!$A:$B,2,0)</f>
        <v>MIRIÃ LOBATO RODRIGUES</v>
      </c>
      <c r="I3573" t="s">
        <v>21</v>
      </c>
      <c r="J3573" t="s">
        <v>630</v>
      </c>
      <c r="K3573" t="s">
        <v>631</v>
      </c>
      <c r="L3573">
        <v>10240</v>
      </c>
      <c r="M3573" t="s">
        <v>81</v>
      </c>
      <c r="O3573" t="s">
        <v>11</v>
      </c>
      <c r="P3573">
        <v>5102</v>
      </c>
      <c r="Q3573">
        <v>8</v>
      </c>
      <c r="R3573">
        <v>2.79</v>
      </c>
      <c r="S3573">
        <v>22.32</v>
      </c>
      <c r="T3573">
        <v>17.920000000000002</v>
      </c>
      <c r="U3573">
        <v>19.71</v>
      </c>
      <c r="V3573" t="str">
        <f>VLOOKUP(L3573,'[2]tabela de preços'!$A:$D,4,0)</f>
        <v>NORTON</v>
      </c>
      <c r="W3573" t="str">
        <f>VLOOKUP(L3573,'[2]tabela de preços'!$A:$F,6,0)</f>
        <v xml:space="preserve">DISCOS / LIXAS / ABRASIVOS </v>
      </c>
      <c r="X3573" t="str">
        <f>VLOOKUP(L3573,'[2]tabela de preços'!$A:$G,7,0)</f>
        <v>AUTOMOTIVO</v>
      </c>
    </row>
    <row r="3574" spans="1:24" x14ac:dyDescent="0.3">
      <c r="A3574" t="s">
        <v>626</v>
      </c>
      <c r="B3574" t="s">
        <v>627</v>
      </c>
      <c r="C3574" t="s">
        <v>3084</v>
      </c>
      <c r="D3574" s="1">
        <v>46071</v>
      </c>
      <c r="E3574" t="s">
        <v>3085</v>
      </c>
      <c r="F3574">
        <v>9</v>
      </c>
      <c r="G3574">
        <v>174</v>
      </c>
      <c r="H3574" t="str">
        <f>VLOOKUP(G3574,[1]OPERADORES!$A:$B,2,0)</f>
        <v>MIRIÃ LOBATO RODRIGUES</v>
      </c>
      <c r="I3574" t="s">
        <v>21</v>
      </c>
      <c r="J3574" t="s">
        <v>630</v>
      </c>
      <c r="K3574" t="s">
        <v>631</v>
      </c>
      <c r="L3574">
        <v>10242</v>
      </c>
      <c r="M3574" t="s">
        <v>82</v>
      </c>
      <c r="O3574" t="s">
        <v>11</v>
      </c>
      <c r="P3574">
        <v>5102</v>
      </c>
      <c r="Q3574">
        <v>8</v>
      </c>
      <c r="R3574">
        <v>2.79</v>
      </c>
      <c r="S3574">
        <v>22.32</v>
      </c>
      <c r="T3574">
        <v>17.920000000000002</v>
      </c>
      <c r="U3574">
        <v>19.71</v>
      </c>
      <c r="V3574" t="str">
        <f>VLOOKUP(L3574,'[2]tabela de preços'!$A:$D,4,0)</f>
        <v>NORTON</v>
      </c>
      <c r="W3574" t="str">
        <f>VLOOKUP(L3574,'[2]tabela de preços'!$A:$F,6,0)</f>
        <v xml:space="preserve">DISCOS / LIXAS / ABRASIVOS </v>
      </c>
      <c r="X3574" t="str">
        <f>VLOOKUP(L3574,'[2]tabela de preços'!$A:$G,7,0)</f>
        <v>AUTOMOTIVO</v>
      </c>
    </row>
    <row r="3575" spans="1:24" x14ac:dyDescent="0.3">
      <c r="A3575" t="s">
        <v>626</v>
      </c>
      <c r="B3575" t="s">
        <v>627</v>
      </c>
      <c r="C3575" t="s">
        <v>3084</v>
      </c>
      <c r="D3575" s="1">
        <v>46071</v>
      </c>
      <c r="E3575" t="s">
        <v>3085</v>
      </c>
      <c r="F3575">
        <v>9</v>
      </c>
      <c r="G3575">
        <v>174</v>
      </c>
      <c r="H3575" t="str">
        <f>VLOOKUP(G3575,[1]OPERADORES!$A:$B,2,0)</f>
        <v>MIRIÃ LOBATO RODRIGUES</v>
      </c>
      <c r="I3575" t="s">
        <v>21</v>
      </c>
      <c r="J3575" t="s">
        <v>630</v>
      </c>
      <c r="K3575" t="s">
        <v>631</v>
      </c>
      <c r="L3575">
        <v>21125</v>
      </c>
      <c r="M3575" t="s">
        <v>2242</v>
      </c>
      <c r="O3575" t="s">
        <v>11</v>
      </c>
      <c r="P3575">
        <v>5102</v>
      </c>
      <c r="Q3575">
        <v>1</v>
      </c>
      <c r="R3575">
        <v>47.86</v>
      </c>
      <c r="S3575">
        <v>47.86</v>
      </c>
      <c r="T3575">
        <v>36.32</v>
      </c>
      <c r="U3575">
        <v>24.11</v>
      </c>
      <c r="V3575" t="str">
        <f>VLOOKUP(L3575,'[2]tabela de preços'!$A:$D,4,0)</f>
        <v>PURPLEX</v>
      </c>
      <c r="W3575" t="str">
        <f>VLOOKUP(L3575,'[2]tabela de preços'!$A:$F,6,0)</f>
        <v>TACO LIXADOR</v>
      </c>
      <c r="X3575" t="str">
        <f>VLOOKUP(L3575,'[2]tabela de preços'!$A:$G,7,0)</f>
        <v>AUTOMOTIVO</v>
      </c>
    </row>
    <row r="3576" spans="1:24" x14ac:dyDescent="0.3">
      <c r="A3576" t="s">
        <v>626</v>
      </c>
      <c r="B3576" t="s">
        <v>627</v>
      </c>
      <c r="C3576" t="s">
        <v>3084</v>
      </c>
      <c r="D3576" s="1">
        <v>46071</v>
      </c>
      <c r="E3576" t="s">
        <v>3085</v>
      </c>
      <c r="F3576">
        <v>9</v>
      </c>
      <c r="G3576">
        <v>174</v>
      </c>
      <c r="H3576" t="str">
        <f>VLOOKUP(G3576,[1]OPERADORES!$A:$B,2,0)</f>
        <v>MIRIÃ LOBATO RODRIGUES</v>
      </c>
      <c r="I3576" t="s">
        <v>21</v>
      </c>
      <c r="J3576" t="s">
        <v>630</v>
      </c>
      <c r="K3576" t="s">
        <v>631</v>
      </c>
      <c r="L3576">
        <v>21130</v>
      </c>
      <c r="M3576" t="s">
        <v>3086</v>
      </c>
      <c r="O3576" t="s">
        <v>11</v>
      </c>
      <c r="P3576">
        <v>5102</v>
      </c>
      <c r="Q3576">
        <v>1</v>
      </c>
      <c r="R3576">
        <v>38.380000000000003</v>
      </c>
      <c r="S3576">
        <v>38.380000000000003</v>
      </c>
      <c r="T3576">
        <v>29.13</v>
      </c>
      <c r="U3576">
        <v>24.1</v>
      </c>
      <c r="V3576" t="str">
        <f>VLOOKUP(L3576,'[2]tabela de preços'!$A:$D,4,0)</f>
        <v>PURPLEX</v>
      </c>
      <c r="W3576" t="str">
        <f>VLOOKUP(L3576,'[2]tabela de preços'!$A:$F,6,0)</f>
        <v>TACO LIXADOR</v>
      </c>
      <c r="X3576" t="str">
        <f>VLOOKUP(L3576,'[2]tabela de preços'!$A:$G,7,0)</f>
        <v>AUTOMOTIVO</v>
      </c>
    </row>
    <row r="3577" spans="1:24" x14ac:dyDescent="0.3">
      <c r="A3577" t="s">
        <v>626</v>
      </c>
      <c r="B3577" t="s">
        <v>627</v>
      </c>
      <c r="C3577" t="s">
        <v>3084</v>
      </c>
      <c r="D3577" s="1">
        <v>46071</v>
      </c>
      <c r="E3577" t="s">
        <v>3085</v>
      </c>
      <c r="F3577">
        <v>9</v>
      </c>
      <c r="G3577">
        <v>174</v>
      </c>
      <c r="H3577" t="str">
        <f>VLOOKUP(G3577,[1]OPERADORES!$A:$B,2,0)</f>
        <v>MIRIÃ LOBATO RODRIGUES</v>
      </c>
      <c r="I3577" t="s">
        <v>21</v>
      </c>
      <c r="J3577" t="s">
        <v>630</v>
      </c>
      <c r="K3577" t="s">
        <v>631</v>
      </c>
      <c r="L3577">
        <v>23267</v>
      </c>
      <c r="M3577" t="s">
        <v>164</v>
      </c>
      <c r="O3577" t="s">
        <v>11</v>
      </c>
      <c r="P3577">
        <v>5102</v>
      </c>
      <c r="Q3577">
        <v>6</v>
      </c>
      <c r="R3577">
        <v>22.89</v>
      </c>
      <c r="S3577">
        <v>137.34</v>
      </c>
      <c r="T3577">
        <v>117.24</v>
      </c>
      <c r="U3577">
        <v>14.64</v>
      </c>
      <c r="V3577" t="str">
        <f>VLOOKUP(L3577,'[2]tabela de preços'!$A:$D,4,0)</f>
        <v>ANJO</v>
      </c>
      <c r="W3577" t="str">
        <f>VLOOKUP(L3577,'[2]tabela de preços'!$A:$F,6,0)</f>
        <v>MASSA POLIÉSTER</v>
      </c>
      <c r="X3577" t="str">
        <f>VLOOKUP(L3577,'[2]tabela de preços'!$A:$G,7,0)</f>
        <v>AUTOMOTIVO</v>
      </c>
    </row>
    <row r="3578" spans="1:24" x14ac:dyDescent="0.3">
      <c r="A3578" t="s">
        <v>626</v>
      </c>
      <c r="B3578" t="s">
        <v>627</v>
      </c>
      <c r="C3578" t="s">
        <v>3084</v>
      </c>
      <c r="D3578" s="1">
        <v>46071</v>
      </c>
      <c r="E3578" t="s">
        <v>3085</v>
      </c>
      <c r="F3578">
        <v>9</v>
      </c>
      <c r="G3578">
        <v>174</v>
      </c>
      <c r="H3578" t="str">
        <f>VLOOKUP(G3578,[1]OPERADORES!$A:$B,2,0)</f>
        <v>MIRIÃ LOBATO RODRIGUES</v>
      </c>
      <c r="I3578" t="s">
        <v>21</v>
      </c>
      <c r="J3578" t="s">
        <v>630</v>
      </c>
      <c r="K3578" t="s">
        <v>631</v>
      </c>
      <c r="L3578">
        <v>24247</v>
      </c>
      <c r="M3578" t="s">
        <v>160</v>
      </c>
      <c r="O3578" t="s">
        <v>11</v>
      </c>
      <c r="P3578">
        <v>5403</v>
      </c>
      <c r="Q3578">
        <v>12</v>
      </c>
      <c r="R3578">
        <v>21</v>
      </c>
      <c r="S3578">
        <v>252</v>
      </c>
      <c r="T3578">
        <v>202.44</v>
      </c>
      <c r="U3578">
        <v>19.670000000000002</v>
      </c>
      <c r="V3578" t="str">
        <f>VLOOKUP(L3578,'[2]tabela de preços'!$A:$D,4,0)</f>
        <v>SHERWIN WILLIAMS</v>
      </c>
      <c r="W3578" t="str">
        <f>VLOOKUP(L3578,'[2]tabela de preços'!$A:$F,6,0)</f>
        <v>PRIMER AUTOMOTIVO</v>
      </c>
      <c r="X3578" t="str">
        <f>VLOOKUP(L3578,'[2]tabela de preços'!$A:$G,7,0)</f>
        <v>AUTOMOTIVO</v>
      </c>
    </row>
    <row r="3579" spans="1:24" x14ac:dyDescent="0.3">
      <c r="A3579" t="s">
        <v>626</v>
      </c>
      <c r="B3579" t="s">
        <v>627</v>
      </c>
      <c r="C3579" t="s">
        <v>3084</v>
      </c>
      <c r="D3579" s="1">
        <v>46071</v>
      </c>
      <c r="E3579" t="s">
        <v>3085</v>
      </c>
      <c r="F3579">
        <v>9</v>
      </c>
      <c r="G3579">
        <v>174</v>
      </c>
      <c r="H3579" t="str">
        <f>VLOOKUP(G3579,[1]OPERADORES!$A:$B,2,0)</f>
        <v>MIRIÃ LOBATO RODRIGUES</v>
      </c>
      <c r="I3579" t="s">
        <v>21</v>
      </c>
      <c r="J3579" t="s">
        <v>630</v>
      </c>
      <c r="K3579" t="s">
        <v>631</v>
      </c>
      <c r="L3579">
        <v>24232</v>
      </c>
      <c r="M3579" t="s">
        <v>3087</v>
      </c>
      <c r="O3579" t="s">
        <v>11</v>
      </c>
      <c r="P3579">
        <v>5102</v>
      </c>
      <c r="Q3579">
        <v>1</v>
      </c>
      <c r="R3579">
        <v>49.59</v>
      </c>
      <c r="S3579">
        <v>49.59</v>
      </c>
      <c r="T3579">
        <v>37.64</v>
      </c>
      <c r="U3579">
        <v>24.1</v>
      </c>
      <c r="V3579" t="str">
        <f>VLOOKUP(L3579,'[2]tabela de preços'!$A:$D,4,0)</f>
        <v>VONIXX</v>
      </c>
      <c r="W3579" t="str">
        <f>VLOOKUP(L3579,'[2]tabela de preços'!$A:$F,6,0)</f>
        <v>LINHA DE HIGENIZAÇÃO E ESTÉTICA  AUTOMOTIVA</v>
      </c>
      <c r="X3579" t="str">
        <f>VLOOKUP(L3579,'[2]tabela de preços'!$A:$G,7,0)</f>
        <v>AUTOMOTIVO</v>
      </c>
    </row>
    <row r="3580" spans="1:24" x14ac:dyDescent="0.3">
      <c r="A3580" t="s">
        <v>626</v>
      </c>
      <c r="B3580" t="s">
        <v>627</v>
      </c>
      <c r="C3580" t="s">
        <v>3084</v>
      </c>
      <c r="D3580" s="1">
        <v>46071</v>
      </c>
      <c r="E3580" t="s">
        <v>3085</v>
      </c>
      <c r="F3580">
        <v>9</v>
      </c>
      <c r="G3580">
        <v>174</v>
      </c>
      <c r="H3580" t="str">
        <f>VLOOKUP(G3580,[1]OPERADORES!$A:$B,2,0)</f>
        <v>MIRIÃ LOBATO RODRIGUES</v>
      </c>
      <c r="I3580" t="s">
        <v>21</v>
      </c>
      <c r="J3580" t="s">
        <v>630</v>
      </c>
      <c r="K3580" t="s">
        <v>631</v>
      </c>
      <c r="L3580">
        <v>21316</v>
      </c>
      <c r="M3580" t="s">
        <v>1829</v>
      </c>
      <c r="O3580" t="s">
        <v>11</v>
      </c>
      <c r="P3580">
        <v>5102</v>
      </c>
      <c r="Q3580">
        <v>1</v>
      </c>
      <c r="R3580">
        <v>122.69</v>
      </c>
      <c r="S3580">
        <v>122.69</v>
      </c>
      <c r="T3580">
        <v>94.23</v>
      </c>
      <c r="U3580">
        <v>23.2</v>
      </c>
      <c r="V3580" t="str">
        <f>VLOOKUP(L3580,'[2]tabela de preços'!$A:$D,4,0)</f>
        <v>SHERWIN WILLIAMS</v>
      </c>
      <c r="W3580" t="str">
        <f>VLOOKUP(L3580,'[2]tabela de preços'!$A:$F,6,0)</f>
        <v>DILUENTE</v>
      </c>
      <c r="X3580" t="str">
        <f>VLOOKUP(L3580,'[2]tabela de preços'!$A:$G,7,0)</f>
        <v>AUTOMOTIVO</v>
      </c>
    </row>
    <row r="3581" spans="1:24" x14ac:dyDescent="0.3">
      <c r="A3581" t="s">
        <v>770</v>
      </c>
      <c r="C3581" t="s">
        <v>3099</v>
      </c>
      <c r="D3581" s="1">
        <v>46071</v>
      </c>
      <c r="E3581" t="s">
        <v>3100</v>
      </c>
      <c r="F3581">
        <v>9</v>
      </c>
      <c r="G3581">
        <v>231</v>
      </c>
      <c r="H3581" t="str">
        <f>VLOOKUP(G3581,[1]OPERADORES!$A:$B,2,0)</f>
        <v>EDIJANE</v>
      </c>
      <c r="I3581" t="s">
        <v>21</v>
      </c>
      <c r="J3581" t="s">
        <v>397</v>
      </c>
      <c r="K3581" t="s">
        <v>773</v>
      </c>
      <c r="L3581">
        <v>23108</v>
      </c>
      <c r="M3581" t="s">
        <v>248</v>
      </c>
      <c r="O3581" t="s">
        <v>11</v>
      </c>
      <c r="P3581">
        <v>5102</v>
      </c>
      <c r="Q3581">
        <v>100</v>
      </c>
      <c r="R3581">
        <v>2.35</v>
      </c>
      <c r="S3581">
        <v>235</v>
      </c>
      <c r="T3581">
        <v>185</v>
      </c>
      <c r="U3581">
        <v>21.28</v>
      </c>
      <c r="V3581" t="str">
        <f>VLOOKUP(L3581,'[2]tabela de preços'!$A:$D,4,0)</f>
        <v>3M</v>
      </c>
      <c r="W3581" t="str">
        <f>VLOOKUP(L3581,'[2]tabela de preços'!$A:$F,6,0)</f>
        <v xml:space="preserve">DISCOS / LIXAS / ABRASIVOS </v>
      </c>
      <c r="X3581" t="str">
        <f>VLOOKUP(L3581,'[2]tabela de preços'!$A:$G,7,0)</f>
        <v>AUTOMOTIVO</v>
      </c>
    </row>
    <row r="3582" spans="1:24" x14ac:dyDescent="0.3">
      <c r="A3582" t="s">
        <v>770</v>
      </c>
      <c r="C3582" t="s">
        <v>3099</v>
      </c>
      <c r="D3582" s="1">
        <v>46071</v>
      </c>
      <c r="E3582" t="s">
        <v>3100</v>
      </c>
      <c r="F3582">
        <v>9</v>
      </c>
      <c r="G3582">
        <v>231</v>
      </c>
      <c r="H3582" t="str">
        <f>VLOOKUP(G3582,[1]OPERADORES!$A:$B,2,0)</f>
        <v>EDIJANE</v>
      </c>
      <c r="I3582" t="s">
        <v>21</v>
      </c>
      <c r="J3582" t="s">
        <v>397</v>
      </c>
      <c r="K3582" t="s">
        <v>773</v>
      </c>
      <c r="L3582">
        <v>24240</v>
      </c>
      <c r="M3582" t="s">
        <v>240</v>
      </c>
      <c r="O3582" t="s">
        <v>11</v>
      </c>
      <c r="P3582">
        <v>5102</v>
      </c>
      <c r="Q3582">
        <v>10</v>
      </c>
      <c r="R3582">
        <v>3.81</v>
      </c>
      <c r="S3582">
        <v>38.1</v>
      </c>
      <c r="T3582">
        <v>32.799999999999997</v>
      </c>
      <c r="U3582">
        <v>13.91</v>
      </c>
      <c r="V3582" t="str">
        <f>VLOOKUP(L3582,'[2]tabela de preços'!$A:$D,4,0)</f>
        <v>ADERE</v>
      </c>
      <c r="W3582" t="str">
        <f>VLOOKUP(L3582,'[2]tabela de preços'!$A:$F,6,0)</f>
        <v>FITA AUTOMOTIVA</v>
      </c>
      <c r="X3582" t="str">
        <f>VLOOKUP(L3582,'[2]tabela de preços'!$A:$G,7,0)</f>
        <v>AUTOMOTIVO</v>
      </c>
    </row>
    <row r="3583" spans="1:24" x14ac:dyDescent="0.3">
      <c r="A3583" t="s">
        <v>770</v>
      </c>
      <c r="C3583" t="s">
        <v>3099</v>
      </c>
      <c r="D3583" s="1">
        <v>46071</v>
      </c>
      <c r="E3583" t="s">
        <v>3100</v>
      </c>
      <c r="F3583">
        <v>9</v>
      </c>
      <c r="G3583">
        <v>231</v>
      </c>
      <c r="H3583" t="str">
        <f>VLOOKUP(G3583,[1]OPERADORES!$A:$B,2,0)</f>
        <v>EDIJANE</v>
      </c>
      <c r="I3583" t="s">
        <v>21</v>
      </c>
      <c r="J3583" t="s">
        <v>397</v>
      </c>
      <c r="K3583" t="s">
        <v>773</v>
      </c>
      <c r="L3583">
        <v>24241</v>
      </c>
      <c r="M3583" t="s">
        <v>233</v>
      </c>
      <c r="O3583" t="s">
        <v>11</v>
      </c>
      <c r="P3583">
        <v>5102</v>
      </c>
      <c r="Q3583">
        <v>1</v>
      </c>
      <c r="R3583">
        <v>12.2</v>
      </c>
      <c r="S3583">
        <v>12.2</v>
      </c>
      <c r="T3583">
        <v>9.26</v>
      </c>
      <c r="U3583">
        <v>24.1</v>
      </c>
      <c r="V3583" t="str">
        <f>VLOOKUP(L3583,'[2]tabela de preços'!$A:$D,4,0)</f>
        <v>ADERE</v>
      </c>
      <c r="W3583" t="str">
        <f>VLOOKUP(L3583,'[2]tabela de preços'!$A:$F,6,0)</f>
        <v>FITA AUTOMOTIVA</v>
      </c>
      <c r="X3583" t="str">
        <f>VLOOKUP(L3583,'[2]tabela de preços'!$A:$G,7,0)</f>
        <v>AUTOMOTIVO</v>
      </c>
    </row>
    <row r="3584" spans="1:24" x14ac:dyDescent="0.3">
      <c r="A3584" t="s">
        <v>770</v>
      </c>
      <c r="C3584" t="s">
        <v>3099</v>
      </c>
      <c r="D3584" s="1">
        <v>46071</v>
      </c>
      <c r="E3584" t="s">
        <v>3100</v>
      </c>
      <c r="F3584">
        <v>9</v>
      </c>
      <c r="G3584">
        <v>231</v>
      </c>
      <c r="H3584" t="str">
        <f>VLOOKUP(G3584,[1]OPERADORES!$A:$B,2,0)</f>
        <v>EDIJANE</v>
      </c>
      <c r="I3584" t="s">
        <v>21</v>
      </c>
      <c r="J3584" t="s">
        <v>397</v>
      </c>
      <c r="K3584" t="s">
        <v>773</v>
      </c>
      <c r="L3584">
        <v>20817</v>
      </c>
      <c r="M3584" t="s">
        <v>153</v>
      </c>
      <c r="O3584" t="s">
        <v>11</v>
      </c>
      <c r="P3584">
        <v>5102</v>
      </c>
      <c r="Q3584">
        <v>1</v>
      </c>
      <c r="R3584">
        <v>22.89</v>
      </c>
      <c r="S3584">
        <v>22.89</v>
      </c>
      <c r="T3584">
        <v>18.62</v>
      </c>
      <c r="U3584">
        <v>18.649999999999999</v>
      </c>
      <c r="V3584" t="str">
        <f>VLOOKUP(L3584,'[2]tabela de preços'!$A:$D,4,0)</f>
        <v>AUTO AMERICA</v>
      </c>
      <c r="W3584" t="str">
        <f>VLOOKUP(L3584,'[2]tabela de preços'!$A:$F,6,0)</f>
        <v>MASSA DE POLIR</v>
      </c>
      <c r="X3584" t="str">
        <f>VLOOKUP(L3584,'[2]tabela de preços'!$A:$G,7,0)</f>
        <v>AUTOMOTIVO</v>
      </c>
    </row>
    <row r="3585" spans="1:24" x14ac:dyDescent="0.3">
      <c r="A3585" t="s">
        <v>770</v>
      </c>
      <c r="C3585" t="s">
        <v>3099</v>
      </c>
      <c r="D3585" s="1">
        <v>46071</v>
      </c>
      <c r="E3585" t="s">
        <v>3100</v>
      </c>
      <c r="F3585">
        <v>9</v>
      </c>
      <c r="G3585">
        <v>231</v>
      </c>
      <c r="H3585" t="str">
        <f>VLOOKUP(G3585,[1]OPERADORES!$A:$B,2,0)</f>
        <v>EDIJANE</v>
      </c>
      <c r="I3585" t="s">
        <v>21</v>
      </c>
      <c r="J3585" t="s">
        <v>397</v>
      </c>
      <c r="K3585" t="s">
        <v>773</v>
      </c>
      <c r="L3585">
        <v>84560</v>
      </c>
      <c r="M3585" t="s">
        <v>118</v>
      </c>
      <c r="O3585" t="s">
        <v>11</v>
      </c>
      <c r="P3585">
        <v>5102</v>
      </c>
      <c r="Q3585">
        <v>1</v>
      </c>
      <c r="R3585">
        <v>47.89</v>
      </c>
      <c r="S3585">
        <v>47.89</v>
      </c>
      <c r="T3585">
        <v>39.159999999999997</v>
      </c>
      <c r="U3585">
        <v>18.23</v>
      </c>
      <c r="V3585" t="str">
        <f>VLOOKUP(L3585,'[2]tabela de preços'!$A:$D,4,0)</f>
        <v>BRASILUX</v>
      </c>
      <c r="W3585" t="str">
        <f>VLOOKUP(L3585,'[2]tabela de preços'!$A:$F,6,0)</f>
        <v>THINNER DE LIMPEZA</v>
      </c>
      <c r="X3585" t="str">
        <f>VLOOKUP(L3585,'[2]tabela de preços'!$A:$G,7,0)</f>
        <v>THINNER</v>
      </c>
    </row>
    <row r="3586" spans="1:24" x14ac:dyDescent="0.3">
      <c r="A3586" t="s">
        <v>770</v>
      </c>
      <c r="C3586" t="s">
        <v>3099</v>
      </c>
      <c r="D3586" s="1">
        <v>46071</v>
      </c>
      <c r="E3586" t="s">
        <v>3100</v>
      </c>
      <c r="F3586">
        <v>9</v>
      </c>
      <c r="G3586">
        <v>231</v>
      </c>
      <c r="H3586" t="str">
        <f>VLOOKUP(G3586,[1]OPERADORES!$A:$B,2,0)</f>
        <v>EDIJANE</v>
      </c>
      <c r="I3586" t="s">
        <v>21</v>
      </c>
      <c r="J3586" t="s">
        <v>397</v>
      </c>
      <c r="K3586" t="s">
        <v>773</v>
      </c>
      <c r="L3586">
        <v>20414</v>
      </c>
      <c r="M3586" t="s">
        <v>112</v>
      </c>
      <c r="O3586" t="s">
        <v>11</v>
      </c>
      <c r="P3586">
        <v>5102</v>
      </c>
      <c r="Q3586">
        <v>3</v>
      </c>
      <c r="R3586">
        <v>21.89</v>
      </c>
      <c r="S3586">
        <v>65.67</v>
      </c>
      <c r="T3586">
        <v>54</v>
      </c>
      <c r="U3586">
        <v>17.77</v>
      </c>
      <c r="V3586" t="str">
        <f>VLOOKUP(L3586,'[2]tabela de preços'!$A:$D,4,0)</f>
        <v>SHERWIN WILLIAMS</v>
      </c>
      <c r="W3586" t="str">
        <f>VLOOKUP(L3586,'[2]tabela de preços'!$A:$F,6,0)</f>
        <v>DILUENTE</v>
      </c>
      <c r="X3586" t="str">
        <f>VLOOKUP(L3586,'[2]tabela de preços'!$A:$G,7,0)</f>
        <v>AUTOMOTIVO</v>
      </c>
    </row>
    <row r="3587" spans="1:24" x14ac:dyDescent="0.3">
      <c r="A3587" t="s">
        <v>811</v>
      </c>
      <c r="C3587" t="s">
        <v>3101</v>
      </c>
      <c r="D3587" s="1">
        <v>46071</v>
      </c>
      <c r="E3587" t="s">
        <v>3102</v>
      </c>
      <c r="F3587">
        <v>9</v>
      </c>
      <c r="G3587">
        <v>236</v>
      </c>
      <c r="H3587" t="str">
        <f>VLOOKUP(G3587,[1]OPERADORES!$A:$B,2,0)</f>
        <v>DANIEL</v>
      </c>
      <c r="I3587" t="s">
        <v>282</v>
      </c>
      <c r="J3587" t="s">
        <v>814</v>
      </c>
      <c r="K3587" t="s">
        <v>815</v>
      </c>
      <c r="L3587">
        <v>84029</v>
      </c>
      <c r="M3587" t="s">
        <v>29</v>
      </c>
      <c r="O3587" t="s">
        <v>11</v>
      </c>
      <c r="P3587">
        <v>6102</v>
      </c>
      <c r="Q3587">
        <v>24</v>
      </c>
      <c r="R3587">
        <v>11.45</v>
      </c>
      <c r="S3587">
        <v>274.8</v>
      </c>
      <c r="T3587">
        <v>208.56</v>
      </c>
      <c r="U3587">
        <v>24.1</v>
      </c>
      <c r="V3587" t="str">
        <f>VLOOKUP(L3587,'[2]tabela de preços'!$A:$D,4,0)</f>
        <v>BRASILUX</v>
      </c>
      <c r="W3587" t="str">
        <f>VLOOKUP(L3587,'[2]tabela de preços'!$A:$F,6,0)</f>
        <v>AGUARRAS</v>
      </c>
      <c r="X3587" t="str">
        <f>VLOOKUP(L3587,'[2]tabela de preços'!$A:$G,7,0)</f>
        <v>IMOBILIÁRIO</v>
      </c>
    </row>
    <row r="3588" spans="1:24" x14ac:dyDescent="0.3">
      <c r="A3588" t="s">
        <v>811</v>
      </c>
      <c r="C3588" t="s">
        <v>3101</v>
      </c>
      <c r="D3588" s="1">
        <v>46071</v>
      </c>
      <c r="E3588" t="s">
        <v>3102</v>
      </c>
      <c r="F3588">
        <v>9</v>
      </c>
      <c r="G3588">
        <v>236</v>
      </c>
      <c r="H3588" t="str">
        <f>VLOOKUP(G3588,[1]OPERADORES!$A:$B,2,0)</f>
        <v>DANIEL</v>
      </c>
      <c r="I3588" t="s">
        <v>282</v>
      </c>
      <c r="J3588" t="s">
        <v>814</v>
      </c>
      <c r="K3588" t="s">
        <v>815</v>
      </c>
      <c r="L3588">
        <v>84324</v>
      </c>
      <c r="M3588" t="s">
        <v>359</v>
      </c>
      <c r="O3588" t="s">
        <v>11</v>
      </c>
      <c r="P3588">
        <v>6403</v>
      </c>
      <c r="Q3588">
        <v>4</v>
      </c>
      <c r="R3588">
        <v>91.84</v>
      </c>
      <c r="S3588">
        <v>367.36</v>
      </c>
      <c r="T3588">
        <v>278.83999999999997</v>
      </c>
      <c r="U3588">
        <v>24.1</v>
      </c>
      <c r="V3588" t="str">
        <f>VLOOKUP(L3588,'[2]tabela de preços'!$A:$D,4,0)</f>
        <v>BRASILUX</v>
      </c>
      <c r="W3588" t="str">
        <f>VLOOKUP(L3588,'[2]tabela de preços'!$A:$F,6,0)</f>
        <v>ESMALTES</v>
      </c>
      <c r="X3588" t="str">
        <f>VLOOKUP(L3588,'[2]tabela de preços'!$A:$G,7,0)</f>
        <v>INDUSTRIAL</v>
      </c>
    </row>
    <row r="3589" spans="1:24" x14ac:dyDescent="0.3">
      <c r="A3589" t="s">
        <v>811</v>
      </c>
      <c r="C3589" t="s">
        <v>3101</v>
      </c>
      <c r="D3589" s="1">
        <v>46071</v>
      </c>
      <c r="E3589" t="s">
        <v>3102</v>
      </c>
      <c r="F3589">
        <v>9</v>
      </c>
      <c r="G3589">
        <v>236</v>
      </c>
      <c r="H3589" t="str">
        <f>VLOOKUP(G3589,[1]OPERADORES!$A:$B,2,0)</f>
        <v>DANIEL</v>
      </c>
      <c r="I3589" t="s">
        <v>282</v>
      </c>
      <c r="J3589" t="s">
        <v>814</v>
      </c>
      <c r="K3589" t="s">
        <v>815</v>
      </c>
      <c r="L3589">
        <v>84349</v>
      </c>
      <c r="M3589" t="s">
        <v>3103</v>
      </c>
      <c r="O3589" t="s">
        <v>11</v>
      </c>
      <c r="P3589">
        <v>6403</v>
      </c>
      <c r="Q3589">
        <v>6</v>
      </c>
      <c r="R3589">
        <v>28.42</v>
      </c>
      <c r="S3589">
        <v>170.52</v>
      </c>
      <c r="T3589">
        <v>129.41999999999999</v>
      </c>
      <c r="U3589">
        <v>24.1</v>
      </c>
      <c r="V3589" t="str">
        <f>VLOOKUP(L3589,'[2]tabela de preços'!$A:$D,4,0)</f>
        <v>BRASILUX</v>
      </c>
      <c r="W3589" t="str">
        <f>VLOOKUP(L3589,'[2]tabela de preços'!$A:$F,6,0)</f>
        <v>ESMALTES</v>
      </c>
      <c r="X3589" t="str">
        <f>VLOOKUP(L3589,'[2]tabela de preços'!$A:$G,7,0)</f>
        <v>INDUSTRIAL</v>
      </c>
    </row>
    <row r="3590" spans="1:24" x14ac:dyDescent="0.3">
      <c r="A3590" t="s">
        <v>811</v>
      </c>
      <c r="C3590" t="s">
        <v>3101</v>
      </c>
      <c r="D3590" s="1">
        <v>46071</v>
      </c>
      <c r="E3590" t="s">
        <v>3102</v>
      </c>
      <c r="F3590">
        <v>9</v>
      </c>
      <c r="G3590">
        <v>236</v>
      </c>
      <c r="H3590" t="str">
        <f>VLOOKUP(G3590,[1]OPERADORES!$A:$B,2,0)</f>
        <v>DANIEL</v>
      </c>
      <c r="I3590" t="s">
        <v>282</v>
      </c>
      <c r="J3590" t="s">
        <v>814</v>
      </c>
      <c r="K3590" t="s">
        <v>815</v>
      </c>
      <c r="L3590">
        <v>84026</v>
      </c>
      <c r="M3590" t="s">
        <v>816</v>
      </c>
      <c r="O3590" t="s">
        <v>11</v>
      </c>
      <c r="P3590">
        <v>6102</v>
      </c>
      <c r="Q3590">
        <v>12</v>
      </c>
      <c r="R3590">
        <v>9.48</v>
      </c>
      <c r="S3590">
        <v>113.76</v>
      </c>
      <c r="T3590">
        <v>83.4</v>
      </c>
      <c r="U3590">
        <v>26.69</v>
      </c>
      <c r="V3590" t="str">
        <f>VLOOKUP(L3590,'[2]tabela de preços'!$A:$D,4,0)</f>
        <v>BRASILUX</v>
      </c>
      <c r="W3590" t="str">
        <f>VLOOKUP(L3590,'[2]tabela de preços'!$A:$F,6,0)</f>
        <v>CATALISADORES INDIVIDUAIS</v>
      </c>
      <c r="X3590" t="str">
        <f>VLOOKUP(L3590,'[2]tabela de preços'!$A:$G,7,0)</f>
        <v>IMOBILIÁRIO</v>
      </c>
    </row>
    <row r="3591" spans="1:24" x14ac:dyDescent="0.3">
      <c r="A3591" t="s">
        <v>811</v>
      </c>
      <c r="C3591" t="s">
        <v>3101</v>
      </c>
      <c r="D3591" s="1">
        <v>46071</v>
      </c>
      <c r="E3591" t="s">
        <v>3102</v>
      </c>
      <c r="F3591">
        <v>9</v>
      </c>
      <c r="G3591">
        <v>236</v>
      </c>
      <c r="H3591" t="str">
        <f>VLOOKUP(G3591,[1]OPERADORES!$A:$B,2,0)</f>
        <v>DANIEL</v>
      </c>
      <c r="I3591" t="s">
        <v>282</v>
      </c>
      <c r="J3591" t="s">
        <v>814</v>
      </c>
      <c r="K3591" t="s">
        <v>815</v>
      </c>
      <c r="L3591">
        <v>84823</v>
      </c>
      <c r="M3591" t="s">
        <v>331</v>
      </c>
      <c r="O3591" t="s">
        <v>11</v>
      </c>
      <c r="P3591">
        <v>6102</v>
      </c>
      <c r="Q3591">
        <v>4</v>
      </c>
      <c r="R3591">
        <v>97.98</v>
      </c>
      <c r="S3591">
        <v>391.92</v>
      </c>
      <c r="T3591">
        <v>287.32</v>
      </c>
      <c r="U3591">
        <v>26.69</v>
      </c>
      <c r="V3591" t="str">
        <f>VLOOKUP(L3591,'[2]tabela de preços'!$A:$D,4,0)</f>
        <v>BRASILUX</v>
      </c>
      <c r="W3591" t="str">
        <f>VLOOKUP(L3591,'[2]tabela de preços'!$A:$F,6,0)</f>
        <v>DILUENTE</v>
      </c>
      <c r="X3591" t="str">
        <f>VLOOKUP(L3591,'[2]tabela de preços'!$A:$G,7,0)</f>
        <v>AUTOMOTIVO</v>
      </c>
    </row>
    <row r="3592" spans="1:24" x14ac:dyDescent="0.3">
      <c r="A3592" t="s">
        <v>811</v>
      </c>
      <c r="C3592" t="s">
        <v>3101</v>
      </c>
      <c r="D3592" s="1">
        <v>46071</v>
      </c>
      <c r="E3592" t="s">
        <v>3102</v>
      </c>
      <c r="F3592">
        <v>9</v>
      </c>
      <c r="G3592">
        <v>236</v>
      </c>
      <c r="H3592" t="str">
        <f>VLOOKUP(G3592,[1]OPERADORES!$A:$B,2,0)</f>
        <v>DANIEL</v>
      </c>
      <c r="I3592" t="s">
        <v>282</v>
      </c>
      <c r="J3592" t="s">
        <v>814</v>
      </c>
      <c r="K3592" t="s">
        <v>815</v>
      </c>
      <c r="L3592">
        <v>84411</v>
      </c>
      <c r="M3592" t="s">
        <v>35</v>
      </c>
      <c r="O3592" t="s">
        <v>11</v>
      </c>
      <c r="P3592">
        <v>6102</v>
      </c>
      <c r="Q3592">
        <v>180</v>
      </c>
      <c r="R3592">
        <v>4.29</v>
      </c>
      <c r="S3592">
        <v>772.2</v>
      </c>
      <c r="T3592">
        <v>637.20000000000005</v>
      </c>
      <c r="U3592">
        <v>17.48</v>
      </c>
      <c r="V3592" t="str">
        <f>VLOOKUP(L3592,'[2]tabela de preços'!$A:$D,4,0)</f>
        <v>ADERE</v>
      </c>
      <c r="W3592" t="str">
        <f>VLOOKUP(L3592,'[2]tabela de preços'!$A:$F,6,0)</f>
        <v xml:space="preserve">FITA DE USO GERAL </v>
      </c>
      <c r="X3592" t="str">
        <f>VLOOKUP(L3592,'[2]tabela de preços'!$A:$G,7,0)</f>
        <v>IMOBILIÁRIO</v>
      </c>
    </row>
    <row r="3593" spans="1:24" x14ac:dyDescent="0.3">
      <c r="A3593" t="s">
        <v>811</v>
      </c>
      <c r="C3593" t="s">
        <v>3101</v>
      </c>
      <c r="D3593" s="1">
        <v>46071</v>
      </c>
      <c r="E3593" t="s">
        <v>3102</v>
      </c>
      <c r="F3593">
        <v>9</v>
      </c>
      <c r="G3593">
        <v>236</v>
      </c>
      <c r="H3593" t="str">
        <f>VLOOKUP(G3593,[1]OPERADORES!$A:$B,2,0)</f>
        <v>DANIEL</v>
      </c>
      <c r="I3593" t="s">
        <v>282</v>
      </c>
      <c r="J3593" t="s">
        <v>814</v>
      </c>
      <c r="K3593" t="s">
        <v>815</v>
      </c>
      <c r="L3593">
        <v>84408</v>
      </c>
      <c r="M3593" t="s">
        <v>3104</v>
      </c>
      <c r="O3593" t="s">
        <v>11</v>
      </c>
      <c r="P3593">
        <v>6102</v>
      </c>
      <c r="Q3593">
        <v>180</v>
      </c>
      <c r="R3593">
        <v>7.92</v>
      </c>
      <c r="S3593" s="2">
        <v>1425.6</v>
      </c>
      <c r="T3593" s="2">
        <v>1056.5999999999999</v>
      </c>
      <c r="U3593">
        <v>25.88</v>
      </c>
      <c r="V3593" t="str">
        <f>VLOOKUP(L3593,'[2]tabela de preços'!$A:$D,4,0)</f>
        <v>ADERE</v>
      </c>
      <c r="W3593" t="str">
        <f>VLOOKUP(L3593,'[2]tabela de preços'!$A:$F,6,0)</f>
        <v xml:space="preserve">FITA DE USO GERAL </v>
      </c>
      <c r="X3593" t="str">
        <f>VLOOKUP(L3593,'[2]tabela de preços'!$A:$G,7,0)</f>
        <v>IMOBILIÁRIO</v>
      </c>
    </row>
    <row r="3594" spans="1:24" x14ac:dyDescent="0.3">
      <c r="A3594" t="s">
        <v>811</v>
      </c>
      <c r="C3594" t="s">
        <v>3101</v>
      </c>
      <c r="D3594" s="1">
        <v>46071</v>
      </c>
      <c r="E3594" t="s">
        <v>3102</v>
      </c>
      <c r="F3594">
        <v>9</v>
      </c>
      <c r="G3594">
        <v>236</v>
      </c>
      <c r="H3594" t="str">
        <f>VLOOKUP(G3594,[1]OPERADORES!$A:$B,2,0)</f>
        <v>DANIEL</v>
      </c>
      <c r="I3594" t="s">
        <v>282</v>
      </c>
      <c r="J3594" t="s">
        <v>814</v>
      </c>
      <c r="K3594" t="s">
        <v>815</v>
      </c>
      <c r="L3594">
        <v>84182</v>
      </c>
      <c r="M3594" t="s">
        <v>3105</v>
      </c>
      <c r="O3594" t="s">
        <v>11</v>
      </c>
      <c r="P3594">
        <v>6403</v>
      </c>
      <c r="Q3594">
        <v>4</v>
      </c>
      <c r="R3594">
        <v>107.58</v>
      </c>
      <c r="S3594">
        <v>430.32</v>
      </c>
      <c r="T3594">
        <v>326.60000000000002</v>
      </c>
      <c r="U3594">
        <v>24.1</v>
      </c>
      <c r="V3594" t="str">
        <f>VLOOKUP(L3594,'[2]tabela de preços'!$A:$D,4,0)</f>
        <v>BRASILUX</v>
      </c>
      <c r="W3594" t="str">
        <f>VLOOKUP(L3594,'[2]tabela de preços'!$A:$F,6,0)</f>
        <v>ESMALTES</v>
      </c>
      <c r="X3594" t="str">
        <f>VLOOKUP(L3594,'[2]tabela de preços'!$A:$G,7,0)</f>
        <v>INDUSTRIAL</v>
      </c>
    </row>
    <row r="3595" spans="1:24" x14ac:dyDescent="0.3">
      <c r="A3595" t="s">
        <v>811</v>
      </c>
      <c r="C3595" t="s">
        <v>3101</v>
      </c>
      <c r="D3595" s="1">
        <v>46071</v>
      </c>
      <c r="E3595" t="s">
        <v>3102</v>
      </c>
      <c r="F3595">
        <v>9</v>
      </c>
      <c r="G3595">
        <v>236</v>
      </c>
      <c r="H3595" t="str">
        <f>VLOOKUP(G3595,[1]OPERADORES!$A:$B,2,0)</f>
        <v>DANIEL</v>
      </c>
      <c r="I3595" t="s">
        <v>282</v>
      </c>
      <c r="J3595" t="s">
        <v>814</v>
      </c>
      <c r="K3595" t="s">
        <v>815</v>
      </c>
      <c r="L3595">
        <v>84560</v>
      </c>
      <c r="M3595" t="s">
        <v>118</v>
      </c>
      <c r="O3595" t="s">
        <v>11</v>
      </c>
      <c r="P3595">
        <v>6102</v>
      </c>
      <c r="Q3595">
        <v>20</v>
      </c>
      <c r="R3595">
        <v>47.89</v>
      </c>
      <c r="S3595">
        <v>957.8</v>
      </c>
      <c r="T3595">
        <v>783.2</v>
      </c>
      <c r="U3595">
        <v>18.23</v>
      </c>
      <c r="V3595" t="str">
        <f>VLOOKUP(L3595,'[2]tabela de preços'!$A:$D,4,0)</f>
        <v>BRASILUX</v>
      </c>
      <c r="W3595" t="str">
        <f>VLOOKUP(L3595,'[2]tabela de preços'!$A:$F,6,0)</f>
        <v>THINNER DE LIMPEZA</v>
      </c>
      <c r="X3595" t="str">
        <f>VLOOKUP(L3595,'[2]tabela de preços'!$A:$G,7,0)</f>
        <v>THINNER</v>
      </c>
    </row>
    <row r="3596" spans="1:24" x14ac:dyDescent="0.3">
      <c r="A3596" t="s">
        <v>3110</v>
      </c>
      <c r="C3596" t="s">
        <v>3111</v>
      </c>
      <c r="D3596" s="1">
        <v>46071</v>
      </c>
      <c r="E3596" t="s">
        <v>3112</v>
      </c>
      <c r="F3596">
        <v>9</v>
      </c>
      <c r="G3596">
        <v>145</v>
      </c>
      <c r="H3596" t="str">
        <f>VLOOKUP(G3596,[1]OPERADORES!$A:$B,2,0)</f>
        <v xml:space="preserve">FABRICIA </v>
      </c>
      <c r="I3596" t="s">
        <v>21</v>
      </c>
      <c r="J3596" t="s">
        <v>372</v>
      </c>
      <c r="K3596" t="s">
        <v>3113</v>
      </c>
      <c r="L3596">
        <v>10298</v>
      </c>
      <c r="M3596" t="s">
        <v>85</v>
      </c>
      <c r="O3596" t="s">
        <v>11</v>
      </c>
      <c r="P3596">
        <v>5102</v>
      </c>
      <c r="Q3596">
        <v>2</v>
      </c>
      <c r="R3596">
        <v>56.89</v>
      </c>
      <c r="S3596">
        <v>113.78</v>
      </c>
      <c r="T3596">
        <v>94.76</v>
      </c>
      <c r="U3596">
        <v>16.72</v>
      </c>
      <c r="V3596" t="str">
        <f>VLOOKUP(L3596,'[2]tabela de preços'!$A:$D,4,0)</f>
        <v>ANJO</v>
      </c>
      <c r="W3596" t="str">
        <f>VLOOKUP(L3596,'[2]tabela de preços'!$A:$F,6,0)</f>
        <v>THINNER DE LIMPEZA</v>
      </c>
      <c r="X3596" t="str">
        <f>VLOOKUP(L3596,'[2]tabela de preços'!$A:$G,7,0)</f>
        <v>THINNER</v>
      </c>
    </row>
    <row r="3597" spans="1:24" x14ac:dyDescent="0.3">
      <c r="A3597" t="s">
        <v>1112</v>
      </c>
      <c r="C3597" t="s">
        <v>3152</v>
      </c>
      <c r="D3597" s="1">
        <v>46071</v>
      </c>
      <c r="E3597" t="s">
        <v>3153</v>
      </c>
      <c r="F3597">
        <v>9</v>
      </c>
      <c r="G3597">
        <v>236</v>
      </c>
      <c r="H3597" t="str">
        <f>VLOOKUP(G3597,[1]OPERADORES!$A:$B,2,0)</f>
        <v>DANIEL</v>
      </c>
      <c r="I3597" t="s">
        <v>21</v>
      </c>
      <c r="J3597" t="s">
        <v>211</v>
      </c>
      <c r="K3597" t="s">
        <v>1115</v>
      </c>
      <c r="L3597">
        <v>84460</v>
      </c>
      <c r="M3597" t="s">
        <v>322</v>
      </c>
      <c r="O3597" t="s">
        <v>11</v>
      </c>
      <c r="P3597">
        <v>5102</v>
      </c>
      <c r="Q3597">
        <v>3</v>
      </c>
      <c r="R3597">
        <v>31.07</v>
      </c>
      <c r="S3597">
        <v>93.21</v>
      </c>
      <c r="T3597">
        <v>70.739999999999995</v>
      </c>
      <c r="U3597">
        <v>24.11</v>
      </c>
      <c r="V3597" t="str">
        <f>VLOOKUP(L3597,'[2]tabela de preços'!$A:$D,4,0)</f>
        <v>BRASILUX</v>
      </c>
      <c r="W3597" t="str">
        <f>VLOOKUP(L3597,'[2]tabela de preços'!$A:$F,6,0)</f>
        <v>VEDADORES / SELANTES</v>
      </c>
      <c r="X3597" t="str">
        <f>VLOOKUP(L3597,'[2]tabela de preços'!$A:$G,7,0)</f>
        <v>AUTOMOTIVO</v>
      </c>
    </row>
    <row r="3598" spans="1:24" x14ac:dyDescent="0.3">
      <c r="A3598" t="s">
        <v>1112</v>
      </c>
      <c r="C3598" t="s">
        <v>3152</v>
      </c>
      <c r="D3598" s="1">
        <v>46071</v>
      </c>
      <c r="E3598" t="s">
        <v>3154</v>
      </c>
      <c r="F3598">
        <v>9</v>
      </c>
      <c r="G3598">
        <v>236</v>
      </c>
      <c r="H3598" t="str">
        <f>VLOOKUP(G3598,[1]OPERADORES!$A:$B,2,0)</f>
        <v>DANIEL</v>
      </c>
      <c r="I3598" t="s">
        <v>21</v>
      </c>
      <c r="J3598" t="s">
        <v>211</v>
      </c>
      <c r="K3598" t="s">
        <v>1115</v>
      </c>
      <c r="L3598">
        <v>10404</v>
      </c>
      <c r="M3598" t="s">
        <v>130</v>
      </c>
      <c r="O3598" t="s">
        <v>11</v>
      </c>
      <c r="P3598">
        <v>5102</v>
      </c>
      <c r="Q3598">
        <v>6</v>
      </c>
      <c r="R3598">
        <v>16.29</v>
      </c>
      <c r="S3598">
        <v>97.74</v>
      </c>
      <c r="T3598">
        <v>75.06</v>
      </c>
      <c r="U3598">
        <v>23.2</v>
      </c>
      <c r="V3598" t="str">
        <f>VLOOKUP(L3598,'[2]tabela de preços'!$A:$D,4,0)</f>
        <v>MAXI RUBBER</v>
      </c>
      <c r="W3598" t="str">
        <f>VLOOKUP(L3598,'[2]tabela de preços'!$A:$F,6,0)</f>
        <v>VEDADORES / SELANTES</v>
      </c>
      <c r="X3598" t="str">
        <f>VLOOKUP(L3598,'[2]tabela de preços'!$A:$G,7,0)</f>
        <v>AUTOMOTIVO</v>
      </c>
    </row>
    <row r="3599" spans="1:24" x14ac:dyDescent="0.3">
      <c r="A3599" t="s">
        <v>1125</v>
      </c>
      <c r="C3599" t="s">
        <v>3155</v>
      </c>
      <c r="D3599" s="1">
        <v>46071</v>
      </c>
      <c r="E3599" t="s">
        <v>3156</v>
      </c>
      <c r="F3599">
        <v>9</v>
      </c>
      <c r="G3599">
        <v>174</v>
      </c>
      <c r="H3599" t="str">
        <f>VLOOKUP(G3599,[1]OPERADORES!$A:$B,2,0)</f>
        <v>MIRIÃ LOBATO RODRIGUES</v>
      </c>
      <c r="I3599" t="s">
        <v>21</v>
      </c>
      <c r="J3599" t="s">
        <v>1128</v>
      </c>
      <c r="K3599" t="s">
        <v>1129</v>
      </c>
      <c r="L3599">
        <v>84958</v>
      </c>
      <c r="M3599" t="s">
        <v>1870</v>
      </c>
      <c r="O3599" t="s">
        <v>11</v>
      </c>
      <c r="P3599">
        <v>5403</v>
      </c>
      <c r="Q3599">
        <v>1</v>
      </c>
      <c r="R3599">
        <v>19.170000000000002</v>
      </c>
      <c r="S3599">
        <v>19.170000000000002</v>
      </c>
      <c r="T3599">
        <v>14.05</v>
      </c>
      <c r="U3599">
        <v>26.71</v>
      </c>
      <c r="V3599" t="str">
        <f>VLOOKUP(L3599,'[2]tabela de preços'!$A:$D,4,0)</f>
        <v>BRASILUX</v>
      </c>
      <c r="W3599" t="str">
        <f>VLOOKUP(L3599,'[2]tabela de preços'!$A:$F,6,0)</f>
        <v>BATIDA DE PEDRA</v>
      </c>
      <c r="X3599" t="str">
        <f>VLOOKUP(L3599,'[2]tabela de preços'!$A:$G,7,0)</f>
        <v>AUTOMOTIVO</v>
      </c>
    </row>
    <row r="3600" spans="1:24" x14ac:dyDescent="0.3">
      <c r="A3600" t="s">
        <v>1125</v>
      </c>
      <c r="C3600" t="s">
        <v>3155</v>
      </c>
      <c r="D3600" s="1">
        <v>46071</v>
      </c>
      <c r="E3600" t="s">
        <v>3156</v>
      </c>
      <c r="F3600">
        <v>9</v>
      </c>
      <c r="G3600">
        <v>174</v>
      </c>
      <c r="H3600" t="str">
        <f>VLOOKUP(G3600,[1]OPERADORES!$A:$B,2,0)</f>
        <v>MIRIÃ LOBATO RODRIGUES</v>
      </c>
      <c r="I3600" t="s">
        <v>21</v>
      </c>
      <c r="J3600" t="s">
        <v>1128</v>
      </c>
      <c r="K3600" t="s">
        <v>1129</v>
      </c>
      <c r="L3600">
        <v>84344</v>
      </c>
      <c r="M3600" t="s">
        <v>1000</v>
      </c>
      <c r="O3600" t="s">
        <v>11</v>
      </c>
      <c r="P3600">
        <v>5403</v>
      </c>
      <c r="Q3600">
        <v>12</v>
      </c>
      <c r="R3600">
        <v>59.98</v>
      </c>
      <c r="S3600">
        <v>719.76</v>
      </c>
      <c r="T3600">
        <v>595.91999999999996</v>
      </c>
      <c r="U3600">
        <v>17.21</v>
      </c>
      <c r="V3600" t="str">
        <f>VLOOKUP(L3600,'[2]tabela de preços'!$A:$D,4,0)</f>
        <v>BRASILUX</v>
      </c>
      <c r="W3600" t="str">
        <f>VLOOKUP(L3600,'[2]tabela de preços'!$A:$F,6,0)</f>
        <v>ESMALTES</v>
      </c>
      <c r="X3600" t="str">
        <f>VLOOKUP(L3600,'[2]tabela de preços'!$A:$G,7,0)</f>
        <v>INDUSTRIAL</v>
      </c>
    </row>
    <row r="3601" spans="1:24" x14ac:dyDescent="0.3">
      <c r="A3601" t="s">
        <v>1125</v>
      </c>
      <c r="C3601" t="s">
        <v>3155</v>
      </c>
      <c r="D3601" s="1">
        <v>46071</v>
      </c>
      <c r="E3601" t="s">
        <v>3156</v>
      </c>
      <c r="F3601">
        <v>9</v>
      </c>
      <c r="G3601">
        <v>174</v>
      </c>
      <c r="H3601" t="str">
        <f>VLOOKUP(G3601,[1]OPERADORES!$A:$B,2,0)</f>
        <v>MIRIÃ LOBATO RODRIGUES</v>
      </c>
      <c r="I3601" t="s">
        <v>21</v>
      </c>
      <c r="J3601" t="s">
        <v>1128</v>
      </c>
      <c r="K3601" t="s">
        <v>1129</v>
      </c>
      <c r="L3601">
        <v>83793</v>
      </c>
      <c r="M3601" t="s">
        <v>3157</v>
      </c>
      <c r="O3601" t="s">
        <v>11</v>
      </c>
      <c r="P3601">
        <v>5102</v>
      </c>
      <c r="Q3601">
        <v>1</v>
      </c>
      <c r="R3601">
        <v>63.67</v>
      </c>
      <c r="S3601">
        <v>63.67</v>
      </c>
      <c r="T3601">
        <v>48.32</v>
      </c>
      <c r="U3601">
        <v>24.11</v>
      </c>
      <c r="V3601" t="str">
        <f>VLOOKUP(L3601,'[2]tabela de preços'!$A:$D,4,0)</f>
        <v>VONIXX</v>
      </c>
      <c r="W3601" t="str">
        <f>VLOOKUP(L3601,'[2]tabela de preços'!$A:$F,6,0)</f>
        <v>LINHA DE HIGENIZAÇÃO E ESTÉTICA  AUTOMOTIVA</v>
      </c>
      <c r="X3601" t="str">
        <f>VLOOKUP(L3601,'[2]tabela de preços'!$A:$G,7,0)</f>
        <v>AUTOMOTIVO</v>
      </c>
    </row>
    <row r="3602" spans="1:24" x14ac:dyDescent="0.3">
      <c r="A3602" t="s">
        <v>1125</v>
      </c>
      <c r="C3602" t="s">
        <v>3155</v>
      </c>
      <c r="D3602" s="1">
        <v>46071</v>
      </c>
      <c r="E3602" t="s">
        <v>3156</v>
      </c>
      <c r="F3602">
        <v>9</v>
      </c>
      <c r="G3602">
        <v>174</v>
      </c>
      <c r="H3602" t="str">
        <f>VLOOKUP(G3602,[1]OPERADORES!$A:$B,2,0)</f>
        <v>MIRIÃ LOBATO RODRIGUES</v>
      </c>
      <c r="I3602" t="s">
        <v>21</v>
      </c>
      <c r="J3602" t="s">
        <v>1128</v>
      </c>
      <c r="K3602" t="s">
        <v>1129</v>
      </c>
      <c r="L3602">
        <v>5</v>
      </c>
      <c r="M3602" t="s">
        <v>147</v>
      </c>
      <c r="O3602" t="s">
        <v>11</v>
      </c>
      <c r="P3602">
        <v>5102</v>
      </c>
      <c r="Q3602">
        <v>5</v>
      </c>
      <c r="R3602">
        <v>5.15</v>
      </c>
      <c r="S3602">
        <v>25.75</v>
      </c>
      <c r="T3602">
        <v>19.55</v>
      </c>
      <c r="U3602">
        <v>24.08</v>
      </c>
      <c r="V3602" t="str">
        <f>VLOOKUP(L3602,'[2]tabela de preços'!$A:$D,4,0)</f>
        <v>BRILHO ESTOPA</v>
      </c>
      <c r="W3602" t="str">
        <f>VLOOKUP(L3602,'[2]tabela de preços'!$A:$F,6,0)</f>
        <v>ESTOPAS</v>
      </c>
      <c r="X3602" t="str">
        <f>VLOOKUP(L3602,'[2]tabela de preços'!$A:$G,7,0)</f>
        <v>AUTOMOTIVO</v>
      </c>
    </row>
    <row r="3603" spans="1:24" x14ac:dyDescent="0.3">
      <c r="A3603" t="s">
        <v>1125</v>
      </c>
      <c r="C3603" t="s">
        <v>3155</v>
      </c>
      <c r="D3603" s="1">
        <v>46071</v>
      </c>
      <c r="E3603" t="s">
        <v>3156</v>
      </c>
      <c r="F3603">
        <v>9</v>
      </c>
      <c r="G3603">
        <v>174</v>
      </c>
      <c r="H3603" t="str">
        <f>VLOOKUP(G3603,[1]OPERADORES!$A:$B,2,0)</f>
        <v>MIRIÃ LOBATO RODRIGUES</v>
      </c>
      <c r="I3603" t="s">
        <v>21</v>
      </c>
      <c r="J3603" t="s">
        <v>1128</v>
      </c>
      <c r="K3603" t="s">
        <v>1129</v>
      </c>
      <c r="L3603">
        <v>84411</v>
      </c>
      <c r="M3603" t="s">
        <v>35</v>
      </c>
      <c r="O3603" t="s">
        <v>11</v>
      </c>
      <c r="P3603">
        <v>5102</v>
      </c>
      <c r="Q3603">
        <v>1</v>
      </c>
      <c r="R3603">
        <v>4.29</v>
      </c>
      <c r="S3603">
        <v>4.29</v>
      </c>
      <c r="T3603">
        <v>3.54</v>
      </c>
      <c r="U3603">
        <v>17.48</v>
      </c>
      <c r="V3603" t="str">
        <f>VLOOKUP(L3603,'[2]tabela de preços'!$A:$D,4,0)</f>
        <v>ADERE</v>
      </c>
      <c r="W3603" t="str">
        <f>VLOOKUP(L3603,'[2]tabela de preços'!$A:$F,6,0)</f>
        <v xml:space="preserve">FITA DE USO GERAL </v>
      </c>
      <c r="X3603" t="str">
        <f>VLOOKUP(L3603,'[2]tabela de preços'!$A:$G,7,0)</f>
        <v>IMOBILIÁRIO</v>
      </c>
    </row>
    <row r="3604" spans="1:24" x14ac:dyDescent="0.3">
      <c r="A3604" t="s">
        <v>1125</v>
      </c>
      <c r="C3604" t="s">
        <v>3155</v>
      </c>
      <c r="D3604" s="1">
        <v>46071</v>
      </c>
      <c r="E3604" t="s">
        <v>3156</v>
      </c>
      <c r="F3604">
        <v>9</v>
      </c>
      <c r="G3604">
        <v>174</v>
      </c>
      <c r="H3604" t="str">
        <f>VLOOKUP(G3604,[1]OPERADORES!$A:$B,2,0)</f>
        <v>MIRIÃ LOBATO RODRIGUES</v>
      </c>
      <c r="I3604" t="s">
        <v>21</v>
      </c>
      <c r="J3604" t="s">
        <v>1128</v>
      </c>
      <c r="K3604" t="s">
        <v>1129</v>
      </c>
      <c r="L3604">
        <v>84928</v>
      </c>
      <c r="M3604" t="s">
        <v>36</v>
      </c>
      <c r="O3604" t="s">
        <v>11</v>
      </c>
      <c r="P3604">
        <v>5102</v>
      </c>
      <c r="Q3604">
        <v>11</v>
      </c>
      <c r="R3604">
        <v>9.9499999999999993</v>
      </c>
      <c r="S3604">
        <v>109.45</v>
      </c>
      <c r="T3604">
        <v>78.430000000000007</v>
      </c>
      <c r="U3604">
        <v>28.34</v>
      </c>
      <c r="V3604" t="str">
        <f>VLOOKUP(L3604,'[2]tabela de preços'!$A:$D,4,0)</f>
        <v>ADERE</v>
      </c>
      <c r="W3604" t="str">
        <f>VLOOKUP(L3604,'[2]tabela de preços'!$A:$F,6,0)</f>
        <v xml:space="preserve">FITA DE USO GERAL </v>
      </c>
      <c r="X3604" t="str">
        <f>VLOOKUP(L3604,'[2]tabela de preços'!$A:$G,7,0)</f>
        <v>IMOBILIÁRIO</v>
      </c>
    </row>
    <row r="3605" spans="1:24" x14ac:dyDescent="0.3">
      <c r="A3605" t="s">
        <v>1125</v>
      </c>
      <c r="C3605" t="s">
        <v>3155</v>
      </c>
      <c r="D3605" s="1">
        <v>46071</v>
      </c>
      <c r="E3605" t="s">
        <v>3156</v>
      </c>
      <c r="F3605">
        <v>9</v>
      </c>
      <c r="G3605">
        <v>174</v>
      </c>
      <c r="H3605" t="str">
        <f>VLOOKUP(G3605,[1]OPERADORES!$A:$B,2,0)</f>
        <v>MIRIÃ LOBATO RODRIGUES</v>
      </c>
      <c r="I3605" t="s">
        <v>21</v>
      </c>
      <c r="J3605" t="s">
        <v>1128</v>
      </c>
      <c r="K3605" t="s">
        <v>1129</v>
      </c>
      <c r="L3605">
        <v>24204</v>
      </c>
      <c r="M3605" t="s">
        <v>3158</v>
      </c>
      <c r="O3605" t="s">
        <v>11</v>
      </c>
      <c r="P3605">
        <v>5102</v>
      </c>
      <c r="Q3605">
        <v>1</v>
      </c>
      <c r="R3605">
        <v>6.06</v>
      </c>
      <c r="S3605">
        <v>6.06</v>
      </c>
      <c r="T3605">
        <v>3.91</v>
      </c>
      <c r="U3605">
        <v>35.479999999999997</v>
      </c>
      <c r="V3605" t="str">
        <f>VLOOKUP(L3605,'[2]tabela de preços'!$A:$D,4,0)</f>
        <v>MARLUVAS</v>
      </c>
      <c r="W3605" t="str">
        <f>VLOOKUP(L3605,'[2]tabela de preços'!$A:$F,6,0)</f>
        <v>EPI´S</v>
      </c>
      <c r="X3605" t="str">
        <f>VLOOKUP(L3605,'[2]tabela de preços'!$A:$G,7,0)</f>
        <v>AUTOMOTIVO</v>
      </c>
    </row>
    <row r="3606" spans="1:24" x14ac:dyDescent="0.3">
      <c r="A3606" t="s">
        <v>1125</v>
      </c>
      <c r="C3606" t="s">
        <v>3155</v>
      </c>
      <c r="D3606" s="1">
        <v>46071</v>
      </c>
      <c r="E3606" t="s">
        <v>3156</v>
      </c>
      <c r="F3606">
        <v>9</v>
      </c>
      <c r="G3606">
        <v>174</v>
      </c>
      <c r="H3606" t="str">
        <f>VLOOKUP(G3606,[1]OPERADORES!$A:$B,2,0)</f>
        <v>MIRIÃ LOBATO RODRIGUES</v>
      </c>
      <c r="I3606" t="s">
        <v>21</v>
      </c>
      <c r="J3606" t="s">
        <v>1128</v>
      </c>
      <c r="K3606" t="s">
        <v>1129</v>
      </c>
      <c r="L3606">
        <v>86984</v>
      </c>
      <c r="M3606" t="s">
        <v>720</v>
      </c>
      <c r="O3606" t="s">
        <v>11</v>
      </c>
      <c r="P3606">
        <v>5102</v>
      </c>
      <c r="Q3606">
        <v>2</v>
      </c>
      <c r="R3606">
        <v>44.9</v>
      </c>
      <c r="S3606">
        <v>89.8</v>
      </c>
      <c r="T3606">
        <v>74.42</v>
      </c>
      <c r="U3606">
        <v>17.13</v>
      </c>
      <c r="V3606" t="str">
        <f>VLOOKUP(L3606,'[2]tabela de preços'!$A:$D,4,0)</f>
        <v>ARPREX</v>
      </c>
      <c r="W3606" t="str">
        <f>VLOOKUP(L3606,'[2]tabela de preços'!$A:$F,6,0)</f>
        <v>PISTOLAS</v>
      </c>
      <c r="X3606" t="str">
        <f>VLOOKUP(L3606,'[2]tabela de preços'!$A:$G,7,0)</f>
        <v>IMOBILIÁRIO</v>
      </c>
    </row>
    <row r="3607" spans="1:24" x14ac:dyDescent="0.3">
      <c r="A3607" t="s">
        <v>1125</v>
      </c>
      <c r="C3607" t="s">
        <v>3155</v>
      </c>
      <c r="D3607" s="1">
        <v>46071</v>
      </c>
      <c r="E3607" t="s">
        <v>3156</v>
      </c>
      <c r="F3607">
        <v>9</v>
      </c>
      <c r="G3607">
        <v>174</v>
      </c>
      <c r="H3607" t="str">
        <f>VLOOKUP(G3607,[1]OPERADORES!$A:$B,2,0)</f>
        <v>MIRIÃ LOBATO RODRIGUES</v>
      </c>
      <c r="I3607" t="s">
        <v>21</v>
      </c>
      <c r="J3607" t="s">
        <v>1128</v>
      </c>
      <c r="K3607" t="s">
        <v>1129</v>
      </c>
      <c r="L3607">
        <v>84045</v>
      </c>
      <c r="M3607" t="s">
        <v>527</v>
      </c>
      <c r="O3607" t="s">
        <v>11</v>
      </c>
      <c r="P3607">
        <v>5102</v>
      </c>
      <c r="Q3607">
        <v>2</v>
      </c>
      <c r="R3607">
        <v>20.170000000000002</v>
      </c>
      <c r="S3607">
        <v>40.340000000000003</v>
      </c>
      <c r="T3607">
        <v>29.58</v>
      </c>
      <c r="U3607">
        <v>26.67</v>
      </c>
      <c r="V3607" t="str">
        <f>VLOOKUP(L3607,'[2]tabela de preços'!$A:$D,4,0)</f>
        <v>BRASILUX</v>
      </c>
      <c r="W3607" t="str">
        <f>VLOOKUP(L3607,'[2]tabela de preços'!$A:$F,6,0)</f>
        <v>REMOVEDOR PASTOSO</v>
      </c>
      <c r="X3607" t="str">
        <f>VLOOKUP(L3607,'[2]tabela de preços'!$A:$G,7,0)</f>
        <v>AUTOMOTIVO</v>
      </c>
    </row>
    <row r="3608" spans="1:24" x14ac:dyDescent="0.3">
      <c r="A3608" t="s">
        <v>1125</v>
      </c>
      <c r="C3608" t="s">
        <v>3155</v>
      </c>
      <c r="D3608" s="1">
        <v>46071</v>
      </c>
      <c r="E3608" t="s">
        <v>3156</v>
      </c>
      <c r="F3608">
        <v>9</v>
      </c>
      <c r="G3608">
        <v>174</v>
      </c>
      <c r="H3608" t="str">
        <f>VLOOKUP(G3608,[1]OPERADORES!$A:$B,2,0)</f>
        <v>MIRIÃ LOBATO RODRIGUES</v>
      </c>
      <c r="I3608" t="s">
        <v>21</v>
      </c>
      <c r="J3608" t="s">
        <v>1128</v>
      </c>
      <c r="K3608" t="s">
        <v>1129</v>
      </c>
      <c r="L3608">
        <v>23449</v>
      </c>
      <c r="M3608" t="s">
        <v>1073</v>
      </c>
      <c r="O3608" t="s">
        <v>11</v>
      </c>
      <c r="P3608">
        <v>5102</v>
      </c>
      <c r="Q3608">
        <v>1</v>
      </c>
      <c r="R3608">
        <v>47.1</v>
      </c>
      <c r="S3608">
        <v>47.1</v>
      </c>
      <c r="T3608">
        <v>35.75</v>
      </c>
      <c r="U3608">
        <v>24.1</v>
      </c>
      <c r="V3608" t="str">
        <f>VLOOKUP(L3608,'[2]tabela de preços'!$A:$D,4,0)</f>
        <v>VONIXX</v>
      </c>
      <c r="W3608" t="str">
        <f>VLOOKUP(L3608,'[2]tabela de preços'!$A:$F,6,0)</f>
        <v>LINHA DE HIGENIZAÇÃO E ESTÉTICA  AUTOMOTIVA</v>
      </c>
      <c r="X3608" t="str">
        <f>VLOOKUP(L3608,'[2]tabela de preços'!$A:$G,7,0)</f>
        <v>AUTOMOTIVO</v>
      </c>
    </row>
    <row r="3609" spans="1:24" x14ac:dyDescent="0.3">
      <c r="A3609" t="s">
        <v>1125</v>
      </c>
      <c r="C3609" t="s">
        <v>3159</v>
      </c>
      <c r="D3609" s="1">
        <v>46071</v>
      </c>
      <c r="F3609">
        <v>9</v>
      </c>
      <c r="G3609">
        <v>174</v>
      </c>
      <c r="H3609" t="str">
        <f>VLOOKUP(G3609,[1]OPERADORES!$A:$B,2,0)</f>
        <v>MIRIÃ LOBATO RODRIGUES</v>
      </c>
      <c r="I3609" t="s">
        <v>21</v>
      </c>
      <c r="J3609" t="s">
        <v>1128</v>
      </c>
      <c r="K3609" t="s">
        <v>1129</v>
      </c>
      <c r="L3609">
        <v>24204</v>
      </c>
      <c r="M3609" t="s">
        <v>3158</v>
      </c>
      <c r="N3609" t="s">
        <v>3160</v>
      </c>
      <c r="O3609" t="s">
        <v>11</v>
      </c>
      <c r="P3609">
        <v>1202</v>
      </c>
      <c r="Q3609">
        <v>-1</v>
      </c>
      <c r="R3609">
        <v>6.06</v>
      </c>
      <c r="S3609">
        <v>-6.06</v>
      </c>
      <c r="T3609">
        <v>-3.91</v>
      </c>
      <c r="U3609">
        <v>35.479999999999997</v>
      </c>
      <c r="V3609" t="str">
        <f>VLOOKUP(L3609,'[2]tabela de preços'!$A:$D,4,0)</f>
        <v>MARLUVAS</v>
      </c>
      <c r="W3609" t="str">
        <f>VLOOKUP(L3609,'[2]tabela de preços'!$A:$F,6,0)</f>
        <v>EPI´S</v>
      </c>
      <c r="X3609" t="str">
        <f>VLOOKUP(L3609,'[2]tabela de preços'!$A:$G,7,0)</f>
        <v>AUTOMOTIVO</v>
      </c>
    </row>
    <row r="3610" spans="1:24" x14ac:dyDescent="0.3">
      <c r="A3610" t="s">
        <v>1135</v>
      </c>
      <c r="C3610" t="s">
        <v>3163</v>
      </c>
      <c r="D3610" s="1">
        <v>46071</v>
      </c>
      <c r="E3610" t="s">
        <v>3164</v>
      </c>
      <c r="F3610">
        <v>9</v>
      </c>
      <c r="G3610">
        <v>236</v>
      </c>
      <c r="H3610" t="str">
        <f>VLOOKUP(G3610,[1]OPERADORES!$A:$B,2,0)</f>
        <v>DANIEL</v>
      </c>
      <c r="I3610" t="s">
        <v>1138</v>
      </c>
      <c r="J3610" t="s">
        <v>1139</v>
      </c>
      <c r="K3610" t="s">
        <v>1140</v>
      </c>
      <c r="L3610">
        <v>84213</v>
      </c>
      <c r="M3610" t="s">
        <v>3165</v>
      </c>
      <c r="O3610" t="s">
        <v>11</v>
      </c>
      <c r="P3610">
        <v>6403</v>
      </c>
      <c r="Q3610">
        <v>1</v>
      </c>
      <c r="R3610">
        <v>246.97</v>
      </c>
      <c r="S3610">
        <v>246.97</v>
      </c>
      <c r="T3610">
        <v>170.09</v>
      </c>
      <c r="U3610">
        <v>31.13</v>
      </c>
      <c r="V3610" t="str">
        <f>VLOOKUP(L3610,'[2]tabela de preços'!$A:$D,4,0)</f>
        <v>BRASILUX</v>
      </c>
      <c r="W3610" t="str">
        <f>VLOOKUP(L3610,'[2]tabela de preços'!$A:$F,6,0)</f>
        <v>ESMALTES</v>
      </c>
      <c r="X3610" t="str">
        <f>VLOOKUP(L3610,'[2]tabela de preços'!$A:$G,7,0)</f>
        <v>INDUSTRIAL</v>
      </c>
    </row>
    <row r="3611" spans="1:24" x14ac:dyDescent="0.3">
      <c r="A3611" t="s">
        <v>1135</v>
      </c>
      <c r="C3611" t="s">
        <v>3163</v>
      </c>
      <c r="D3611" s="1">
        <v>46071</v>
      </c>
      <c r="E3611" t="s">
        <v>3164</v>
      </c>
      <c r="F3611">
        <v>9</v>
      </c>
      <c r="G3611">
        <v>236</v>
      </c>
      <c r="H3611" t="str">
        <f>VLOOKUP(G3611,[1]OPERADORES!$A:$B,2,0)</f>
        <v>DANIEL</v>
      </c>
      <c r="I3611" t="s">
        <v>1138</v>
      </c>
      <c r="J3611" t="s">
        <v>1139</v>
      </c>
      <c r="K3611" t="s">
        <v>1140</v>
      </c>
      <c r="L3611">
        <v>84329</v>
      </c>
      <c r="M3611" t="s">
        <v>285</v>
      </c>
      <c r="O3611" t="s">
        <v>11</v>
      </c>
      <c r="P3611">
        <v>6403</v>
      </c>
      <c r="Q3611">
        <v>1</v>
      </c>
      <c r="R3611">
        <v>64.180000000000007</v>
      </c>
      <c r="S3611">
        <v>64.180000000000007</v>
      </c>
      <c r="T3611">
        <v>48.27</v>
      </c>
      <c r="U3611">
        <v>24.79</v>
      </c>
      <c r="V3611" t="str">
        <f>VLOOKUP(L3611,'[2]tabela de preços'!$A:$D,4,0)</f>
        <v>BRASILUX</v>
      </c>
      <c r="W3611" t="str">
        <f>VLOOKUP(L3611,'[2]tabela de preços'!$A:$F,6,0)</f>
        <v>ESMALTES</v>
      </c>
      <c r="X3611" t="str">
        <f>VLOOKUP(L3611,'[2]tabela de preços'!$A:$G,7,0)</f>
        <v>INDUSTRIAL</v>
      </c>
    </row>
    <row r="3612" spans="1:24" x14ac:dyDescent="0.3">
      <c r="A3612" t="s">
        <v>1135</v>
      </c>
      <c r="C3612" t="s">
        <v>3163</v>
      </c>
      <c r="D3612" s="1">
        <v>46071</v>
      </c>
      <c r="E3612" t="s">
        <v>3164</v>
      </c>
      <c r="F3612">
        <v>9</v>
      </c>
      <c r="G3612">
        <v>236</v>
      </c>
      <c r="H3612" t="str">
        <f>VLOOKUP(G3612,[1]OPERADORES!$A:$B,2,0)</f>
        <v>DANIEL</v>
      </c>
      <c r="I3612" t="s">
        <v>1138</v>
      </c>
      <c r="J3612" t="s">
        <v>1139</v>
      </c>
      <c r="K3612" t="s">
        <v>1140</v>
      </c>
      <c r="L3612">
        <v>84331</v>
      </c>
      <c r="M3612" t="s">
        <v>497</v>
      </c>
      <c r="O3612" t="s">
        <v>11</v>
      </c>
      <c r="P3612">
        <v>6403</v>
      </c>
      <c r="Q3612">
        <v>2</v>
      </c>
      <c r="R3612">
        <v>64.180000000000007</v>
      </c>
      <c r="S3612">
        <v>128.36000000000001</v>
      </c>
      <c r="T3612">
        <v>104</v>
      </c>
      <c r="U3612">
        <v>18.98</v>
      </c>
      <c r="V3612" t="str">
        <f>VLOOKUP(L3612,'[2]tabela de preços'!$A:$D,4,0)</f>
        <v>BRASILUX</v>
      </c>
      <c r="W3612" t="str">
        <f>VLOOKUP(L3612,'[2]tabela de preços'!$A:$F,6,0)</f>
        <v>ESMALTES</v>
      </c>
      <c r="X3612" t="str">
        <f>VLOOKUP(L3612,'[2]tabela de preços'!$A:$G,7,0)</f>
        <v>INDUSTRIAL</v>
      </c>
    </row>
    <row r="3613" spans="1:24" x14ac:dyDescent="0.3">
      <c r="A3613" t="s">
        <v>1135</v>
      </c>
      <c r="C3613" t="s">
        <v>3163</v>
      </c>
      <c r="D3613" s="1">
        <v>46071</v>
      </c>
      <c r="E3613" t="s">
        <v>3164</v>
      </c>
      <c r="F3613">
        <v>9</v>
      </c>
      <c r="G3613">
        <v>236</v>
      </c>
      <c r="H3613" t="str">
        <f>VLOOKUP(G3613,[1]OPERADORES!$A:$B,2,0)</f>
        <v>DANIEL</v>
      </c>
      <c r="I3613" t="s">
        <v>1138</v>
      </c>
      <c r="J3613" t="s">
        <v>1139</v>
      </c>
      <c r="K3613" t="s">
        <v>1140</v>
      </c>
      <c r="L3613">
        <v>10236</v>
      </c>
      <c r="M3613" t="s">
        <v>133</v>
      </c>
      <c r="O3613" t="s">
        <v>11</v>
      </c>
      <c r="P3613">
        <v>6102</v>
      </c>
      <c r="Q3613">
        <v>40</v>
      </c>
      <c r="R3613">
        <v>2.79</v>
      </c>
      <c r="S3613">
        <v>111.6</v>
      </c>
      <c r="T3613">
        <v>92.8</v>
      </c>
      <c r="U3613">
        <v>16.850000000000001</v>
      </c>
      <c r="V3613" t="str">
        <f>VLOOKUP(L3613,'[2]tabela de preços'!$A:$D,4,0)</f>
        <v>NORTON</v>
      </c>
      <c r="W3613" t="str">
        <f>VLOOKUP(L3613,'[2]tabela de preços'!$A:$F,6,0)</f>
        <v xml:space="preserve">DISCOS / LIXAS / ABRASIVOS </v>
      </c>
      <c r="X3613" t="str">
        <f>VLOOKUP(L3613,'[2]tabela de preços'!$A:$G,7,0)</f>
        <v>AUTOMOTIVO</v>
      </c>
    </row>
    <row r="3614" spans="1:24" x14ac:dyDescent="0.3">
      <c r="A3614" t="s">
        <v>1135</v>
      </c>
      <c r="C3614" t="s">
        <v>3163</v>
      </c>
      <c r="D3614" s="1">
        <v>46071</v>
      </c>
      <c r="E3614" t="s">
        <v>3164</v>
      </c>
      <c r="F3614">
        <v>9</v>
      </c>
      <c r="G3614">
        <v>236</v>
      </c>
      <c r="H3614" t="str">
        <f>VLOOKUP(G3614,[1]OPERADORES!$A:$B,2,0)</f>
        <v>DANIEL</v>
      </c>
      <c r="I3614" t="s">
        <v>1138</v>
      </c>
      <c r="J3614" t="s">
        <v>1139</v>
      </c>
      <c r="K3614" t="s">
        <v>1140</v>
      </c>
      <c r="L3614">
        <v>85616</v>
      </c>
      <c r="M3614" t="s">
        <v>471</v>
      </c>
      <c r="O3614" t="s">
        <v>11</v>
      </c>
      <c r="P3614">
        <v>6102</v>
      </c>
      <c r="Q3614">
        <v>1</v>
      </c>
      <c r="R3614">
        <v>2.79</v>
      </c>
      <c r="S3614">
        <v>2.79</v>
      </c>
      <c r="T3614">
        <v>2.2799999999999998</v>
      </c>
      <c r="U3614">
        <v>18.28</v>
      </c>
      <c r="V3614" t="str">
        <f>VLOOKUP(L3614,'[2]tabela de preços'!$A:$D,4,0)</f>
        <v>ADERE</v>
      </c>
      <c r="W3614" t="str">
        <f>VLOOKUP(L3614,'[2]tabela de preços'!$A:$F,6,0)</f>
        <v xml:space="preserve">FITA DE USO GERAL </v>
      </c>
      <c r="X3614" t="str">
        <f>VLOOKUP(L3614,'[2]tabela de preços'!$A:$G,7,0)</f>
        <v>IMOBILIÁRIO</v>
      </c>
    </row>
    <row r="3615" spans="1:24" x14ac:dyDescent="0.3">
      <c r="A3615" t="s">
        <v>1155</v>
      </c>
      <c r="C3615" t="s">
        <v>3166</v>
      </c>
      <c r="D3615" s="1">
        <v>46071</v>
      </c>
      <c r="E3615" t="s">
        <v>3167</v>
      </c>
      <c r="F3615">
        <v>9</v>
      </c>
      <c r="G3615">
        <v>174</v>
      </c>
      <c r="H3615" t="str">
        <f>VLOOKUP(G3615,[1]OPERADORES!$A:$B,2,0)</f>
        <v>MIRIÃ LOBATO RODRIGUES</v>
      </c>
      <c r="I3615" t="s">
        <v>21</v>
      </c>
      <c r="J3615" t="s">
        <v>211</v>
      </c>
      <c r="K3615" t="s">
        <v>1158</v>
      </c>
      <c r="L3615">
        <v>20464</v>
      </c>
      <c r="M3615" t="s">
        <v>3168</v>
      </c>
      <c r="O3615" t="s">
        <v>11</v>
      </c>
      <c r="P3615">
        <v>5102</v>
      </c>
      <c r="Q3615">
        <v>3</v>
      </c>
      <c r="R3615">
        <v>14.52</v>
      </c>
      <c r="S3615">
        <v>43.56</v>
      </c>
      <c r="T3615">
        <v>28.11</v>
      </c>
      <c r="U3615">
        <v>35.47</v>
      </c>
      <c r="V3615" t="str">
        <f>VLOOKUP(L3615,'[2]tabela de preços'!$A:$D,4,0)</f>
        <v>SHERWIN WILLIAMS</v>
      </c>
      <c r="W3615" t="str">
        <f>VLOOKUP(L3615,'[2]tabela de preços'!$A:$F,6,0)</f>
        <v>PRETO FOSCO VINÍLICO</v>
      </c>
      <c r="X3615" t="str">
        <f>VLOOKUP(L3615,'[2]tabela de preços'!$A:$G,7,0)</f>
        <v>AUTOMOTIVO</v>
      </c>
    </row>
    <row r="3616" spans="1:24" x14ac:dyDescent="0.3">
      <c r="A3616" t="s">
        <v>1155</v>
      </c>
      <c r="C3616" t="s">
        <v>3166</v>
      </c>
      <c r="D3616" s="1">
        <v>46071</v>
      </c>
      <c r="E3616" t="s">
        <v>3167</v>
      </c>
      <c r="F3616">
        <v>9</v>
      </c>
      <c r="G3616">
        <v>174</v>
      </c>
      <c r="H3616" t="str">
        <f>VLOOKUP(G3616,[1]OPERADORES!$A:$B,2,0)</f>
        <v>MIRIÃ LOBATO RODRIGUES</v>
      </c>
      <c r="I3616" t="s">
        <v>21</v>
      </c>
      <c r="J3616" t="s">
        <v>211</v>
      </c>
      <c r="K3616" t="s">
        <v>1158</v>
      </c>
      <c r="L3616">
        <v>20960</v>
      </c>
      <c r="M3616" t="s">
        <v>1734</v>
      </c>
      <c r="O3616" t="s">
        <v>11</v>
      </c>
      <c r="P3616">
        <v>5403</v>
      </c>
      <c r="Q3616">
        <v>1</v>
      </c>
      <c r="R3616">
        <v>93.6</v>
      </c>
      <c r="S3616">
        <v>93.6</v>
      </c>
      <c r="T3616">
        <v>60.39</v>
      </c>
      <c r="U3616">
        <v>35.479999999999997</v>
      </c>
      <c r="V3616" t="str">
        <f>VLOOKUP(L3616,'[2]tabela de preços'!$A:$D,4,0)</f>
        <v>SHERWIN WILLIAMS</v>
      </c>
      <c r="W3616" t="str">
        <f>VLOOKUP(L3616,'[2]tabela de preços'!$A:$F,6,0)</f>
        <v>VERNIZ AUTOMOTIVO</v>
      </c>
      <c r="X3616" t="str">
        <f>VLOOKUP(L3616,'[2]tabela de preços'!$A:$G,7,0)</f>
        <v>AUTOMOTIVO</v>
      </c>
    </row>
    <row r="3617" spans="1:24" x14ac:dyDescent="0.3">
      <c r="A3617" t="s">
        <v>1155</v>
      </c>
      <c r="C3617" t="s">
        <v>3166</v>
      </c>
      <c r="D3617" s="1">
        <v>46071</v>
      </c>
      <c r="E3617" t="s">
        <v>3167</v>
      </c>
      <c r="F3617">
        <v>9</v>
      </c>
      <c r="G3617">
        <v>174</v>
      </c>
      <c r="H3617" t="str">
        <f>VLOOKUP(G3617,[1]OPERADORES!$A:$B,2,0)</f>
        <v>MIRIÃ LOBATO RODRIGUES</v>
      </c>
      <c r="I3617" t="s">
        <v>21</v>
      </c>
      <c r="J3617" t="s">
        <v>211</v>
      </c>
      <c r="K3617" t="s">
        <v>1158</v>
      </c>
      <c r="L3617">
        <v>83819</v>
      </c>
      <c r="M3617" t="s">
        <v>1237</v>
      </c>
      <c r="O3617" t="s">
        <v>11</v>
      </c>
      <c r="P3617">
        <v>5102</v>
      </c>
      <c r="Q3617">
        <v>3</v>
      </c>
      <c r="R3617">
        <v>4.1100000000000003</v>
      </c>
      <c r="S3617">
        <v>12.33</v>
      </c>
      <c r="T3617">
        <v>7.95</v>
      </c>
      <c r="U3617">
        <v>35.520000000000003</v>
      </c>
      <c r="V3617" t="str">
        <f>VLOOKUP(L3617,'[2]tabela de preços'!$A:$D,4,0)</f>
        <v>3M</v>
      </c>
      <c r="W3617" t="str">
        <f>VLOOKUP(L3617,'[2]tabela de preços'!$A:$F,6,0)</f>
        <v>LIXA DÁGUA</v>
      </c>
      <c r="X3617" t="str">
        <f>VLOOKUP(L3617,'[2]tabela de preços'!$A:$G,7,0)</f>
        <v>AUTOMOTIVO</v>
      </c>
    </row>
    <row r="3618" spans="1:24" x14ac:dyDescent="0.3">
      <c r="A3618" t="s">
        <v>1155</v>
      </c>
      <c r="C3618" t="s">
        <v>3166</v>
      </c>
      <c r="D3618" s="1">
        <v>46071</v>
      </c>
      <c r="E3618" t="s">
        <v>3167</v>
      </c>
      <c r="F3618">
        <v>9</v>
      </c>
      <c r="G3618">
        <v>174</v>
      </c>
      <c r="H3618" t="str">
        <f>VLOOKUP(G3618,[1]OPERADORES!$A:$B,2,0)</f>
        <v>MIRIÃ LOBATO RODRIGUES</v>
      </c>
      <c r="I3618" t="s">
        <v>21</v>
      </c>
      <c r="J3618" t="s">
        <v>211</v>
      </c>
      <c r="K3618" t="s">
        <v>1158</v>
      </c>
      <c r="L3618">
        <v>21039</v>
      </c>
      <c r="M3618" t="s">
        <v>3169</v>
      </c>
      <c r="O3618" t="s">
        <v>11</v>
      </c>
      <c r="P3618">
        <v>5403</v>
      </c>
      <c r="Q3618">
        <v>1</v>
      </c>
      <c r="R3618">
        <v>33.25</v>
      </c>
      <c r="S3618">
        <v>33.25</v>
      </c>
      <c r="T3618">
        <v>21.45</v>
      </c>
      <c r="U3618">
        <v>35.49</v>
      </c>
      <c r="V3618" t="str">
        <f>VLOOKUP(L3618,'[2]tabela de preços'!$A:$D,4,0)</f>
        <v>SHERWIN WILLIAMS</v>
      </c>
      <c r="W3618" t="str">
        <f>VLOOKUP(L3618,'[2]tabela de preços'!$A:$F,6,0)</f>
        <v>PRETO FOSCO VINÍLICO</v>
      </c>
      <c r="X3618" t="str">
        <f>VLOOKUP(L3618,'[2]tabela de preços'!$A:$G,7,0)</f>
        <v>AUTOMOTIVO</v>
      </c>
    </row>
    <row r="3619" spans="1:24" x14ac:dyDescent="0.3">
      <c r="A3619" t="s">
        <v>1155</v>
      </c>
      <c r="C3619" t="s">
        <v>3166</v>
      </c>
      <c r="D3619" s="1">
        <v>46071</v>
      </c>
      <c r="E3619" t="s">
        <v>3167</v>
      </c>
      <c r="F3619">
        <v>9</v>
      </c>
      <c r="G3619">
        <v>174</v>
      </c>
      <c r="H3619" t="str">
        <f>VLOOKUP(G3619,[1]OPERADORES!$A:$B,2,0)</f>
        <v>MIRIÃ LOBATO RODRIGUES</v>
      </c>
      <c r="I3619" t="s">
        <v>21</v>
      </c>
      <c r="J3619" t="s">
        <v>211</v>
      </c>
      <c r="K3619" t="s">
        <v>1158</v>
      </c>
      <c r="L3619">
        <v>84560</v>
      </c>
      <c r="M3619" t="s">
        <v>118</v>
      </c>
      <c r="O3619" t="s">
        <v>11</v>
      </c>
      <c r="P3619">
        <v>5102</v>
      </c>
      <c r="Q3619">
        <v>1</v>
      </c>
      <c r="R3619">
        <v>47.89</v>
      </c>
      <c r="S3619">
        <v>47.89</v>
      </c>
      <c r="T3619">
        <v>39.159999999999997</v>
      </c>
      <c r="U3619">
        <v>18.23</v>
      </c>
      <c r="V3619" t="str">
        <f>VLOOKUP(L3619,'[2]tabela de preços'!$A:$D,4,0)</f>
        <v>BRASILUX</v>
      </c>
      <c r="W3619" t="str">
        <f>VLOOKUP(L3619,'[2]tabela de preços'!$A:$F,6,0)</f>
        <v>THINNER DE LIMPEZA</v>
      </c>
      <c r="X3619" t="str">
        <f>VLOOKUP(L3619,'[2]tabela de preços'!$A:$G,7,0)</f>
        <v>THINNER</v>
      </c>
    </row>
    <row r="3620" spans="1:24" x14ac:dyDescent="0.3">
      <c r="A3620" t="s">
        <v>1155</v>
      </c>
      <c r="C3620" t="s">
        <v>3166</v>
      </c>
      <c r="D3620" s="1">
        <v>46071</v>
      </c>
      <c r="E3620" t="s">
        <v>3167</v>
      </c>
      <c r="F3620">
        <v>9</v>
      </c>
      <c r="G3620">
        <v>174</v>
      </c>
      <c r="H3620" t="str">
        <f>VLOOKUP(G3620,[1]OPERADORES!$A:$B,2,0)</f>
        <v>MIRIÃ LOBATO RODRIGUES</v>
      </c>
      <c r="I3620" t="s">
        <v>21</v>
      </c>
      <c r="J3620" t="s">
        <v>211</v>
      </c>
      <c r="K3620" t="s">
        <v>1158</v>
      </c>
      <c r="L3620">
        <v>21038</v>
      </c>
      <c r="M3620" t="s">
        <v>3170</v>
      </c>
      <c r="O3620">
        <v>5</v>
      </c>
      <c r="P3620">
        <v>5403</v>
      </c>
      <c r="Q3620">
        <v>2</v>
      </c>
      <c r="R3620">
        <v>34.61</v>
      </c>
      <c r="S3620">
        <v>69.22</v>
      </c>
      <c r="T3620">
        <v>44.66</v>
      </c>
      <c r="U3620">
        <v>35.479999999999997</v>
      </c>
      <c r="V3620" t="str">
        <f>VLOOKUP(L3620,'[2]tabela de preços'!$A:$D,4,0)</f>
        <v>SHERWIN WILLIAMS</v>
      </c>
      <c r="W3620" t="str">
        <f>VLOOKUP(L3620,'[2]tabela de preços'!$A:$F,6,0)</f>
        <v>PRIMER AUTOMOTIVO</v>
      </c>
      <c r="X3620" t="str">
        <f>VLOOKUP(L3620,'[2]tabela de preços'!$A:$G,7,0)</f>
        <v>AUTOMOTIVO</v>
      </c>
    </row>
    <row r="3621" spans="1:24" x14ac:dyDescent="0.3">
      <c r="A3621" t="s">
        <v>2515</v>
      </c>
      <c r="C3621" t="s">
        <v>3171</v>
      </c>
      <c r="D3621" s="1">
        <v>46071</v>
      </c>
      <c r="E3621" t="s">
        <v>3172</v>
      </c>
      <c r="F3621">
        <v>9</v>
      </c>
      <c r="G3621">
        <v>197</v>
      </c>
      <c r="H3621" t="str">
        <f>VLOOKUP(G3621,[1]OPERADORES!$A:$B,2,0)</f>
        <v xml:space="preserve">POLIANA LORRANE DE AMORIM </v>
      </c>
      <c r="I3621" t="s">
        <v>21</v>
      </c>
      <c r="J3621" t="s">
        <v>357</v>
      </c>
      <c r="K3621" t="s">
        <v>2518</v>
      </c>
      <c r="L3621">
        <v>84500</v>
      </c>
      <c r="M3621" t="s">
        <v>2424</v>
      </c>
      <c r="O3621" t="s">
        <v>11</v>
      </c>
      <c r="P3621">
        <v>5102</v>
      </c>
      <c r="Q3621">
        <v>2</v>
      </c>
      <c r="R3621">
        <v>195.25</v>
      </c>
      <c r="S3621">
        <v>390.5</v>
      </c>
      <c r="T3621">
        <v>296.39999999999998</v>
      </c>
      <c r="U3621">
        <v>24.1</v>
      </c>
      <c r="V3621" t="str">
        <f>VLOOKUP(L3621,'[2]tabela de preços'!$A:$D,4,0)</f>
        <v>BRASILUX</v>
      </c>
      <c r="W3621" t="str">
        <f>VLOOKUP(L3621,'[2]tabela de preços'!$A:$F,6,0)</f>
        <v>AGUARRAS</v>
      </c>
      <c r="X3621" t="str">
        <f>VLOOKUP(L3621,'[2]tabela de preços'!$A:$G,7,0)</f>
        <v>IMOBILIÁRIO</v>
      </c>
    </row>
    <row r="3622" spans="1:24" x14ac:dyDescent="0.3">
      <c r="A3622" t="s">
        <v>2515</v>
      </c>
      <c r="C3622" t="s">
        <v>3171</v>
      </c>
      <c r="D3622" s="1">
        <v>46071</v>
      </c>
      <c r="E3622" t="s">
        <v>3172</v>
      </c>
      <c r="F3622">
        <v>9</v>
      </c>
      <c r="G3622">
        <v>197</v>
      </c>
      <c r="H3622" t="str">
        <f>VLOOKUP(G3622,[1]OPERADORES!$A:$B,2,0)</f>
        <v xml:space="preserve">POLIANA LORRANE DE AMORIM </v>
      </c>
      <c r="I3622" t="s">
        <v>21</v>
      </c>
      <c r="J3622" t="s">
        <v>357</v>
      </c>
      <c r="K3622" t="s">
        <v>2518</v>
      </c>
      <c r="L3622">
        <v>84030</v>
      </c>
      <c r="M3622" t="s">
        <v>900</v>
      </c>
      <c r="O3622" t="s">
        <v>11</v>
      </c>
      <c r="P3622">
        <v>5102</v>
      </c>
      <c r="Q3622">
        <v>9</v>
      </c>
      <c r="R3622">
        <v>55.81</v>
      </c>
      <c r="S3622">
        <v>502.29</v>
      </c>
      <c r="T3622">
        <v>381.24</v>
      </c>
      <c r="U3622">
        <v>24.1</v>
      </c>
      <c r="V3622" t="str">
        <f>VLOOKUP(L3622,'[2]tabela de preços'!$A:$D,4,0)</f>
        <v>BRASILUX</v>
      </c>
      <c r="W3622" t="str">
        <f>VLOOKUP(L3622,'[2]tabela de preços'!$A:$F,6,0)</f>
        <v>AGUARRAS</v>
      </c>
      <c r="X3622" t="str">
        <f>VLOOKUP(L3622,'[2]tabela de preços'!$A:$G,7,0)</f>
        <v>IMOBILIÁRIO</v>
      </c>
    </row>
    <row r="3623" spans="1:24" x14ac:dyDescent="0.3">
      <c r="A3623" t="s">
        <v>2515</v>
      </c>
      <c r="C3623" t="s">
        <v>3171</v>
      </c>
      <c r="D3623" s="1">
        <v>46071</v>
      </c>
      <c r="E3623" t="s">
        <v>3172</v>
      </c>
      <c r="F3623">
        <v>9</v>
      </c>
      <c r="G3623">
        <v>197</v>
      </c>
      <c r="H3623" t="str">
        <f>VLOOKUP(G3623,[1]OPERADORES!$A:$B,2,0)</f>
        <v xml:space="preserve">POLIANA LORRANE DE AMORIM </v>
      </c>
      <c r="I3623" t="s">
        <v>21</v>
      </c>
      <c r="J3623" t="s">
        <v>357</v>
      </c>
      <c r="K3623" t="s">
        <v>2518</v>
      </c>
      <c r="L3623">
        <v>84499</v>
      </c>
      <c r="M3623" t="s">
        <v>534</v>
      </c>
      <c r="O3623" t="s">
        <v>11</v>
      </c>
      <c r="P3623">
        <v>5102</v>
      </c>
      <c r="Q3623">
        <v>2</v>
      </c>
      <c r="R3623">
        <v>176.61</v>
      </c>
      <c r="S3623">
        <v>353.22</v>
      </c>
      <c r="T3623">
        <v>268.10000000000002</v>
      </c>
      <c r="U3623">
        <v>24.1</v>
      </c>
      <c r="V3623" t="str">
        <f>VLOOKUP(L3623,'[2]tabela de preços'!$A:$D,4,0)</f>
        <v>BRASILUX</v>
      </c>
      <c r="W3623" t="str">
        <f>VLOOKUP(L3623,'[2]tabela de preços'!$A:$F,6,0)</f>
        <v>THINNER DE LIMPEZA</v>
      </c>
      <c r="X3623" t="str">
        <f>VLOOKUP(L3623,'[2]tabela de preços'!$A:$G,7,0)</f>
        <v>THINNER</v>
      </c>
    </row>
    <row r="3624" spans="1:24" x14ac:dyDescent="0.3">
      <c r="A3624" t="s">
        <v>2515</v>
      </c>
      <c r="C3624" t="s">
        <v>3171</v>
      </c>
      <c r="D3624" s="1">
        <v>46071</v>
      </c>
      <c r="E3624" t="s">
        <v>3172</v>
      </c>
      <c r="F3624">
        <v>9</v>
      </c>
      <c r="G3624">
        <v>197</v>
      </c>
      <c r="H3624" t="str">
        <f>VLOOKUP(G3624,[1]OPERADORES!$A:$B,2,0)</f>
        <v xml:space="preserve">POLIANA LORRANE DE AMORIM </v>
      </c>
      <c r="I3624" t="s">
        <v>21</v>
      </c>
      <c r="J3624" t="s">
        <v>357</v>
      </c>
      <c r="K3624" t="s">
        <v>2518</v>
      </c>
      <c r="L3624">
        <v>84560</v>
      </c>
      <c r="M3624" t="s">
        <v>118</v>
      </c>
      <c r="O3624" t="s">
        <v>11</v>
      </c>
      <c r="P3624">
        <v>5102</v>
      </c>
      <c r="Q3624">
        <v>2</v>
      </c>
      <c r="R3624">
        <v>47.89</v>
      </c>
      <c r="S3624">
        <v>95.78</v>
      </c>
      <c r="T3624">
        <v>78.319999999999993</v>
      </c>
      <c r="U3624">
        <v>18.23</v>
      </c>
      <c r="V3624" t="str">
        <f>VLOOKUP(L3624,'[2]tabela de preços'!$A:$D,4,0)</f>
        <v>BRASILUX</v>
      </c>
      <c r="W3624" t="str">
        <f>VLOOKUP(L3624,'[2]tabela de preços'!$A:$F,6,0)</f>
        <v>THINNER DE LIMPEZA</v>
      </c>
      <c r="X3624" t="str">
        <f>VLOOKUP(L3624,'[2]tabela de preços'!$A:$G,7,0)</f>
        <v>THINNER</v>
      </c>
    </row>
    <row r="3625" spans="1:24" x14ac:dyDescent="0.3">
      <c r="A3625" t="s">
        <v>2631</v>
      </c>
      <c r="C3625" t="s">
        <v>3173</v>
      </c>
      <c r="D3625" s="1">
        <v>46071</v>
      </c>
      <c r="E3625" t="s">
        <v>3174</v>
      </c>
      <c r="F3625">
        <v>9</v>
      </c>
      <c r="G3625">
        <v>174</v>
      </c>
      <c r="H3625" t="str">
        <f>VLOOKUP(G3625,[1]OPERADORES!$A:$B,2,0)</f>
        <v>MIRIÃ LOBATO RODRIGUES</v>
      </c>
      <c r="I3625" t="s">
        <v>715</v>
      </c>
      <c r="J3625" t="s">
        <v>2634</v>
      </c>
      <c r="K3625" t="s">
        <v>2635</v>
      </c>
      <c r="L3625">
        <v>84384</v>
      </c>
      <c r="M3625" t="s">
        <v>1529</v>
      </c>
      <c r="O3625" t="s">
        <v>11</v>
      </c>
      <c r="P3625">
        <v>6403</v>
      </c>
      <c r="Q3625">
        <v>1</v>
      </c>
      <c r="R3625">
        <v>159.9</v>
      </c>
      <c r="S3625">
        <v>159.9</v>
      </c>
      <c r="T3625">
        <v>137.61000000000001</v>
      </c>
      <c r="U3625">
        <v>13.94</v>
      </c>
      <c r="V3625" t="str">
        <f>VLOOKUP(L3625,'[2]tabela de preços'!$A:$D,4,0)</f>
        <v>BRASILUX</v>
      </c>
      <c r="W3625" t="str">
        <f>VLOOKUP(L3625,'[2]tabela de preços'!$A:$F,6,0)</f>
        <v>TINTA PARA PISO</v>
      </c>
      <c r="X3625" t="str">
        <f>VLOOKUP(L3625,'[2]tabela de preços'!$A:$G,7,0)</f>
        <v>IMOBILIÁRIO</v>
      </c>
    </row>
    <row r="3626" spans="1:24" x14ac:dyDescent="0.3">
      <c r="A3626" t="s">
        <v>2631</v>
      </c>
      <c r="C3626" t="s">
        <v>3173</v>
      </c>
      <c r="D3626" s="1">
        <v>46071</v>
      </c>
      <c r="E3626" t="s">
        <v>3174</v>
      </c>
      <c r="F3626">
        <v>9</v>
      </c>
      <c r="G3626">
        <v>174</v>
      </c>
      <c r="H3626" t="str">
        <f>VLOOKUP(G3626,[1]OPERADORES!$A:$B,2,0)</f>
        <v>MIRIÃ LOBATO RODRIGUES</v>
      </c>
      <c r="I3626" t="s">
        <v>715</v>
      </c>
      <c r="J3626" t="s">
        <v>2634</v>
      </c>
      <c r="K3626" t="s">
        <v>2635</v>
      </c>
      <c r="L3626">
        <v>23433</v>
      </c>
      <c r="M3626" t="s">
        <v>2029</v>
      </c>
      <c r="O3626" t="s">
        <v>11</v>
      </c>
      <c r="P3626">
        <v>6102</v>
      </c>
      <c r="Q3626">
        <v>2</v>
      </c>
      <c r="R3626">
        <v>153.11000000000001</v>
      </c>
      <c r="S3626">
        <v>306.22000000000003</v>
      </c>
      <c r="T3626">
        <v>232.42</v>
      </c>
      <c r="U3626">
        <v>24.1</v>
      </c>
      <c r="V3626" t="str">
        <f>VLOOKUP(L3626,'[2]tabela de preços'!$A:$D,4,0)</f>
        <v>3M</v>
      </c>
      <c r="W3626" t="str">
        <f>VLOOKUP(L3626,'[2]tabela de preços'!$A:$F,6,0)</f>
        <v xml:space="preserve">MASCARAMENTO </v>
      </c>
      <c r="X3626" t="str">
        <f>VLOOKUP(L3626,'[2]tabela de preços'!$A:$G,7,0)</f>
        <v>AUTOMOTIVO</v>
      </c>
    </row>
    <row r="3627" spans="1:24" x14ac:dyDescent="0.3">
      <c r="A3627" t="s">
        <v>2631</v>
      </c>
      <c r="C3627" t="s">
        <v>3173</v>
      </c>
      <c r="D3627" s="1">
        <v>46071</v>
      </c>
      <c r="E3627" t="s">
        <v>3174</v>
      </c>
      <c r="F3627">
        <v>9</v>
      </c>
      <c r="G3627">
        <v>174</v>
      </c>
      <c r="H3627" t="str">
        <f>VLOOKUP(G3627,[1]OPERADORES!$A:$B,2,0)</f>
        <v>MIRIÃ LOBATO RODRIGUES</v>
      </c>
      <c r="I3627" t="s">
        <v>715</v>
      </c>
      <c r="J3627" t="s">
        <v>2634</v>
      </c>
      <c r="K3627" t="s">
        <v>2635</v>
      </c>
      <c r="L3627">
        <v>23468</v>
      </c>
      <c r="M3627" t="s">
        <v>3175</v>
      </c>
      <c r="O3627" t="s">
        <v>11</v>
      </c>
      <c r="P3627">
        <v>6102</v>
      </c>
      <c r="Q3627">
        <v>2</v>
      </c>
      <c r="R3627">
        <v>151.5</v>
      </c>
      <c r="S3627">
        <v>303</v>
      </c>
      <c r="T3627">
        <v>229.98</v>
      </c>
      <c r="U3627">
        <v>24.1</v>
      </c>
      <c r="V3627" t="str">
        <f>VLOOKUP(L3627,'[2]tabela de preços'!$A:$D,4,0)</f>
        <v>3M</v>
      </c>
      <c r="W3627" t="str">
        <f>VLOOKUP(L3627,'[2]tabela de preços'!$A:$F,6,0)</f>
        <v xml:space="preserve">LÍQUIDOS P/ POLIMENTO </v>
      </c>
      <c r="X3627" t="str">
        <f>VLOOKUP(L3627,'[2]tabela de preços'!$A:$G,7,0)</f>
        <v>AUTOMOTIVO</v>
      </c>
    </row>
    <row r="3628" spans="1:24" x14ac:dyDescent="0.3">
      <c r="A3628" t="s">
        <v>1193</v>
      </c>
      <c r="C3628" t="s">
        <v>3178</v>
      </c>
      <c r="D3628" s="1">
        <v>46071</v>
      </c>
      <c r="E3628" t="s">
        <v>3179</v>
      </c>
      <c r="F3628">
        <v>9</v>
      </c>
      <c r="G3628">
        <v>236</v>
      </c>
      <c r="H3628" t="str">
        <f>VLOOKUP(G3628,[1]OPERADORES!$A:$B,2,0)</f>
        <v>DANIEL</v>
      </c>
      <c r="I3628" t="s">
        <v>21</v>
      </c>
      <c r="J3628" t="s">
        <v>397</v>
      </c>
      <c r="K3628" t="s">
        <v>1196</v>
      </c>
      <c r="L3628">
        <v>84896</v>
      </c>
      <c r="M3628" t="s">
        <v>1197</v>
      </c>
      <c r="O3628" t="s">
        <v>11</v>
      </c>
      <c r="P3628">
        <v>5102</v>
      </c>
      <c r="Q3628">
        <v>2</v>
      </c>
      <c r="R3628">
        <v>183.05</v>
      </c>
      <c r="S3628">
        <v>366.1</v>
      </c>
      <c r="T3628">
        <v>236.2</v>
      </c>
      <c r="U3628">
        <v>35.479999999999997</v>
      </c>
      <c r="V3628" t="str">
        <f>VLOOKUP(L3628,'[2]tabela de preços'!$A:$D,4,0)</f>
        <v>BRASILUX</v>
      </c>
      <c r="W3628" t="str">
        <f>VLOOKUP(L3628,'[2]tabela de preços'!$A:$F,6,0)</f>
        <v>EPOXI</v>
      </c>
      <c r="X3628" t="str">
        <f>VLOOKUP(L3628,'[2]tabela de preços'!$A:$G,7,0)</f>
        <v>INDUSTRIAL</v>
      </c>
    </row>
    <row r="3629" spans="1:24" x14ac:dyDescent="0.3">
      <c r="A3629" t="s">
        <v>1193</v>
      </c>
      <c r="C3629" t="s">
        <v>3178</v>
      </c>
      <c r="D3629" s="1">
        <v>46071</v>
      </c>
      <c r="E3629" t="s">
        <v>3179</v>
      </c>
      <c r="F3629">
        <v>9</v>
      </c>
      <c r="G3629">
        <v>236</v>
      </c>
      <c r="H3629" t="str">
        <f>VLOOKUP(G3629,[1]OPERADORES!$A:$B,2,0)</f>
        <v>DANIEL</v>
      </c>
      <c r="I3629" t="s">
        <v>21</v>
      </c>
      <c r="J3629" t="s">
        <v>397</v>
      </c>
      <c r="K3629" t="s">
        <v>1196</v>
      </c>
      <c r="L3629">
        <v>85292</v>
      </c>
      <c r="M3629" t="s">
        <v>1288</v>
      </c>
      <c r="O3629" t="s">
        <v>11</v>
      </c>
      <c r="P3629">
        <v>5102</v>
      </c>
      <c r="Q3629">
        <v>1</v>
      </c>
      <c r="R3629">
        <v>189.32</v>
      </c>
      <c r="S3629">
        <v>189.32</v>
      </c>
      <c r="T3629">
        <v>128.57</v>
      </c>
      <c r="U3629">
        <v>32.090000000000003</v>
      </c>
      <c r="V3629" t="str">
        <f>VLOOKUP(L3629,'[2]tabela de preços'!$A:$D,4,0)</f>
        <v>BRASILUX</v>
      </c>
      <c r="W3629" t="str">
        <f>VLOOKUP(L3629,'[2]tabela de preços'!$A:$F,6,0)</f>
        <v>EPOXI</v>
      </c>
      <c r="X3629" t="str">
        <f>VLOOKUP(L3629,'[2]tabela de preços'!$A:$G,7,0)</f>
        <v>INDUSTRIAL</v>
      </c>
    </row>
    <row r="3630" spans="1:24" x14ac:dyDescent="0.3">
      <c r="A3630" t="s">
        <v>1199</v>
      </c>
      <c r="C3630" t="s">
        <v>3180</v>
      </c>
      <c r="D3630" s="1">
        <v>46071</v>
      </c>
      <c r="E3630" t="s">
        <v>3181</v>
      </c>
      <c r="F3630">
        <v>9</v>
      </c>
      <c r="G3630">
        <v>174</v>
      </c>
      <c r="H3630" t="str">
        <f>VLOOKUP(G3630,[1]OPERADORES!$A:$B,2,0)</f>
        <v>MIRIÃ LOBATO RODRIGUES</v>
      </c>
      <c r="I3630" t="s">
        <v>21</v>
      </c>
      <c r="J3630" t="s">
        <v>1128</v>
      </c>
      <c r="K3630" t="s">
        <v>1202</v>
      </c>
      <c r="L3630">
        <v>10230</v>
      </c>
      <c r="M3630" t="s">
        <v>193</v>
      </c>
      <c r="O3630" t="s">
        <v>11</v>
      </c>
      <c r="P3630">
        <v>5102</v>
      </c>
      <c r="Q3630">
        <v>100</v>
      </c>
      <c r="R3630">
        <v>2.79</v>
      </c>
      <c r="S3630">
        <v>279</v>
      </c>
      <c r="T3630">
        <v>232</v>
      </c>
      <c r="U3630">
        <v>16.850000000000001</v>
      </c>
      <c r="V3630" t="str">
        <f>VLOOKUP(L3630,'[2]tabela de preços'!$A:$D,4,0)</f>
        <v>NORTON</v>
      </c>
      <c r="W3630" t="str">
        <f>VLOOKUP(L3630,'[2]tabela de preços'!$A:$F,6,0)</f>
        <v xml:space="preserve">DISCOS / LIXAS / ABRASIVOS </v>
      </c>
      <c r="X3630" t="str">
        <f>VLOOKUP(L3630,'[2]tabela de preços'!$A:$G,7,0)</f>
        <v>AUTOMOTIVO</v>
      </c>
    </row>
    <row r="3631" spans="1:24" x14ac:dyDescent="0.3">
      <c r="A3631" t="s">
        <v>1199</v>
      </c>
      <c r="C3631" t="s">
        <v>3180</v>
      </c>
      <c r="D3631" s="1">
        <v>46071</v>
      </c>
      <c r="E3631" t="s">
        <v>3181</v>
      </c>
      <c r="F3631">
        <v>9</v>
      </c>
      <c r="G3631">
        <v>174</v>
      </c>
      <c r="H3631" t="str">
        <f>VLOOKUP(G3631,[1]OPERADORES!$A:$B,2,0)</f>
        <v>MIRIÃ LOBATO RODRIGUES</v>
      </c>
      <c r="I3631" t="s">
        <v>21</v>
      </c>
      <c r="J3631" t="s">
        <v>1128</v>
      </c>
      <c r="K3631" t="s">
        <v>1202</v>
      </c>
      <c r="L3631">
        <v>10232</v>
      </c>
      <c r="M3631" t="s">
        <v>134</v>
      </c>
      <c r="O3631" t="s">
        <v>11</v>
      </c>
      <c r="P3631">
        <v>5102</v>
      </c>
      <c r="Q3631">
        <v>100</v>
      </c>
      <c r="R3631">
        <v>2.79</v>
      </c>
      <c r="S3631">
        <v>279</v>
      </c>
      <c r="T3631">
        <v>225</v>
      </c>
      <c r="U3631">
        <v>19.350000000000001</v>
      </c>
      <c r="V3631" t="str">
        <f>VLOOKUP(L3631,'[2]tabela de preços'!$A:$D,4,0)</f>
        <v>NORTON</v>
      </c>
      <c r="W3631" t="str">
        <f>VLOOKUP(L3631,'[2]tabela de preços'!$A:$F,6,0)</f>
        <v xml:space="preserve">DISCOS / LIXAS / ABRASIVOS </v>
      </c>
      <c r="X3631" t="str">
        <f>VLOOKUP(L3631,'[2]tabela de preços'!$A:$G,7,0)</f>
        <v>AUTOMOTIVO</v>
      </c>
    </row>
    <row r="3632" spans="1:24" x14ac:dyDescent="0.3">
      <c r="A3632" t="s">
        <v>1199</v>
      </c>
      <c r="C3632" t="s">
        <v>3182</v>
      </c>
      <c r="D3632" s="1">
        <v>46071</v>
      </c>
      <c r="E3632" t="s">
        <v>3183</v>
      </c>
      <c r="F3632">
        <v>9</v>
      </c>
      <c r="G3632">
        <v>174</v>
      </c>
      <c r="H3632" t="str">
        <f>VLOOKUP(G3632,[1]OPERADORES!$A:$B,2,0)</f>
        <v>MIRIÃ LOBATO RODRIGUES</v>
      </c>
      <c r="I3632" t="s">
        <v>21</v>
      </c>
      <c r="J3632" t="s">
        <v>1128</v>
      </c>
      <c r="K3632" t="s">
        <v>1202</v>
      </c>
      <c r="L3632">
        <v>10243</v>
      </c>
      <c r="M3632" t="s">
        <v>83</v>
      </c>
      <c r="O3632" t="s">
        <v>11</v>
      </c>
      <c r="P3632">
        <v>5102</v>
      </c>
      <c r="Q3632">
        <v>100</v>
      </c>
      <c r="R3632">
        <v>2.79</v>
      </c>
      <c r="S3632">
        <v>279</v>
      </c>
      <c r="T3632">
        <v>193</v>
      </c>
      <c r="U3632">
        <v>30.82</v>
      </c>
      <c r="V3632" t="str">
        <f>VLOOKUP(L3632,'[2]tabela de preços'!$A:$D,4,0)</f>
        <v>NORTON</v>
      </c>
      <c r="W3632" t="str">
        <f>VLOOKUP(L3632,'[2]tabela de preços'!$A:$F,6,0)</f>
        <v xml:space="preserve">DISCOS / LIXAS / ABRASIVOS </v>
      </c>
      <c r="X3632" t="str">
        <f>VLOOKUP(L3632,'[2]tabela de preços'!$A:$G,7,0)</f>
        <v>AUTOMOTIVO</v>
      </c>
    </row>
    <row r="3633" spans="1:24" x14ac:dyDescent="0.3">
      <c r="A3633" t="s">
        <v>1222</v>
      </c>
      <c r="C3633" t="s">
        <v>3188</v>
      </c>
      <c r="D3633" s="1">
        <v>46071</v>
      </c>
      <c r="E3633" t="s">
        <v>3189</v>
      </c>
      <c r="F3633">
        <v>9</v>
      </c>
      <c r="G3633">
        <v>174</v>
      </c>
      <c r="H3633" t="str">
        <f>VLOOKUP(G3633,[1]OPERADORES!$A:$B,2,0)</f>
        <v>MIRIÃ LOBATO RODRIGUES</v>
      </c>
      <c r="I3633" t="s">
        <v>21</v>
      </c>
      <c r="J3633" t="s">
        <v>1225</v>
      </c>
      <c r="K3633" t="s">
        <v>1226</v>
      </c>
      <c r="L3633">
        <v>23076</v>
      </c>
      <c r="M3633" t="s">
        <v>97</v>
      </c>
      <c r="O3633" t="s">
        <v>11</v>
      </c>
      <c r="P3633">
        <v>5405</v>
      </c>
      <c r="Q3633">
        <v>18</v>
      </c>
      <c r="R3633">
        <v>34.89</v>
      </c>
      <c r="S3633">
        <v>628.02</v>
      </c>
      <c r="T3633">
        <v>477.54</v>
      </c>
      <c r="U3633">
        <v>23.96</v>
      </c>
      <c r="V3633" t="str">
        <f>VLOOKUP(L3633,'[2]tabela de preços'!$A:$D,4,0)</f>
        <v>WANDA</v>
      </c>
      <c r="W3633" t="str">
        <f>VLOOKUP(L3633,'[2]tabela de preços'!$A:$F,6,0)</f>
        <v>PRIMER AUTOMOTIVO</v>
      </c>
      <c r="X3633" t="str">
        <f>VLOOKUP(L3633,'[2]tabela de preços'!$A:$G,7,0)</f>
        <v>AUTOMOTIVO</v>
      </c>
    </row>
    <row r="3634" spans="1:24" x14ac:dyDescent="0.3">
      <c r="A3634" t="s">
        <v>1222</v>
      </c>
      <c r="C3634" t="s">
        <v>3188</v>
      </c>
      <c r="D3634" s="1">
        <v>46071</v>
      </c>
      <c r="E3634" t="s">
        <v>3189</v>
      </c>
      <c r="F3634">
        <v>9</v>
      </c>
      <c r="G3634">
        <v>174</v>
      </c>
      <c r="H3634" t="str">
        <f>VLOOKUP(G3634,[1]OPERADORES!$A:$B,2,0)</f>
        <v>MIRIÃ LOBATO RODRIGUES</v>
      </c>
      <c r="I3634" t="s">
        <v>21</v>
      </c>
      <c r="J3634" t="s">
        <v>1225</v>
      </c>
      <c r="K3634" t="s">
        <v>1226</v>
      </c>
      <c r="L3634">
        <v>20431</v>
      </c>
      <c r="M3634" t="s">
        <v>202</v>
      </c>
      <c r="O3634" t="s">
        <v>11</v>
      </c>
      <c r="P3634">
        <v>5405</v>
      </c>
      <c r="Q3634">
        <v>18</v>
      </c>
      <c r="R3634">
        <v>36.89</v>
      </c>
      <c r="S3634">
        <v>664.02</v>
      </c>
      <c r="T3634">
        <v>544.67999999999995</v>
      </c>
      <c r="U3634">
        <v>17.97</v>
      </c>
      <c r="V3634" t="str">
        <f>VLOOKUP(L3634,'[2]tabela de preços'!$A:$D,4,0)</f>
        <v>SHERWIN WILLIAMS</v>
      </c>
      <c r="W3634" t="str">
        <f>VLOOKUP(L3634,'[2]tabela de preços'!$A:$F,6,0)</f>
        <v>VERNIZ AUTOMOTIVO</v>
      </c>
      <c r="X3634" t="str">
        <f>VLOOKUP(L3634,'[2]tabela de preços'!$A:$G,7,0)</f>
        <v>AUTOMOTIVO</v>
      </c>
    </row>
    <row r="3635" spans="1:24" x14ac:dyDescent="0.3">
      <c r="A3635" t="s">
        <v>1222</v>
      </c>
      <c r="C3635" t="s">
        <v>3188</v>
      </c>
      <c r="D3635" s="1">
        <v>46071</v>
      </c>
      <c r="E3635" t="s">
        <v>3189</v>
      </c>
      <c r="F3635">
        <v>9</v>
      </c>
      <c r="G3635">
        <v>174</v>
      </c>
      <c r="H3635" t="str">
        <f>VLOOKUP(G3635,[1]OPERADORES!$A:$B,2,0)</f>
        <v>MIRIÃ LOBATO RODRIGUES</v>
      </c>
      <c r="I3635" t="s">
        <v>21</v>
      </c>
      <c r="J3635" t="s">
        <v>1225</v>
      </c>
      <c r="K3635" t="s">
        <v>1226</v>
      </c>
      <c r="L3635">
        <v>13</v>
      </c>
      <c r="M3635" t="s">
        <v>152</v>
      </c>
      <c r="O3635" t="s">
        <v>11</v>
      </c>
      <c r="P3635">
        <v>5102</v>
      </c>
      <c r="Q3635">
        <v>50</v>
      </c>
      <c r="R3635">
        <v>5.79</v>
      </c>
      <c r="S3635">
        <v>289.5</v>
      </c>
      <c r="T3635">
        <v>208</v>
      </c>
      <c r="U3635">
        <v>28.15</v>
      </c>
      <c r="V3635" t="str">
        <f>VLOOKUP(L3635,'[2]tabela de preços'!$A:$D,4,0)</f>
        <v>3M</v>
      </c>
      <c r="W3635" t="str">
        <f>VLOOKUP(L3635,'[2]tabela de preços'!$A:$F,6,0)</f>
        <v>LIXA DÁGUA</v>
      </c>
      <c r="X3635" t="str">
        <f>VLOOKUP(L3635,'[2]tabela de preços'!$A:$G,7,0)</f>
        <v>AUTOMOTIVO</v>
      </c>
    </row>
    <row r="3636" spans="1:24" x14ac:dyDescent="0.3">
      <c r="A3636" t="s">
        <v>1222</v>
      </c>
      <c r="C3636" t="s">
        <v>3188</v>
      </c>
      <c r="D3636" s="1">
        <v>46071</v>
      </c>
      <c r="E3636" t="s">
        <v>3189</v>
      </c>
      <c r="F3636">
        <v>9</v>
      </c>
      <c r="G3636">
        <v>174</v>
      </c>
      <c r="H3636" t="str">
        <f>VLOOKUP(G3636,[1]OPERADORES!$A:$B,2,0)</f>
        <v>MIRIÃ LOBATO RODRIGUES</v>
      </c>
      <c r="I3636" t="s">
        <v>21</v>
      </c>
      <c r="J3636" t="s">
        <v>1225</v>
      </c>
      <c r="K3636" t="s">
        <v>1226</v>
      </c>
      <c r="L3636">
        <v>10238</v>
      </c>
      <c r="M3636" t="s">
        <v>79</v>
      </c>
      <c r="O3636" t="s">
        <v>11</v>
      </c>
      <c r="P3636">
        <v>5102</v>
      </c>
      <c r="Q3636">
        <v>50</v>
      </c>
      <c r="R3636">
        <v>2.79</v>
      </c>
      <c r="S3636">
        <v>139.5</v>
      </c>
      <c r="T3636">
        <v>112</v>
      </c>
      <c r="U3636">
        <v>19.71</v>
      </c>
      <c r="V3636" t="str">
        <f>VLOOKUP(L3636,'[2]tabela de preços'!$A:$D,4,0)</f>
        <v>NORTON</v>
      </c>
      <c r="W3636" t="str">
        <f>VLOOKUP(L3636,'[2]tabela de preços'!$A:$F,6,0)</f>
        <v xml:space="preserve">DISCOS / LIXAS / ABRASIVOS </v>
      </c>
      <c r="X3636" t="str">
        <f>VLOOKUP(L3636,'[2]tabela de preços'!$A:$G,7,0)</f>
        <v>AUTOMOTIVO</v>
      </c>
    </row>
    <row r="3637" spans="1:24" x14ac:dyDescent="0.3">
      <c r="A3637" t="s">
        <v>1222</v>
      </c>
      <c r="C3637" t="s">
        <v>3188</v>
      </c>
      <c r="D3637" s="1">
        <v>46071</v>
      </c>
      <c r="E3637" t="s">
        <v>3189</v>
      </c>
      <c r="F3637">
        <v>9</v>
      </c>
      <c r="G3637">
        <v>174</v>
      </c>
      <c r="H3637" t="str">
        <f>VLOOKUP(G3637,[1]OPERADORES!$A:$B,2,0)</f>
        <v>MIRIÃ LOBATO RODRIGUES</v>
      </c>
      <c r="I3637" t="s">
        <v>21</v>
      </c>
      <c r="J3637" t="s">
        <v>1225</v>
      </c>
      <c r="K3637" t="s">
        <v>1226</v>
      </c>
      <c r="L3637">
        <v>10240</v>
      </c>
      <c r="M3637" t="s">
        <v>81</v>
      </c>
      <c r="O3637" t="s">
        <v>11</v>
      </c>
      <c r="P3637">
        <v>5102</v>
      </c>
      <c r="Q3637">
        <v>50</v>
      </c>
      <c r="R3637">
        <v>2.79</v>
      </c>
      <c r="S3637">
        <v>139.5</v>
      </c>
      <c r="T3637">
        <v>112</v>
      </c>
      <c r="U3637">
        <v>19.71</v>
      </c>
      <c r="V3637" t="str">
        <f>VLOOKUP(L3637,'[2]tabela de preços'!$A:$D,4,0)</f>
        <v>NORTON</v>
      </c>
      <c r="W3637" t="str">
        <f>VLOOKUP(L3637,'[2]tabela de preços'!$A:$F,6,0)</f>
        <v xml:space="preserve">DISCOS / LIXAS / ABRASIVOS </v>
      </c>
      <c r="X3637" t="str">
        <f>VLOOKUP(L3637,'[2]tabela de preços'!$A:$G,7,0)</f>
        <v>AUTOMOTIVO</v>
      </c>
    </row>
    <row r="3638" spans="1:24" x14ac:dyDescent="0.3">
      <c r="A3638" t="s">
        <v>1222</v>
      </c>
      <c r="C3638" t="s">
        <v>3188</v>
      </c>
      <c r="D3638" s="1">
        <v>46071</v>
      </c>
      <c r="E3638" t="s">
        <v>3189</v>
      </c>
      <c r="F3638">
        <v>9</v>
      </c>
      <c r="G3638">
        <v>174</v>
      </c>
      <c r="H3638" t="str">
        <f>VLOOKUP(G3638,[1]OPERADORES!$A:$B,2,0)</f>
        <v>MIRIÃ LOBATO RODRIGUES</v>
      </c>
      <c r="I3638" t="s">
        <v>21</v>
      </c>
      <c r="J3638" t="s">
        <v>1225</v>
      </c>
      <c r="K3638" t="s">
        <v>1226</v>
      </c>
      <c r="L3638">
        <v>10242</v>
      </c>
      <c r="M3638" t="s">
        <v>82</v>
      </c>
      <c r="O3638" t="s">
        <v>11</v>
      </c>
      <c r="P3638">
        <v>5102</v>
      </c>
      <c r="Q3638">
        <v>50</v>
      </c>
      <c r="R3638">
        <v>2.79</v>
      </c>
      <c r="S3638">
        <v>139.5</v>
      </c>
      <c r="T3638">
        <v>112</v>
      </c>
      <c r="U3638">
        <v>19.71</v>
      </c>
      <c r="V3638" t="str">
        <f>VLOOKUP(L3638,'[2]tabela de preços'!$A:$D,4,0)</f>
        <v>NORTON</v>
      </c>
      <c r="W3638" t="str">
        <f>VLOOKUP(L3638,'[2]tabela de preços'!$A:$F,6,0)</f>
        <v xml:space="preserve">DISCOS / LIXAS / ABRASIVOS </v>
      </c>
      <c r="X3638" t="str">
        <f>VLOOKUP(L3638,'[2]tabela de preços'!$A:$G,7,0)</f>
        <v>AUTOMOTIVO</v>
      </c>
    </row>
    <row r="3639" spans="1:24" x14ac:dyDescent="0.3">
      <c r="A3639" t="s">
        <v>1222</v>
      </c>
      <c r="C3639" t="s">
        <v>3188</v>
      </c>
      <c r="D3639" s="1">
        <v>46071</v>
      </c>
      <c r="E3639" t="s">
        <v>3189</v>
      </c>
      <c r="F3639">
        <v>9</v>
      </c>
      <c r="G3639">
        <v>174</v>
      </c>
      <c r="H3639" t="str">
        <f>VLOOKUP(G3639,[1]OPERADORES!$A:$B,2,0)</f>
        <v>MIRIÃ LOBATO RODRIGUES</v>
      </c>
      <c r="I3639" t="s">
        <v>21</v>
      </c>
      <c r="J3639" t="s">
        <v>1225</v>
      </c>
      <c r="K3639" t="s">
        <v>1226</v>
      </c>
      <c r="L3639">
        <v>10243</v>
      </c>
      <c r="M3639" t="s">
        <v>83</v>
      </c>
      <c r="O3639" t="s">
        <v>11</v>
      </c>
      <c r="P3639">
        <v>5102</v>
      </c>
      <c r="Q3639">
        <v>50</v>
      </c>
      <c r="R3639">
        <v>2.79</v>
      </c>
      <c r="S3639">
        <v>139.5</v>
      </c>
      <c r="T3639">
        <v>96.5</v>
      </c>
      <c r="U3639">
        <v>30.82</v>
      </c>
      <c r="V3639" t="str">
        <f>VLOOKUP(L3639,'[2]tabela de preços'!$A:$D,4,0)</f>
        <v>NORTON</v>
      </c>
      <c r="W3639" t="str">
        <f>VLOOKUP(L3639,'[2]tabela de preços'!$A:$F,6,0)</f>
        <v xml:space="preserve">DISCOS / LIXAS / ABRASIVOS </v>
      </c>
      <c r="X3639" t="str">
        <f>VLOOKUP(L3639,'[2]tabela de preços'!$A:$G,7,0)</f>
        <v>AUTOMOTIVO</v>
      </c>
    </row>
    <row r="3640" spans="1:24" x14ac:dyDescent="0.3">
      <c r="A3640" t="s">
        <v>1222</v>
      </c>
      <c r="C3640" t="s">
        <v>3188</v>
      </c>
      <c r="D3640" s="1">
        <v>46071</v>
      </c>
      <c r="E3640" t="s">
        <v>3189</v>
      </c>
      <c r="F3640">
        <v>9</v>
      </c>
      <c r="G3640">
        <v>174</v>
      </c>
      <c r="H3640" t="str">
        <f>VLOOKUP(G3640,[1]OPERADORES!$A:$B,2,0)</f>
        <v>MIRIÃ LOBATO RODRIGUES</v>
      </c>
      <c r="I3640" t="s">
        <v>21</v>
      </c>
      <c r="J3640" t="s">
        <v>1225</v>
      </c>
      <c r="K3640" t="s">
        <v>1226</v>
      </c>
      <c r="L3640">
        <v>10244</v>
      </c>
      <c r="M3640" t="s">
        <v>84</v>
      </c>
      <c r="O3640" t="s">
        <v>11</v>
      </c>
      <c r="P3640">
        <v>5102</v>
      </c>
      <c r="Q3640">
        <v>50</v>
      </c>
      <c r="R3640">
        <v>2.79</v>
      </c>
      <c r="S3640">
        <v>139.5</v>
      </c>
      <c r="T3640">
        <v>96.5</v>
      </c>
      <c r="U3640">
        <v>30.82</v>
      </c>
      <c r="V3640" t="str">
        <f>VLOOKUP(L3640,'[2]tabela de preços'!$A:$D,4,0)</f>
        <v>NORTON</v>
      </c>
      <c r="W3640" t="str">
        <f>VLOOKUP(L3640,'[2]tabela de preços'!$A:$F,6,0)</f>
        <v xml:space="preserve">DISCOS / LIXAS / ABRASIVOS </v>
      </c>
      <c r="X3640" t="str">
        <f>VLOOKUP(L3640,'[2]tabela de preços'!$A:$G,7,0)</f>
        <v>AUTOMOTIVO</v>
      </c>
    </row>
    <row r="3641" spans="1:24" x14ac:dyDescent="0.3">
      <c r="A3641" t="s">
        <v>1222</v>
      </c>
      <c r="C3641" t="s">
        <v>3188</v>
      </c>
      <c r="D3641" s="1">
        <v>46071</v>
      </c>
      <c r="E3641" t="s">
        <v>3189</v>
      </c>
      <c r="F3641">
        <v>9</v>
      </c>
      <c r="G3641">
        <v>174</v>
      </c>
      <c r="H3641" t="str">
        <f>VLOOKUP(G3641,[1]OPERADORES!$A:$B,2,0)</f>
        <v>MIRIÃ LOBATO RODRIGUES</v>
      </c>
      <c r="I3641" t="s">
        <v>21</v>
      </c>
      <c r="J3641" t="s">
        <v>1225</v>
      </c>
      <c r="K3641" t="s">
        <v>1226</v>
      </c>
      <c r="L3641">
        <v>10245</v>
      </c>
      <c r="M3641" t="s">
        <v>195</v>
      </c>
      <c r="O3641" t="s">
        <v>11</v>
      </c>
      <c r="P3641">
        <v>5102</v>
      </c>
      <c r="Q3641">
        <v>50</v>
      </c>
      <c r="R3641">
        <v>2.79</v>
      </c>
      <c r="S3641">
        <v>139.5</v>
      </c>
      <c r="T3641">
        <v>96.5</v>
      </c>
      <c r="U3641">
        <v>30.82</v>
      </c>
      <c r="V3641" t="str">
        <f>VLOOKUP(L3641,'[2]tabela de preços'!$A:$D,4,0)</f>
        <v>NORTON</v>
      </c>
      <c r="W3641" t="str">
        <f>VLOOKUP(L3641,'[2]tabela de preços'!$A:$F,6,0)</f>
        <v xml:space="preserve">DISCOS / LIXAS / ABRASIVOS </v>
      </c>
      <c r="X3641" t="str">
        <f>VLOOKUP(L3641,'[2]tabela de preços'!$A:$G,7,0)</f>
        <v>AUTOMOTIVO</v>
      </c>
    </row>
    <row r="3642" spans="1:24" x14ac:dyDescent="0.3">
      <c r="A3642" t="s">
        <v>1222</v>
      </c>
      <c r="C3642" t="s">
        <v>3188</v>
      </c>
      <c r="D3642" s="1">
        <v>46071</v>
      </c>
      <c r="E3642" t="s">
        <v>3189</v>
      </c>
      <c r="F3642">
        <v>9</v>
      </c>
      <c r="G3642">
        <v>174</v>
      </c>
      <c r="H3642" t="str">
        <f>VLOOKUP(G3642,[1]OPERADORES!$A:$B,2,0)</f>
        <v>MIRIÃ LOBATO RODRIGUES</v>
      </c>
      <c r="I3642" t="s">
        <v>21</v>
      </c>
      <c r="J3642" t="s">
        <v>1225</v>
      </c>
      <c r="K3642" t="s">
        <v>1226</v>
      </c>
      <c r="L3642">
        <v>20817</v>
      </c>
      <c r="M3642" t="s">
        <v>153</v>
      </c>
      <c r="O3642" t="s">
        <v>11</v>
      </c>
      <c r="P3642">
        <v>5102</v>
      </c>
      <c r="Q3642">
        <v>12</v>
      </c>
      <c r="R3642">
        <v>22.89</v>
      </c>
      <c r="S3642">
        <v>274.68</v>
      </c>
      <c r="T3642">
        <v>223.44</v>
      </c>
      <c r="U3642">
        <v>18.649999999999999</v>
      </c>
      <c r="V3642" t="str">
        <f>VLOOKUP(L3642,'[2]tabela de preços'!$A:$D,4,0)</f>
        <v>AUTO AMERICA</v>
      </c>
      <c r="W3642" t="str">
        <f>VLOOKUP(L3642,'[2]tabela de preços'!$A:$F,6,0)</f>
        <v>MASSA DE POLIR</v>
      </c>
      <c r="X3642" t="str">
        <f>VLOOKUP(L3642,'[2]tabela de preços'!$A:$G,7,0)</f>
        <v>AUTOMOTIVO</v>
      </c>
    </row>
    <row r="3643" spans="1:24" x14ac:dyDescent="0.3">
      <c r="A3643" t="s">
        <v>1222</v>
      </c>
      <c r="C3643" t="s">
        <v>3188</v>
      </c>
      <c r="D3643" s="1">
        <v>46071</v>
      </c>
      <c r="E3643" t="s">
        <v>3189</v>
      </c>
      <c r="F3643">
        <v>9</v>
      </c>
      <c r="G3643">
        <v>174</v>
      </c>
      <c r="H3643" t="str">
        <f>VLOOKUP(G3643,[1]OPERADORES!$A:$B,2,0)</f>
        <v>MIRIÃ LOBATO RODRIGUES</v>
      </c>
      <c r="I3643" t="s">
        <v>21</v>
      </c>
      <c r="J3643" t="s">
        <v>1225</v>
      </c>
      <c r="K3643" t="s">
        <v>1226</v>
      </c>
      <c r="L3643">
        <v>21077</v>
      </c>
      <c r="M3643" t="s">
        <v>207</v>
      </c>
      <c r="O3643" t="s">
        <v>11</v>
      </c>
      <c r="P3643">
        <v>5102</v>
      </c>
      <c r="Q3643">
        <v>6</v>
      </c>
      <c r="R3643">
        <v>44.68</v>
      </c>
      <c r="S3643">
        <v>268.08</v>
      </c>
      <c r="T3643">
        <v>203.52</v>
      </c>
      <c r="U3643">
        <v>24.08</v>
      </c>
      <c r="V3643" t="str">
        <f>VLOOKUP(L3643,'[2]tabela de preços'!$A:$D,4,0)</f>
        <v>SHERWIN WILLIAMS</v>
      </c>
      <c r="W3643" t="str">
        <f>VLOOKUP(L3643,'[2]tabela de preços'!$A:$F,6,0)</f>
        <v>MASSA POLIÉSTER</v>
      </c>
      <c r="X3643" t="str">
        <f>VLOOKUP(L3643,'[2]tabela de preços'!$A:$G,7,0)</f>
        <v>AUTOMOTIVO</v>
      </c>
    </row>
    <row r="3644" spans="1:24" x14ac:dyDescent="0.3">
      <c r="A3644" t="s">
        <v>1222</v>
      </c>
      <c r="C3644" t="s">
        <v>3188</v>
      </c>
      <c r="D3644" s="1">
        <v>46071</v>
      </c>
      <c r="E3644" t="s">
        <v>3189</v>
      </c>
      <c r="F3644">
        <v>9</v>
      </c>
      <c r="G3644">
        <v>174</v>
      </c>
      <c r="H3644" t="str">
        <f>VLOOKUP(G3644,[1]OPERADORES!$A:$B,2,0)</f>
        <v>MIRIÃ LOBATO RODRIGUES</v>
      </c>
      <c r="I3644" t="s">
        <v>21</v>
      </c>
      <c r="J3644" t="s">
        <v>1225</v>
      </c>
      <c r="K3644" t="s">
        <v>1226</v>
      </c>
      <c r="L3644">
        <v>21078</v>
      </c>
      <c r="M3644" t="s">
        <v>141</v>
      </c>
      <c r="O3644" t="s">
        <v>11</v>
      </c>
      <c r="P3644">
        <v>5102</v>
      </c>
      <c r="Q3644">
        <v>12</v>
      </c>
      <c r="R3644">
        <v>22.89</v>
      </c>
      <c r="S3644">
        <v>274.68</v>
      </c>
      <c r="T3644">
        <v>223.92</v>
      </c>
      <c r="U3644">
        <v>18.48</v>
      </c>
      <c r="V3644" t="str">
        <f>VLOOKUP(L3644,'[2]tabela de preços'!$A:$D,4,0)</f>
        <v>SHERWIN WILLIAMS</v>
      </c>
      <c r="W3644" t="str">
        <f>VLOOKUP(L3644,'[2]tabela de preços'!$A:$F,6,0)</f>
        <v>MASSA POLIÉSTER</v>
      </c>
      <c r="X3644" t="str">
        <f>VLOOKUP(L3644,'[2]tabela de preços'!$A:$G,7,0)</f>
        <v>AUTOMOTIVO</v>
      </c>
    </row>
    <row r="3645" spans="1:24" x14ac:dyDescent="0.3">
      <c r="A3645" t="s">
        <v>1222</v>
      </c>
      <c r="C3645" t="s">
        <v>3188</v>
      </c>
      <c r="D3645" s="1">
        <v>46071</v>
      </c>
      <c r="E3645" t="s">
        <v>3189</v>
      </c>
      <c r="F3645">
        <v>9</v>
      </c>
      <c r="G3645">
        <v>174</v>
      </c>
      <c r="H3645" t="str">
        <f>VLOOKUP(G3645,[1]OPERADORES!$A:$B,2,0)</f>
        <v>MIRIÃ LOBATO RODRIGUES</v>
      </c>
      <c r="I3645" t="s">
        <v>21</v>
      </c>
      <c r="J3645" t="s">
        <v>1225</v>
      </c>
      <c r="K3645" t="s">
        <v>1226</v>
      </c>
      <c r="L3645">
        <v>20212</v>
      </c>
      <c r="M3645" t="s">
        <v>198</v>
      </c>
      <c r="O3645" t="s">
        <v>11</v>
      </c>
      <c r="P3645">
        <v>5405</v>
      </c>
      <c r="Q3645">
        <v>3</v>
      </c>
      <c r="R3645">
        <v>26.95</v>
      </c>
      <c r="S3645">
        <v>80.849999999999994</v>
      </c>
      <c r="T3645">
        <v>61.38</v>
      </c>
      <c r="U3645">
        <v>24.08</v>
      </c>
      <c r="V3645" t="str">
        <f>VLOOKUP(L3645,'[2]tabela de preços'!$A:$D,4,0)</f>
        <v>MAXI RUBBER</v>
      </c>
      <c r="W3645" t="str">
        <f>VLOOKUP(L3645,'[2]tabela de preços'!$A:$F,6,0)</f>
        <v>SELADORA P/ PLASTICO</v>
      </c>
      <c r="X3645" t="str">
        <f>VLOOKUP(L3645,'[2]tabela de preços'!$A:$G,7,0)</f>
        <v>AUTOMOTIVO</v>
      </c>
    </row>
    <row r="3646" spans="1:24" x14ac:dyDescent="0.3">
      <c r="A3646" t="s">
        <v>1222</v>
      </c>
      <c r="C3646" t="s">
        <v>3188</v>
      </c>
      <c r="D3646" s="1">
        <v>46071</v>
      </c>
      <c r="E3646" t="s">
        <v>3189</v>
      </c>
      <c r="F3646">
        <v>9</v>
      </c>
      <c r="G3646">
        <v>174</v>
      </c>
      <c r="H3646" t="str">
        <f>VLOOKUP(G3646,[1]OPERADORES!$A:$B,2,0)</f>
        <v>MIRIÃ LOBATO RODRIGUES</v>
      </c>
      <c r="I3646" t="s">
        <v>21</v>
      </c>
      <c r="J3646" t="s">
        <v>1225</v>
      </c>
      <c r="K3646" t="s">
        <v>1226</v>
      </c>
      <c r="L3646">
        <v>10404</v>
      </c>
      <c r="M3646" t="s">
        <v>130</v>
      </c>
      <c r="O3646" t="s">
        <v>11</v>
      </c>
      <c r="P3646">
        <v>5102</v>
      </c>
      <c r="Q3646">
        <v>24</v>
      </c>
      <c r="R3646">
        <v>16.29</v>
      </c>
      <c r="S3646">
        <v>390.96</v>
      </c>
      <c r="T3646">
        <v>300.24</v>
      </c>
      <c r="U3646">
        <v>23.2</v>
      </c>
      <c r="V3646" t="str">
        <f>VLOOKUP(L3646,'[2]tabela de preços'!$A:$D,4,0)</f>
        <v>MAXI RUBBER</v>
      </c>
      <c r="W3646" t="str">
        <f>VLOOKUP(L3646,'[2]tabela de preços'!$A:$F,6,0)</f>
        <v>VEDADORES / SELANTES</v>
      </c>
      <c r="X3646" t="str">
        <f>VLOOKUP(L3646,'[2]tabela de preços'!$A:$G,7,0)</f>
        <v>AUTOMOTIVO</v>
      </c>
    </row>
    <row r="3647" spans="1:24" x14ac:dyDescent="0.3">
      <c r="A3647" t="s">
        <v>1302</v>
      </c>
      <c r="C3647" t="s">
        <v>3200</v>
      </c>
      <c r="D3647" s="1">
        <v>46071</v>
      </c>
      <c r="E3647" t="s">
        <v>3201</v>
      </c>
      <c r="F3647">
        <v>9</v>
      </c>
      <c r="G3647">
        <v>236</v>
      </c>
      <c r="H3647" t="str">
        <f>VLOOKUP(G3647,[1]OPERADORES!$A:$B,2,0)</f>
        <v>DANIEL</v>
      </c>
      <c r="I3647" t="s">
        <v>21</v>
      </c>
      <c r="J3647" t="s">
        <v>494</v>
      </c>
      <c r="K3647" t="s">
        <v>1305</v>
      </c>
      <c r="L3647">
        <v>10236</v>
      </c>
      <c r="M3647" t="s">
        <v>133</v>
      </c>
      <c r="O3647" t="s">
        <v>11</v>
      </c>
      <c r="P3647">
        <v>5102</v>
      </c>
      <c r="Q3647">
        <v>30</v>
      </c>
      <c r="R3647">
        <v>2.79</v>
      </c>
      <c r="S3647">
        <v>83.7</v>
      </c>
      <c r="T3647">
        <v>69.599999999999994</v>
      </c>
      <c r="U3647">
        <v>16.850000000000001</v>
      </c>
      <c r="V3647" t="str">
        <f>VLOOKUP(L3647,'[2]tabela de preços'!$A:$D,4,0)</f>
        <v>NORTON</v>
      </c>
      <c r="W3647" t="str">
        <f>VLOOKUP(L3647,'[2]tabela de preços'!$A:$F,6,0)</f>
        <v xml:space="preserve">DISCOS / LIXAS / ABRASIVOS </v>
      </c>
      <c r="X3647" t="str">
        <f>VLOOKUP(L3647,'[2]tabela de preços'!$A:$G,7,0)</f>
        <v>AUTOMOTIVO</v>
      </c>
    </row>
    <row r="3648" spans="1:24" x14ac:dyDescent="0.3">
      <c r="A3648" t="s">
        <v>1302</v>
      </c>
      <c r="C3648" t="s">
        <v>3200</v>
      </c>
      <c r="D3648" s="1">
        <v>46071</v>
      </c>
      <c r="E3648" t="s">
        <v>3201</v>
      </c>
      <c r="F3648">
        <v>9</v>
      </c>
      <c r="G3648">
        <v>236</v>
      </c>
      <c r="H3648" t="str">
        <f>VLOOKUP(G3648,[1]OPERADORES!$A:$B,2,0)</f>
        <v>DANIEL</v>
      </c>
      <c r="I3648" t="s">
        <v>21</v>
      </c>
      <c r="J3648" t="s">
        <v>494</v>
      </c>
      <c r="K3648" t="s">
        <v>1305</v>
      </c>
      <c r="L3648">
        <v>10238</v>
      </c>
      <c r="M3648" t="s">
        <v>79</v>
      </c>
      <c r="O3648" t="s">
        <v>11</v>
      </c>
      <c r="P3648">
        <v>5102</v>
      </c>
      <c r="Q3648">
        <v>20</v>
      </c>
      <c r="R3648">
        <v>2.79</v>
      </c>
      <c r="S3648">
        <v>55.8</v>
      </c>
      <c r="T3648">
        <v>44.8</v>
      </c>
      <c r="U3648">
        <v>19.71</v>
      </c>
      <c r="V3648" t="str">
        <f>VLOOKUP(L3648,'[2]tabela de preços'!$A:$D,4,0)</f>
        <v>NORTON</v>
      </c>
      <c r="W3648" t="str">
        <f>VLOOKUP(L3648,'[2]tabela de preços'!$A:$F,6,0)</f>
        <v xml:space="preserve">DISCOS / LIXAS / ABRASIVOS </v>
      </c>
      <c r="X3648" t="str">
        <f>VLOOKUP(L3648,'[2]tabela de preços'!$A:$G,7,0)</f>
        <v>AUTOMOTIVO</v>
      </c>
    </row>
    <row r="3649" spans="1:24" x14ac:dyDescent="0.3">
      <c r="A3649" t="s">
        <v>1302</v>
      </c>
      <c r="C3649" t="s">
        <v>3200</v>
      </c>
      <c r="D3649" s="1">
        <v>46071</v>
      </c>
      <c r="E3649" t="s">
        <v>3201</v>
      </c>
      <c r="F3649">
        <v>9</v>
      </c>
      <c r="G3649">
        <v>236</v>
      </c>
      <c r="H3649" t="str">
        <f>VLOOKUP(G3649,[1]OPERADORES!$A:$B,2,0)</f>
        <v>DANIEL</v>
      </c>
      <c r="I3649" t="s">
        <v>21</v>
      </c>
      <c r="J3649" t="s">
        <v>494</v>
      </c>
      <c r="K3649" t="s">
        <v>1305</v>
      </c>
      <c r="L3649">
        <v>10243</v>
      </c>
      <c r="M3649" t="s">
        <v>83</v>
      </c>
      <c r="O3649" t="s">
        <v>11</v>
      </c>
      <c r="P3649">
        <v>5102</v>
      </c>
      <c r="Q3649">
        <v>20</v>
      </c>
      <c r="R3649">
        <v>2.79</v>
      </c>
      <c r="S3649">
        <v>55.8</v>
      </c>
      <c r="T3649">
        <v>38.6</v>
      </c>
      <c r="U3649">
        <v>30.82</v>
      </c>
      <c r="V3649" t="str">
        <f>VLOOKUP(L3649,'[2]tabela de preços'!$A:$D,4,0)</f>
        <v>NORTON</v>
      </c>
      <c r="W3649" t="str">
        <f>VLOOKUP(L3649,'[2]tabela de preços'!$A:$F,6,0)</f>
        <v xml:space="preserve">DISCOS / LIXAS / ABRASIVOS </v>
      </c>
      <c r="X3649" t="str">
        <f>VLOOKUP(L3649,'[2]tabela de preços'!$A:$G,7,0)</f>
        <v>AUTOMOTIVO</v>
      </c>
    </row>
    <row r="3650" spans="1:24" x14ac:dyDescent="0.3">
      <c r="A3650" t="s">
        <v>1302</v>
      </c>
      <c r="C3650" t="s">
        <v>3200</v>
      </c>
      <c r="D3650" s="1">
        <v>46071</v>
      </c>
      <c r="E3650" t="s">
        <v>3201</v>
      </c>
      <c r="F3650">
        <v>9</v>
      </c>
      <c r="G3650">
        <v>236</v>
      </c>
      <c r="H3650" t="str">
        <f>VLOOKUP(G3650,[1]OPERADORES!$A:$B,2,0)</f>
        <v>DANIEL</v>
      </c>
      <c r="I3650" t="s">
        <v>21</v>
      </c>
      <c r="J3650" t="s">
        <v>494</v>
      </c>
      <c r="K3650" t="s">
        <v>1305</v>
      </c>
      <c r="L3650">
        <v>10298</v>
      </c>
      <c r="M3650" t="s">
        <v>85</v>
      </c>
      <c r="O3650" t="s">
        <v>11</v>
      </c>
      <c r="P3650">
        <v>5102</v>
      </c>
      <c r="Q3650">
        <v>1</v>
      </c>
      <c r="R3650">
        <v>56.89</v>
      </c>
      <c r="S3650">
        <v>56.89</v>
      </c>
      <c r="T3650">
        <v>47.38</v>
      </c>
      <c r="U3650">
        <v>16.72</v>
      </c>
      <c r="V3650" t="str">
        <f>VLOOKUP(L3650,'[2]tabela de preços'!$A:$D,4,0)</f>
        <v>ANJO</v>
      </c>
      <c r="W3650" t="str">
        <f>VLOOKUP(L3650,'[2]tabela de preços'!$A:$F,6,0)</f>
        <v>THINNER DE LIMPEZA</v>
      </c>
      <c r="X3650" t="str">
        <f>VLOOKUP(L3650,'[2]tabela de preços'!$A:$G,7,0)</f>
        <v>THINNER</v>
      </c>
    </row>
    <row r="3651" spans="1:24" x14ac:dyDescent="0.3">
      <c r="A3651" t="s">
        <v>1337</v>
      </c>
      <c r="C3651" t="s">
        <v>3205</v>
      </c>
      <c r="D3651" s="1">
        <v>46071</v>
      </c>
      <c r="E3651" t="s">
        <v>3206</v>
      </c>
      <c r="F3651">
        <v>9</v>
      </c>
      <c r="G3651">
        <v>174</v>
      </c>
      <c r="H3651" t="str">
        <f>VLOOKUP(G3651,[1]OPERADORES!$A:$B,2,0)</f>
        <v>MIRIÃ LOBATO RODRIGUES</v>
      </c>
      <c r="I3651" t="s">
        <v>21</v>
      </c>
      <c r="J3651" t="s">
        <v>1340</v>
      </c>
      <c r="K3651" t="s">
        <v>1341</v>
      </c>
      <c r="L3651">
        <v>10226</v>
      </c>
      <c r="M3651" t="s">
        <v>145</v>
      </c>
      <c r="O3651" t="s">
        <v>11</v>
      </c>
      <c r="P3651">
        <v>5102</v>
      </c>
      <c r="Q3651">
        <v>10</v>
      </c>
      <c r="R3651">
        <v>2.79</v>
      </c>
      <c r="S3651">
        <v>27.9</v>
      </c>
      <c r="T3651">
        <v>23.2</v>
      </c>
      <c r="U3651">
        <v>16.850000000000001</v>
      </c>
      <c r="V3651" t="str">
        <f>VLOOKUP(L3651,'[2]tabela de preços'!$A:$D,4,0)</f>
        <v>NORTON</v>
      </c>
      <c r="W3651" t="str">
        <f>VLOOKUP(L3651,'[2]tabela de preços'!$A:$F,6,0)</f>
        <v xml:space="preserve">DISCOS / LIXAS / ABRASIVOS </v>
      </c>
      <c r="X3651" t="str">
        <f>VLOOKUP(L3651,'[2]tabela de preços'!$A:$G,7,0)</f>
        <v>AUTOMOTIVO</v>
      </c>
    </row>
    <row r="3652" spans="1:24" x14ac:dyDescent="0.3">
      <c r="A3652" t="s">
        <v>1337</v>
      </c>
      <c r="C3652" t="s">
        <v>3205</v>
      </c>
      <c r="D3652" s="1">
        <v>46071</v>
      </c>
      <c r="E3652" t="s">
        <v>3206</v>
      </c>
      <c r="F3652">
        <v>9</v>
      </c>
      <c r="G3652">
        <v>174</v>
      </c>
      <c r="H3652" t="str">
        <f>VLOOKUP(G3652,[1]OPERADORES!$A:$B,2,0)</f>
        <v>MIRIÃ LOBATO RODRIGUES</v>
      </c>
      <c r="I3652" t="s">
        <v>21</v>
      </c>
      <c r="J3652" t="s">
        <v>1340</v>
      </c>
      <c r="K3652" t="s">
        <v>1341</v>
      </c>
      <c r="L3652">
        <v>24248</v>
      </c>
      <c r="M3652" t="s">
        <v>107</v>
      </c>
      <c r="O3652" t="s">
        <v>11</v>
      </c>
      <c r="P3652">
        <v>5102</v>
      </c>
      <c r="Q3652">
        <v>12</v>
      </c>
      <c r="R3652">
        <v>8</v>
      </c>
      <c r="S3652">
        <v>96</v>
      </c>
      <c r="T3652">
        <v>78</v>
      </c>
      <c r="U3652">
        <v>18.75</v>
      </c>
      <c r="V3652" t="str">
        <f>VLOOKUP(L3652,'[2]tabela de preços'!$A:$D,4,0)</f>
        <v>SHERWIN WILLIAMS</v>
      </c>
      <c r="W3652" t="str">
        <f>VLOOKUP(L3652,'[2]tabela de preços'!$A:$F,6,0)</f>
        <v>PRIMER AUTOMOTIVO</v>
      </c>
      <c r="X3652" t="str">
        <f>VLOOKUP(L3652,'[2]tabela de preços'!$A:$G,7,0)</f>
        <v>AUTOMOTIVO</v>
      </c>
    </row>
    <row r="3653" spans="1:24" x14ac:dyDescent="0.3">
      <c r="A3653" t="s">
        <v>1337</v>
      </c>
      <c r="C3653" t="s">
        <v>3205</v>
      </c>
      <c r="D3653" s="1">
        <v>46071</v>
      </c>
      <c r="E3653" t="s">
        <v>3206</v>
      </c>
      <c r="F3653">
        <v>9</v>
      </c>
      <c r="G3653">
        <v>174</v>
      </c>
      <c r="H3653" t="str">
        <f>VLOOKUP(G3653,[1]OPERADORES!$A:$B,2,0)</f>
        <v>MIRIÃ LOBATO RODRIGUES</v>
      </c>
      <c r="I3653" t="s">
        <v>21</v>
      </c>
      <c r="J3653" t="s">
        <v>1340</v>
      </c>
      <c r="K3653" t="s">
        <v>1341</v>
      </c>
      <c r="L3653">
        <v>23076</v>
      </c>
      <c r="M3653" t="s">
        <v>97</v>
      </c>
      <c r="O3653" t="s">
        <v>11</v>
      </c>
      <c r="P3653">
        <v>5405</v>
      </c>
      <c r="Q3653">
        <v>12</v>
      </c>
      <c r="R3653">
        <v>34.89</v>
      </c>
      <c r="S3653">
        <v>418.68</v>
      </c>
      <c r="T3653">
        <v>318.36</v>
      </c>
      <c r="U3653">
        <v>23.96</v>
      </c>
      <c r="V3653" t="str">
        <f>VLOOKUP(L3653,'[2]tabela de preços'!$A:$D,4,0)</f>
        <v>WANDA</v>
      </c>
      <c r="W3653" t="str">
        <f>VLOOKUP(L3653,'[2]tabela de preços'!$A:$F,6,0)</f>
        <v>PRIMER AUTOMOTIVO</v>
      </c>
      <c r="X3653" t="str">
        <f>VLOOKUP(L3653,'[2]tabela de preços'!$A:$G,7,0)</f>
        <v>AUTOMOTIVO</v>
      </c>
    </row>
    <row r="3654" spans="1:24" x14ac:dyDescent="0.3">
      <c r="A3654" t="s">
        <v>1337</v>
      </c>
      <c r="C3654" t="s">
        <v>3205</v>
      </c>
      <c r="D3654" s="1">
        <v>46071</v>
      </c>
      <c r="E3654" t="s">
        <v>3206</v>
      </c>
      <c r="F3654">
        <v>9</v>
      </c>
      <c r="G3654">
        <v>174</v>
      </c>
      <c r="H3654" t="str">
        <f>VLOOKUP(G3654,[1]OPERADORES!$A:$B,2,0)</f>
        <v>MIRIÃ LOBATO RODRIGUES</v>
      </c>
      <c r="I3654" t="s">
        <v>21</v>
      </c>
      <c r="J3654" t="s">
        <v>1340</v>
      </c>
      <c r="K3654" t="s">
        <v>1341</v>
      </c>
      <c r="L3654">
        <v>21078</v>
      </c>
      <c r="M3654" t="s">
        <v>141</v>
      </c>
      <c r="O3654" t="s">
        <v>11</v>
      </c>
      <c r="P3654">
        <v>5102</v>
      </c>
      <c r="Q3654">
        <v>12</v>
      </c>
      <c r="R3654">
        <v>22.89</v>
      </c>
      <c r="S3654">
        <v>274.68</v>
      </c>
      <c r="T3654">
        <v>223.92</v>
      </c>
      <c r="U3654">
        <v>18.48</v>
      </c>
      <c r="V3654" t="str">
        <f>VLOOKUP(L3654,'[2]tabela de preços'!$A:$D,4,0)</f>
        <v>SHERWIN WILLIAMS</v>
      </c>
      <c r="W3654" t="str">
        <f>VLOOKUP(L3654,'[2]tabela de preços'!$A:$F,6,0)</f>
        <v>MASSA POLIÉSTER</v>
      </c>
      <c r="X3654" t="str">
        <f>VLOOKUP(L3654,'[2]tabela de preços'!$A:$G,7,0)</f>
        <v>AUTOMOTIVO</v>
      </c>
    </row>
    <row r="3655" spans="1:24" x14ac:dyDescent="0.3">
      <c r="A3655" t="s">
        <v>1337</v>
      </c>
      <c r="C3655" t="s">
        <v>3205</v>
      </c>
      <c r="D3655" s="1">
        <v>46071</v>
      </c>
      <c r="E3655" t="s">
        <v>3206</v>
      </c>
      <c r="F3655">
        <v>9</v>
      </c>
      <c r="G3655">
        <v>174</v>
      </c>
      <c r="H3655" t="str">
        <f>VLOOKUP(G3655,[1]OPERADORES!$A:$B,2,0)</f>
        <v>MIRIÃ LOBATO RODRIGUES</v>
      </c>
      <c r="I3655" t="s">
        <v>21</v>
      </c>
      <c r="J3655" t="s">
        <v>1340</v>
      </c>
      <c r="K3655" t="s">
        <v>1341</v>
      </c>
      <c r="L3655">
        <v>24247</v>
      </c>
      <c r="M3655" t="s">
        <v>160</v>
      </c>
      <c r="O3655" t="s">
        <v>11</v>
      </c>
      <c r="P3655">
        <v>5405</v>
      </c>
      <c r="Q3655">
        <v>12</v>
      </c>
      <c r="R3655">
        <v>21</v>
      </c>
      <c r="S3655">
        <v>252</v>
      </c>
      <c r="T3655">
        <v>202.44</v>
      </c>
      <c r="U3655">
        <v>19.670000000000002</v>
      </c>
      <c r="V3655" t="str">
        <f>VLOOKUP(L3655,'[2]tabela de preços'!$A:$D,4,0)</f>
        <v>SHERWIN WILLIAMS</v>
      </c>
      <c r="W3655" t="str">
        <f>VLOOKUP(L3655,'[2]tabela de preços'!$A:$F,6,0)</f>
        <v>PRIMER AUTOMOTIVO</v>
      </c>
      <c r="X3655" t="str">
        <f>VLOOKUP(L3655,'[2]tabela de preços'!$A:$G,7,0)</f>
        <v>AUTOMOTIVO</v>
      </c>
    </row>
    <row r="3656" spans="1:24" x14ac:dyDescent="0.3">
      <c r="A3656" t="s">
        <v>1337</v>
      </c>
      <c r="C3656" t="s">
        <v>3205</v>
      </c>
      <c r="D3656" s="1">
        <v>46071</v>
      </c>
      <c r="E3656" t="s">
        <v>3206</v>
      </c>
      <c r="F3656">
        <v>9</v>
      </c>
      <c r="G3656">
        <v>174</v>
      </c>
      <c r="H3656" t="str">
        <f>VLOOKUP(G3656,[1]OPERADORES!$A:$B,2,0)</f>
        <v>MIRIÃ LOBATO RODRIGUES</v>
      </c>
      <c r="I3656" t="s">
        <v>21</v>
      </c>
      <c r="J3656" t="s">
        <v>1340</v>
      </c>
      <c r="K3656" t="s">
        <v>1341</v>
      </c>
      <c r="L3656">
        <v>10298</v>
      </c>
      <c r="M3656" t="s">
        <v>85</v>
      </c>
      <c r="O3656" t="s">
        <v>11</v>
      </c>
      <c r="P3656">
        <v>5102</v>
      </c>
      <c r="Q3656">
        <v>20</v>
      </c>
      <c r="R3656">
        <v>54.9</v>
      </c>
      <c r="S3656" s="2">
        <v>1098</v>
      </c>
      <c r="T3656">
        <v>947.6</v>
      </c>
      <c r="U3656">
        <v>13.7</v>
      </c>
      <c r="V3656" t="str">
        <f>VLOOKUP(L3656,'[2]tabela de preços'!$A:$D,4,0)</f>
        <v>ANJO</v>
      </c>
      <c r="W3656" t="str">
        <f>VLOOKUP(L3656,'[2]tabela de preços'!$A:$F,6,0)</f>
        <v>THINNER DE LIMPEZA</v>
      </c>
      <c r="X3656" t="str">
        <f>VLOOKUP(L3656,'[2]tabela de preços'!$A:$G,7,0)</f>
        <v>THINNER</v>
      </c>
    </row>
    <row r="3657" spans="1:24" x14ac:dyDescent="0.3">
      <c r="A3657" t="s">
        <v>1337</v>
      </c>
      <c r="C3657" t="s">
        <v>3205</v>
      </c>
      <c r="D3657" s="1">
        <v>46071</v>
      </c>
      <c r="E3657" t="s">
        <v>3206</v>
      </c>
      <c r="F3657">
        <v>9</v>
      </c>
      <c r="G3657">
        <v>174</v>
      </c>
      <c r="H3657" t="str">
        <f>VLOOKUP(G3657,[1]OPERADORES!$A:$B,2,0)</f>
        <v>MIRIÃ LOBATO RODRIGUES</v>
      </c>
      <c r="I3657" t="s">
        <v>21</v>
      </c>
      <c r="J3657" t="s">
        <v>1340</v>
      </c>
      <c r="K3657" t="s">
        <v>1341</v>
      </c>
      <c r="L3657">
        <v>20414</v>
      </c>
      <c r="M3657" t="s">
        <v>112</v>
      </c>
      <c r="O3657" t="s">
        <v>11</v>
      </c>
      <c r="P3657">
        <v>5102</v>
      </c>
      <c r="Q3657">
        <v>10</v>
      </c>
      <c r="R3657">
        <v>21.89</v>
      </c>
      <c r="S3657">
        <v>218.9</v>
      </c>
      <c r="T3657">
        <v>180</v>
      </c>
      <c r="U3657">
        <v>17.77</v>
      </c>
      <c r="V3657" t="str">
        <f>VLOOKUP(L3657,'[2]tabela de preços'!$A:$D,4,0)</f>
        <v>SHERWIN WILLIAMS</v>
      </c>
      <c r="W3657" t="str">
        <f>VLOOKUP(L3657,'[2]tabela de preços'!$A:$F,6,0)</f>
        <v>DILUENTE</v>
      </c>
      <c r="X3657" t="str">
        <f>VLOOKUP(L3657,'[2]tabela de preços'!$A:$G,7,0)</f>
        <v>AUTOMOTIVO</v>
      </c>
    </row>
    <row r="3658" spans="1:24" x14ac:dyDescent="0.3">
      <c r="A3658" t="s">
        <v>1468</v>
      </c>
      <c r="C3658" t="s">
        <v>3213</v>
      </c>
      <c r="D3658" s="1">
        <v>46071</v>
      </c>
      <c r="E3658" t="s">
        <v>3214</v>
      </c>
      <c r="F3658">
        <v>9</v>
      </c>
      <c r="G3658">
        <v>174</v>
      </c>
      <c r="H3658" t="str">
        <f>VLOOKUP(G3658,[1]OPERADORES!$A:$B,2,0)</f>
        <v>MIRIÃ LOBATO RODRIGUES</v>
      </c>
      <c r="I3658" t="s">
        <v>21</v>
      </c>
      <c r="J3658" t="s">
        <v>494</v>
      </c>
      <c r="K3658" t="s">
        <v>1471</v>
      </c>
      <c r="L3658">
        <v>10236</v>
      </c>
      <c r="M3658" t="s">
        <v>133</v>
      </c>
      <c r="O3658" t="s">
        <v>11</v>
      </c>
      <c r="P3658">
        <v>5102</v>
      </c>
      <c r="Q3658">
        <v>204</v>
      </c>
      <c r="R3658">
        <v>2.79</v>
      </c>
      <c r="S3658">
        <v>569.16</v>
      </c>
      <c r="T3658">
        <v>473.28</v>
      </c>
      <c r="U3658">
        <v>16.850000000000001</v>
      </c>
      <c r="V3658" t="str">
        <f>VLOOKUP(L3658,'[2]tabela de preços'!$A:$D,4,0)</f>
        <v>NORTON</v>
      </c>
      <c r="W3658" t="str">
        <f>VLOOKUP(L3658,'[2]tabela de preços'!$A:$F,6,0)</f>
        <v xml:space="preserve">DISCOS / LIXAS / ABRASIVOS </v>
      </c>
      <c r="X3658" t="str">
        <f>VLOOKUP(L3658,'[2]tabela de preços'!$A:$G,7,0)</f>
        <v>AUTOMOTIVO</v>
      </c>
    </row>
    <row r="3659" spans="1:24" x14ac:dyDescent="0.3">
      <c r="A3659" t="s">
        <v>1468</v>
      </c>
      <c r="C3659" t="s">
        <v>3213</v>
      </c>
      <c r="D3659" s="1">
        <v>46071</v>
      </c>
      <c r="E3659" t="s">
        <v>3214</v>
      </c>
      <c r="F3659">
        <v>9</v>
      </c>
      <c r="G3659">
        <v>174</v>
      </c>
      <c r="H3659" t="str">
        <f>VLOOKUP(G3659,[1]OPERADORES!$A:$B,2,0)</f>
        <v>MIRIÃ LOBATO RODRIGUES</v>
      </c>
      <c r="I3659" t="s">
        <v>21</v>
      </c>
      <c r="J3659" t="s">
        <v>494</v>
      </c>
      <c r="K3659" t="s">
        <v>1471</v>
      </c>
      <c r="L3659">
        <v>10226</v>
      </c>
      <c r="M3659" t="s">
        <v>145</v>
      </c>
      <c r="O3659" t="s">
        <v>11</v>
      </c>
      <c r="P3659">
        <v>5102</v>
      </c>
      <c r="Q3659">
        <v>204</v>
      </c>
      <c r="R3659">
        <v>2.79</v>
      </c>
      <c r="S3659">
        <v>569.16</v>
      </c>
      <c r="T3659">
        <v>473.28</v>
      </c>
      <c r="U3659">
        <v>16.850000000000001</v>
      </c>
      <c r="V3659" t="str">
        <f>VLOOKUP(L3659,'[2]tabela de preços'!$A:$D,4,0)</f>
        <v>NORTON</v>
      </c>
      <c r="W3659" t="str">
        <f>VLOOKUP(L3659,'[2]tabela de preços'!$A:$F,6,0)</f>
        <v xml:space="preserve">DISCOS / LIXAS / ABRASIVOS </v>
      </c>
      <c r="X3659" t="str">
        <f>VLOOKUP(L3659,'[2]tabela de preços'!$A:$G,7,0)</f>
        <v>AUTOMOTIVO</v>
      </c>
    </row>
    <row r="3660" spans="1:24" x14ac:dyDescent="0.3">
      <c r="A3660" t="s">
        <v>1468</v>
      </c>
      <c r="C3660" t="s">
        <v>3213</v>
      </c>
      <c r="D3660" s="1">
        <v>46071</v>
      </c>
      <c r="E3660" t="s">
        <v>3214</v>
      </c>
      <c r="F3660">
        <v>9</v>
      </c>
      <c r="G3660">
        <v>174</v>
      </c>
      <c r="H3660" t="str">
        <f>VLOOKUP(G3660,[1]OPERADORES!$A:$B,2,0)</f>
        <v>MIRIÃ LOBATO RODRIGUES</v>
      </c>
      <c r="I3660" t="s">
        <v>21</v>
      </c>
      <c r="J3660" t="s">
        <v>494</v>
      </c>
      <c r="K3660" t="s">
        <v>1471</v>
      </c>
      <c r="L3660">
        <v>10230</v>
      </c>
      <c r="M3660" t="s">
        <v>193</v>
      </c>
      <c r="O3660" t="s">
        <v>11</v>
      </c>
      <c r="P3660">
        <v>5102</v>
      </c>
      <c r="Q3660">
        <v>204</v>
      </c>
      <c r="R3660">
        <v>2.79</v>
      </c>
      <c r="S3660">
        <v>569.16</v>
      </c>
      <c r="T3660">
        <v>473.28</v>
      </c>
      <c r="U3660">
        <v>16.850000000000001</v>
      </c>
      <c r="V3660" t="str">
        <f>VLOOKUP(L3660,'[2]tabela de preços'!$A:$D,4,0)</f>
        <v>NORTON</v>
      </c>
      <c r="W3660" t="str">
        <f>VLOOKUP(L3660,'[2]tabela de preços'!$A:$F,6,0)</f>
        <v xml:space="preserve">DISCOS / LIXAS / ABRASIVOS </v>
      </c>
      <c r="X3660" t="str">
        <f>VLOOKUP(L3660,'[2]tabela de preços'!$A:$G,7,0)</f>
        <v>AUTOMOTIVO</v>
      </c>
    </row>
    <row r="3661" spans="1:24" x14ac:dyDescent="0.3">
      <c r="A3661" t="s">
        <v>1468</v>
      </c>
      <c r="C3661" t="s">
        <v>3213</v>
      </c>
      <c r="D3661" s="1">
        <v>46071</v>
      </c>
      <c r="E3661" t="s">
        <v>3214</v>
      </c>
      <c r="F3661">
        <v>9</v>
      </c>
      <c r="G3661">
        <v>174</v>
      </c>
      <c r="H3661" t="str">
        <f>VLOOKUP(G3661,[1]OPERADORES!$A:$B,2,0)</f>
        <v>MIRIÃ LOBATO RODRIGUES</v>
      </c>
      <c r="I3661" t="s">
        <v>21</v>
      </c>
      <c r="J3661" t="s">
        <v>494</v>
      </c>
      <c r="K3661" t="s">
        <v>1471</v>
      </c>
      <c r="L3661">
        <v>10232</v>
      </c>
      <c r="M3661" t="s">
        <v>134</v>
      </c>
      <c r="O3661" t="s">
        <v>11</v>
      </c>
      <c r="P3661">
        <v>5102</v>
      </c>
      <c r="Q3661">
        <v>204</v>
      </c>
      <c r="R3661">
        <v>2.79</v>
      </c>
      <c r="S3661">
        <v>569.16</v>
      </c>
      <c r="T3661">
        <v>459</v>
      </c>
      <c r="U3661">
        <v>19.350000000000001</v>
      </c>
      <c r="V3661" t="str">
        <f>VLOOKUP(L3661,'[2]tabela de preços'!$A:$D,4,0)</f>
        <v>NORTON</v>
      </c>
      <c r="W3661" t="str">
        <f>VLOOKUP(L3661,'[2]tabela de preços'!$A:$F,6,0)</f>
        <v xml:space="preserve">DISCOS / LIXAS / ABRASIVOS </v>
      </c>
      <c r="X3661" t="str">
        <f>VLOOKUP(L3661,'[2]tabela de preços'!$A:$G,7,0)</f>
        <v>AUTOMOTIVO</v>
      </c>
    </row>
    <row r="3662" spans="1:24" x14ac:dyDescent="0.3">
      <c r="A3662" t="s">
        <v>1623</v>
      </c>
      <c r="C3662" t="s">
        <v>3230</v>
      </c>
      <c r="D3662" s="1">
        <v>46071</v>
      </c>
      <c r="E3662" t="s">
        <v>3231</v>
      </c>
      <c r="F3662">
        <v>9</v>
      </c>
      <c r="G3662">
        <v>231</v>
      </c>
      <c r="H3662" t="str">
        <f>VLOOKUP(G3662,[1]OPERADORES!$A:$B,2,0)</f>
        <v>EDIJANE</v>
      </c>
      <c r="I3662" t="s">
        <v>21</v>
      </c>
      <c r="J3662" t="s">
        <v>531</v>
      </c>
      <c r="K3662" t="s">
        <v>1626</v>
      </c>
      <c r="L3662">
        <v>85401</v>
      </c>
      <c r="M3662" t="s">
        <v>261</v>
      </c>
      <c r="O3662" t="s">
        <v>11</v>
      </c>
      <c r="P3662">
        <v>5102</v>
      </c>
      <c r="Q3662">
        <v>1</v>
      </c>
      <c r="R3662">
        <v>633.42999999999995</v>
      </c>
      <c r="S3662">
        <v>633.42999999999995</v>
      </c>
      <c r="T3662">
        <v>451.64</v>
      </c>
      <c r="U3662">
        <v>28.7</v>
      </c>
      <c r="V3662" t="str">
        <f>VLOOKUP(L3662,'[2]tabela de preços'!$A:$D,4,0)</f>
        <v>BRASILUX</v>
      </c>
      <c r="W3662" t="str">
        <f>VLOOKUP(L3662,'[2]tabela de preços'!$A:$F,6,0)</f>
        <v>TINTA EM PÓ</v>
      </c>
      <c r="X3662" t="str">
        <f>VLOOKUP(L3662,'[2]tabela de preços'!$A:$G,7,0)</f>
        <v>INDUSTRIAL</v>
      </c>
    </row>
    <row r="3663" spans="1:24" x14ac:dyDescent="0.3">
      <c r="A3663" t="s">
        <v>1623</v>
      </c>
      <c r="C3663" t="s">
        <v>3230</v>
      </c>
      <c r="D3663" s="1">
        <v>46071</v>
      </c>
      <c r="E3663" t="s">
        <v>3231</v>
      </c>
      <c r="F3663">
        <v>9</v>
      </c>
      <c r="G3663">
        <v>231</v>
      </c>
      <c r="H3663" t="str">
        <f>VLOOKUP(G3663,[1]OPERADORES!$A:$B,2,0)</f>
        <v>EDIJANE</v>
      </c>
      <c r="I3663" t="s">
        <v>21</v>
      </c>
      <c r="J3663" t="s">
        <v>531</v>
      </c>
      <c r="K3663" t="s">
        <v>1626</v>
      </c>
      <c r="L3663">
        <v>85326</v>
      </c>
      <c r="M3663" t="s">
        <v>1627</v>
      </c>
      <c r="O3663" t="s">
        <v>11</v>
      </c>
      <c r="P3663">
        <v>5102</v>
      </c>
      <c r="Q3663">
        <v>1</v>
      </c>
      <c r="R3663">
        <v>565.9</v>
      </c>
      <c r="S3663">
        <v>565.9</v>
      </c>
      <c r="T3663">
        <v>403.49</v>
      </c>
      <c r="U3663">
        <v>28.7</v>
      </c>
      <c r="V3663" t="str">
        <f>VLOOKUP(L3663,'[2]tabela de preços'!$A:$D,4,0)</f>
        <v>BRASILUX</v>
      </c>
      <c r="W3663" t="str">
        <f>VLOOKUP(L3663,'[2]tabela de preços'!$A:$F,6,0)</f>
        <v>TINTA EM PÓ</v>
      </c>
      <c r="X3663" t="str">
        <f>VLOOKUP(L3663,'[2]tabela de preços'!$A:$G,7,0)</f>
        <v>INDUSTRIAL</v>
      </c>
    </row>
    <row r="3664" spans="1:24" x14ac:dyDescent="0.3">
      <c r="A3664" t="s">
        <v>2699</v>
      </c>
      <c r="C3664" t="s">
        <v>3245</v>
      </c>
      <c r="D3664" s="1">
        <v>46071</v>
      </c>
      <c r="E3664" t="s">
        <v>3246</v>
      </c>
      <c r="F3664">
        <v>9</v>
      </c>
      <c r="G3664">
        <v>174</v>
      </c>
      <c r="H3664" t="str">
        <f>VLOOKUP(G3664,[1]OPERADORES!$A:$B,2,0)</f>
        <v>MIRIÃ LOBATO RODRIGUES</v>
      </c>
      <c r="I3664" t="s">
        <v>21</v>
      </c>
      <c r="J3664" t="s">
        <v>587</v>
      </c>
      <c r="K3664" t="s">
        <v>2477</v>
      </c>
      <c r="L3664">
        <v>10236</v>
      </c>
      <c r="M3664" t="s">
        <v>133</v>
      </c>
      <c r="O3664" t="s">
        <v>11</v>
      </c>
      <c r="P3664">
        <v>5102</v>
      </c>
      <c r="Q3664">
        <v>102</v>
      </c>
      <c r="R3664">
        <v>2.79</v>
      </c>
      <c r="S3664">
        <v>284.58</v>
      </c>
      <c r="T3664">
        <v>236.64</v>
      </c>
      <c r="U3664">
        <v>16.850000000000001</v>
      </c>
      <c r="V3664" t="str">
        <f>VLOOKUP(L3664,'[2]tabela de preços'!$A:$D,4,0)</f>
        <v>NORTON</v>
      </c>
      <c r="W3664" t="str">
        <f>VLOOKUP(L3664,'[2]tabela de preços'!$A:$F,6,0)</f>
        <v xml:space="preserve">DISCOS / LIXAS / ABRASIVOS </v>
      </c>
      <c r="X3664" t="str">
        <f>VLOOKUP(L3664,'[2]tabela de preços'!$A:$G,7,0)</f>
        <v>AUTOMOTIVO</v>
      </c>
    </row>
    <row r="3665" spans="1:24" x14ac:dyDescent="0.3">
      <c r="A3665" t="s">
        <v>2699</v>
      </c>
      <c r="C3665" t="s">
        <v>3245</v>
      </c>
      <c r="D3665" s="1">
        <v>46071</v>
      </c>
      <c r="E3665" t="s">
        <v>3246</v>
      </c>
      <c r="F3665">
        <v>9</v>
      </c>
      <c r="G3665">
        <v>174</v>
      </c>
      <c r="H3665" t="str">
        <f>VLOOKUP(G3665,[1]OPERADORES!$A:$B,2,0)</f>
        <v>MIRIÃ LOBATO RODRIGUES</v>
      </c>
      <c r="I3665" t="s">
        <v>21</v>
      </c>
      <c r="J3665" t="s">
        <v>587</v>
      </c>
      <c r="K3665" t="s">
        <v>2477</v>
      </c>
      <c r="L3665">
        <v>24248</v>
      </c>
      <c r="M3665" t="s">
        <v>107</v>
      </c>
      <c r="O3665" t="s">
        <v>11</v>
      </c>
      <c r="P3665">
        <v>5102</v>
      </c>
      <c r="Q3665">
        <v>24</v>
      </c>
      <c r="R3665">
        <v>8</v>
      </c>
      <c r="S3665">
        <v>192</v>
      </c>
      <c r="T3665">
        <v>156</v>
      </c>
      <c r="U3665">
        <v>18.75</v>
      </c>
      <c r="V3665" t="str">
        <f>VLOOKUP(L3665,'[2]tabela de preços'!$A:$D,4,0)</f>
        <v>SHERWIN WILLIAMS</v>
      </c>
      <c r="W3665" t="str">
        <f>VLOOKUP(L3665,'[2]tabela de preços'!$A:$F,6,0)</f>
        <v>PRIMER AUTOMOTIVO</v>
      </c>
      <c r="X3665" t="str">
        <f>VLOOKUP(L3665,'[2]tabela de preços'!$A:$G,7,0)</f>
        <v>AUTOMOTIVO</v>
      </c>
    </row>
    <row r="3666" spans="1:24" x14ac:dyDescent="0.3">
      <c r="A3666" t="s">
        <v>2699</v>
      </c>
      <c r="C3666" t="s">
        <v>3245</v>
      </c>
      <c r="D3666" s="1">
        <v>46071</v>
      </c>
      <c r="E3666" t="s">
        <v>3246</v>
      </c>
      <c r="F3666">
        <v>9</v>
      </c>
      <c r="G3666">
        <v>174</v>
      </c>
      <c r="H3666" t="str">
        <f>VLOOKUP(G3666,[1]OPERADORES!$A:$B,2,0)</f>
        <v>MIRIÃ LOBATO RODRIGUES</v>
      </c>
      <c r="I3666" t="s">
        <v>21</v>
      </c>
      <c r="J3666" t="s">
        <v>587</v>
      </c>
      <c r="K3666" t="s">
        <v>2477</v>
      </c>
      <c r="L3666">
        <v>22684</v>
      </c>
      <c r="M3666" t="s">
        <v>73</v>
      </c>
      <c r="O3666" t="s">
        <v>11</v>
      </c>
      <c r="P3666">
        <v>5102</v>
      </c>
      <c r="Q3666">
        <v>80</v>
      </c>
      <c r="R3666">
        <v>3.65</v>
      </c>
      <c r="S3666">
        <v>292</v>
      </c>
      <c r="T3666">
        <v>246.4</v>
      </c>
      <c r="U3666">
        <v>15.62</v>
      </c>
      <c r="V3666" t="str">
        <f>VLOOKUP(L3666,'[2]tabela de preços'!$A:$D,4,0)</f>
        <v>3M</v>
      </c>
      <c r="W3666" t="str">
        <f>VLOOKUP(L3666,'[2]tabela de preços'!$A:$F,6,0)</f>
        <v>FITA AUTOMOTIVA</v>
      </c>
      <c r="X3666" t="str">
        <f>VLOOKUP(L3666,'[2]tabela de preços'!$A:$G,7,0)</f>
        <v>AUTOMOTIVO</v>
      </c>
    </row>
    <row r="3667" spans="1:24" x14ac:dyDescent="0.3">
      <c r="A3667" t="s">
        <v>2699</v>
      </c>
      <c r="C3667" t="s">
        <v>3245</v>
      </c>
      <c r="D3667" s="1">
        <v>46071</v>
      </c>
      <c r="E3667" t="s">
        <v>3246</v>
      </c>
      <c r="F3667">
        <v>9</v>
      </c>
      <c r="G3667">
        <v>174</v>
      </c>
      <c r="H3667" t="str">
        <f>VLOOKUP(G3667,[1]OPERADORES!$A:$B,2,0)</f>
        <v>MIRIÃ LOBATO RODRIGUES</v>
      </c>
      <c r="I3667" t="s">
        <v>21</v>
      </c>
      <c r="J3667" t="s">
        <v>587</v>
      </c>
      <c r="K3667" t="s">
        <v>2477</v>
      </c>
      <c r="L3667">
        <v>23076</v>
      </c>
      <c r="M3667" t="s">
        <v>97</v>
      </c>
      <c r="O3667" t="s">
        <v>11</v>
      </c>
      <c r="P3667">
        <v>5403</v>
      </c>
      <c r="Q3667">
        <v>12</v>
      </c>
      <c r="R3667">
        <v>34.89</v>
      </c>
      <c r="S3667">
        <v>418.68</v>
      </c>
      <c r="T3667">
        <v>318.36</v>
      </c>
      <c r="U3667">
        <v>23.96</v>
      </c>
      <c r="V3667" t="str">
        <f>VLOOKUP(L3667,'[2]tabela de preços'!$A:$D,4,0)</f>
        <v>WANDA</v>
      </c>
      <c r="W3667" t="str">
        <f>VLOOKUP(L3667,'[2]tabela de preços'!$A:$F,6,0)</f>
        <v>PRIMER AUTOMOTIVO</v>
      </c>
      <c r="X3667" t="str">
        <f>VLOOKUP(L3667,'[2]tabela de preços'!$A:$G,7,0)</f>
        <v>AUTOMOTIVO</v>
      </c>
    </row>
    <row r="3668" spans="1:24" x14ac:dyDescent="0.3">
      <c r="A3668" t="s">
        <v>2699</v>
      </c>
      <c r="C3668" t="s">
        <v>3245</v>
      </c>
      <c r="D3668" s="1">
        <v>46071</v>
      </c>
      <c r="E3668" t="s">
        <v>3246</v>
      </c>
      <c r="F3668">
        <v>9</v>
      </c>
      <c r="G3668">
        <v>174</v>
      </c>
      <c r="H3668" t="str">
        <f>VLOOKUP(G3668,[1]OPERADORES!$A:$B,2,0)</f>
        <v>MIRIÃ LOBATO RODRIGUES</v>
      </c>
      <c r="I3668" t="s">
        <v>21</v>
      </c>
      <c r="J3668" t="s">
        <v>587</v>
      </c>
      <c r="K3668" t="s">
        <v>2477</v>
      </c>
      <c r="L3668">
        <v>20431</v>
      </c>
      <c r="M3668" t="s">
        <v>202</v>
      </c>
      <c r="O3668" t="s">
        <v>11</v>
      </c>
      <c r="P3668">
        <v>5403</v>
      </c>
      <c r="Q3668">
        <v>36</v>
      </c>
      <c r="R3668">
        <v>36.89</v>
      </c>
      <c r="S3668" s="2">
        <v>1328.04</v>
      </c>
      <c r="T3668" s="2">
        <v>1089.3599999999999</v>
      </c>
      <c r="U3668">
        <v>17.97</v>
      </c>
      <c r="V3668" t="str">
        <f>VLOOKUP(L3668,'[2]tabela de preços'!$A:$D,4,0)</f>
        <v>SHERWIN WILLIAMS</v>
      </c>
      <c r="W3668" t="str">
        <f>VLOOKUP(L3668,'[2]tabela de preços'!$A:$F,6,0)</f>
        <v>VERNIZ AUTOMOTIVO</v>
      </c>
      <c r="X3668" t="str">
        <f>VLOOKUP(L3668,'[2]tabela de preços'!$A:$G,7,0)</f>
        <v>AUTOMOTIVO</v>
      </c>
    </row>
    <row r="3669" spans="1:24" x14ac:dyDescent="0.3">
      <c r="A3669" t="s">
        <v>2699</v>
      </c>
      <c r="C3669" t="s">
        <v>3245</v>
      </c>
      <c r="D3669" s="1">
        <v>46071</v>
      </c>
      <c r="E3669" t="s">
        <v>3246</v>
      </c>
      <c r="F3669">
        <v>9</v>
      </c>
      <c r="G3669">
        <v>174</v>
      </c>
      <c r="H3669" t="str">
        <f>VLOOKUP(G3669,[1]OPERADORES!$A:$B,2,0)</f>
        <v>MIRIÃ LOBATO RODRIGUES</v>
      </c>
      <c r="I3669" t="s">
        <v>21</v>
      </c>
      <c r="J3669" t="s">
        <v>587</v>
      </c>
      <c r="K3669" t="s">
        <v>2477</v>
      </c>
      <c r="L3669">
        <v>15</v>
      </c>
      <c r="M3669" t="s">
        <v>205</v>
      </c>
      <c r="O3669" t="s">
        <v>11</v>
      </c>
      <c r="P3669">
        <v>5102</v>
      </c>
      <c r="Q3669">
        <v>50</v>
      </c>
      <c r="R3669">
        <v>5.79</v>
      </c>
      <c r="S3669">
        <v>289.5</v>
      </c>
      <c r="T3669">
        <v>208</v>
      </c>
      <c r="U3669">
        <v>28.15</v>
      </c>
      <c r="V3669" t="str">
        <f>VLOOKUP(L3669,'[2]tabela de preços'!$A:$D,4,0)</f>
        <v>3M</v>
      </c>
      <c r="W3669" t="str">
        <f>VLOOKUP(L3669,'[2]tabela de preços'!$A:$F,6,0)</f>
        <v>LIXA DÁGUA</v>
      </c>
      <c r="X3669" t="str">
        <f>VLOOKUP(L3669,'[2]tabela de preços'!$A:$G,7,0)</f>
        <v>AUTOMOTIVO</v>
      </c>
    </row>
    <row r="3670" spans="1:24" x14ac:dyDescent="0.3">
      <c r="A3670" t="s">
        <v>2699</v>
      </c>
      <c r="C3670" t="s">
        <v>3245</v>
      </c>
      <c r="D3670" s="1">
        <v>46071</v>
      </c>
      <c r="E3670" t="s">
        <v>3246</v>
      </c>
      <c r="F3670">
        <v>9</v>
      </c>
      <c r="G3670">
        <v>174</v>
      </c>
      <c r="H3670" t="str">
        <f>VLOOKUP(G3670,[1]OPERADORES!$A:$B,2,0)</f>
        <v>MIRIÃ LOBATO RODRIGUES</v>
      </c>
      <c r="I3670" t="s">
        <v>21</v>
      </c>
      <c r="J3670" t="s">
        <v>587</v>
      </c>
      <c r="K3670" t="s">
        <v>2477</v>
      </c>
      <c r="L3670">
        <v>10238</v>
      </c>
      <c r="M3670" t="s">
        <v>79</v>
      </c>
      <c r="O3670" t="s">
        <v>11</v>
      </c>
      <c r="P3670">
        <v>5102</v>
      </c>
      <c r="Q3670">
        <v>100</v>
      </c>
      <c r="R3670">
        <v>2.79</v>
      </c>
      <c r="S3670">
        <v>279</v>
      </c>
      <c r="T3670">
        <v>224</v>
      </c>
      <c r="U3670">
        <v>19.71</v>
      </c>
      <c r="V3670" t="str">
        <f>VLOOKUP(L3670,'[2]tabela de preços'!$A:$D,4,0)</f>
        <v>NORTON</v>
      </c>
      <c r="W3670" t="str">
        <f>VLOOKUP(L3670,'[2]tabela de preços'!$A:$F,6,0)</f>
        <v xml:space="preserve">DISCOS / LIXAS / ABRASIVOS </v>
      </c>
      <c r="X3670" t="str">
        <f>VLOOKUP(L3670,'[2]tabela de preços'!$A:$G,7,0)</f>
        <v>AUTOMOTIVO</v>
      </c>
    </row>
    <row r="3671" spans="1:24" x14ac:dyDescent="0.3">
      <c r="A3671" t="s">
        <v>2699</v>
      </c>
      <c r="C3671" t="s">
        <v>3245</v>
      </c>
      <c r="D3671" s="1">
        <v>46071</v>
      </c>
      <c r="E3671" t="s">
        <v>3246</v>
      </c>
      <c r="F3671">
        <v>9</v>
      </c>
      <c r="G3671">
        <v>174</v>
      </c>
      <c r="H3671" t="str">
        <f>VLOOKUP(G3671,[1]OPERADORES!$A:$B,2,0)</f>
        <v>MIRIÃ LOBATO RODRIGUES</v>
      </c>
      <c r="I3671" t="s">
        <v>21</v>
      </c>
      <c r="J3671" t="s">
        <v>587</v>
      </c>
      <c r="K3671" t="s">
        <v>2477</v>
      </c>
      <c r="L3671">
        <v>10242</v>
      </c>
      <c r="M3671" t="s">
        <v>82</v>
      </c>
      <c r="O3671" t="s">
        <v>11</v>
      </c>
      <c r="P3671">
        <v>5102</v>
      </c>
      <c r="Q3671">
        <v>50</v>
      </c>
      <c r="R3671">
        <v>2.79</v>
      </c>
      <c r="S3671">
        <v>139.5</v>
      </c>
      <c r="T3671">
        <v>112</v>
      </c>
      <c r="U3671">
        <v>19.71</v>
      </c>
      <c r="V3671" t="str">
        <f>VLOOKUP(L3671,'[2]tabela de preços'!$A:$D,4,0)</f>
        <v>NORTON</v>
      </c>
      <c r="W3671" t="str">
        <f>VLOOKUP(L3671,'[2]tabela de preços'!$A:$F,6,0)</f>
        <v xml:space="preserve">DISCOS / LIXAS / ABRASIVOS </v>
      </c>
      <c r="X3671" t="str">
        <f>VLOOKUP(L3671,'[2]tabela de preços'!$A:$G,7,0)</f>
        <v>AUTOMOTIVO</v>
      </c>
    </row>
    <row r="3672" spans="1:24" x14ac:dyDescent="0.3">
      <c r="A3672" t="s">
        <v>2699</v>
      </c>
      <c r="C3672" t="s">
        <v>3245</v>
      </c>
      <c r="D3672" s="1">
        <v>46071</v>
      </c>
      <c r="E3672" t="s">
        <v>3246</v>
      </c>
      <c r="F3672">
        <v>9</v>
      </c>
      <c r="G3672">
        <v>174</v>
      </c>
      <c r="H3672" t="str">
        <f>VLOOKUP(G3672,[1]OPERADORES!$A:$B,2,0)</f>
        <v>MIRIÃ LOBATO RODRIGUES</v>
      </c>
      <c r="I3672" t="s">
        <v>21</v>
      </c>
      <c r="J3672" t="s">
        <v>587</v>
      </c>
      <c r="K3672" t="s">
        <v>2477</v>
      </c>
      <c r="L3672">
        <v>10243</v>
      </c>
      <c r="M3672" t="s">
        <v>83</v>
      </c>
      <c r="O3672" t="s">
        <v>11</v>
      </c>
      <c r="P3672">
        <v>5102</v>
      </c>
      <c r="Q3672">
        <v>50</v>
      </c>
      <c r="R3672">
        <v>2.79</v>
      </c>
      <c r="S3672">
        <v>139.5</v>
      </c>
      <c r="T3672">
        <v>96.5</v>
      </c>
      <c r="U3672">
        <v>30.82</v>
      </c>
      <c r="V3672" t="str">
        <f>VLOOKUP(L3672,'[2]tabela de preços'!$A:$D,4,0)</f>
        <v>NORTON</v>
      </c>
      <c r="W3672" t="str">
        <f>VLOOKUP(L3672,'[2]tabela de preços'!$A:$F,6,0)</f>
        <v xml:space="preserve">DISCOS / LIXAS / ABRASIVOS </v>
      </c>
      <c r="X3672" t="str">
        <f>VLOOKUP(L3672,'[2]tabela de preços'!$A:$G,7,0)</f>
        <v>AUTOMOTIVO</v>
      </c>
    </row>
    <row r="3673" spans="1:24" x14ac:dyDescent="0.3">
      <c r="A3673" t="s">
        <v>2699</v>
      </c>
      <c r="C3673" t="s">
        <v>3245</v>
      </c>
      <c r="D3673" s="1">
        <v>46071</v>
      </c>
      <c r="E3673" t="s">
        <v>3246</v>
      </c>
      <c r="F3673">
        <v>9</v>
      </c>
      <c r="G3673">
        <v>174</v>
      </c>
      <c r="H3673" t="str">
        <f>VLOOKUP(G3673,[1]OPERADORES!$A:$B,2,0)</f>
        <v>MIRIÃ LOBATO RODRIGUES</v>
      </c>
      <c r="I3673" t="s">
        <v>21</v>
      </c>
      <c r="J3673" t="s">
        <v>587</v>
      </c>
      <c r="K3673" t="s">
        <v>2477</v>
      </c>
      <c r="L3673">
        <v>21077</v>
      </c>
      <c r="M3673" t="s">
        <v>207</v>
      </c>
      <c r="O3673" t="s">
        <v>11</v>
      </c>
      <c r="P3673">
        <v>5102</v>
      </c>
      <c r="Q3673">
        <v>12</v>
      </c>
      <c r="R3673">
        <v>44.68</v>
      </c>
      <c r="S3673">
        <v>536.16</v>
      </c>
      <c r="T3673">
        <v>407.04</v>
      </c>
      <c r="U3673">
        <v>24.08</v>
      </c>
      <c r="V3673" t="str">
        <f>VLOOKUP(L3673,'[2]tabela de preços'!$A:$D,4,0)</f>
        <v>SHERWIN WILLIAMS</v>
      </c>
      <c r="W3673" t="str">
        <f>VLOOKUP(L3673,'[2]tabela de preços'!$A:$F,6,0)</f>
        <v>MASSA POLIÉSTER</v>
      </c>
      <c r="X3673" t="str">
        <f>VLOOKUP(L3673,'[2]tabela de preços'!$A:$G,7,0)</f>
        <v>AUTOMOTIVO</v>
      </c>
    </row>
    <row r="3674" spans="1:24" x14ac:dyDescent="0.3">
      <c r="A3674" t="s">
        <v>2699</v>
      </c>
      <c r="C3674" t="s">
        <v>3245</v>
      </c>
      <c r="D3674" s="1">
        <v>46071</v>
      </c>
      <c r="E3674" t="s">
        <v>3246</v>
      </c>
      <c r="F3674">
        <v>9</v>
      </c>
      <c r="G3674">
        <v>174</v>
      </c>
      <c r="H3674" t="str">
        <f>VLOOKUP(G3674,[1]OPERADORES!$A:$B,2,0)</f>
        <v>MIRIÃ LOBATO RODRIGUES</v>
      </c>
      <c r="I3674" t="s">
        <v>21</v>
      </c>
      <c r="J3674" t="s">
        <v>587</v>
      </c>
      <c r="K3674" t="s">
        <v>2477</v>
      </c>
      <c r="L3674">
        <v>20556</v>
      </c>
      <c r="M3674" t="s">
        <v>3247</v>
      </c>
      <c r="O3674" t="s">
        <v>11</v>
      </c>
      <c r="P3674">
        <v>5102</v>
      </c>
      <c r="Q3674">
        <v>12</v>
      </c>
      <c r="R3674">
        <v>5.27</v>
      </c>
      <c r="S3674">
        <v>63.24</v>
      </c>
      <c r="T3674">
        <v>46.92</v>
      </c>
      <c r="U3674">
        <v>25.81</v>
      </c>
      <c r="V3674" t="str">
        <f>VLOOKUP(L3674,'[2]tabela de preços'!$A:$D,4,0)</f>
        <v>RENOVA</v>
      </c>
      <c r="W3674" t="str">
        <f>VLOOKUP(L3674,'[2]tabela de preços'!$A:$F,6,0)</f>
        <v>COADORES</v>
      </c>
      <c r="X3674" t="str">
        <f>VLOOKUP(L3674,'[2]tabela de preços'!$A:$G,7,0)</f>
        <v>AUTOMOTIVO</v>
      </c>
    </row>
    <row r="3675" spans="1:24" x14ac:dyDescent="0.3">
      <c r="A3675" t="s">
        <v>2699</v>
      </c>
      <c r="C3675" t="s">
        <v>3245</v>
      </c>
      <c r="D3675" s="1">
        <v>46071</v>
      </c>
      <c r="E3675" t="s">
        <v>3246</v>
      </c>
      <c r="F3675">
        <v>9</v>
      </c>
      <c r="G3675">
        <v>174</v>
      </c>
      <c r="H3675" t="str">
        <f>VLOOKUP(G3675,[1]OPERADORES!$A:$B,2,0)</f>
        <v>MIRIÃ LOBATO RODRIGUES</v>
      </c>
      <c r="I3675" t="s">
        <v>21</v>
      </c>
      <c r="J3675" t="s">
        <v>587</v>
      </c>
      <c r="K3675" t="s">
        <v>2477</v>
      </c>
      <c r="L3675">
        <v>24247</v>
      </c>
      <c r="M3675" t="s">
        <v>160</v>
      </c>
      <c r="O3675" t="s">
        <v>11</v>
      </c>
      <c r="P3675">
        <v>5403</v>
      </c>
      <c r="Q3675">
        <v>24</v>
      </c>
      <c r="R3675">
        <v>21</v>
      </c>
      <c r="S3675">
        <v>504</v>
      </c>
      <c r="T3675">
        <v>404.88</v>
      </c>
      <c r="U3675">
        <v>19.670000000000002</v>
      </c>
      <c r="V3675" t="str">
        <f>VLOOKUP(L3675,'[2]tabela de preços'!$A:$D,4,0)</f>
        <v>SHERWIN WILLIAMS</v>
      </c>
      <c r="W3675" t="str">
        <f>VLOOKUP(L3675,'[2]tabela de preços'!$A:$F,6,0)</f>
        <v>PRIMER AUTOMOTIVO</v>
      </c>
      <c r="X3675" t="str">
        <f>VLOOKUP(L3675,'[2]tabela de preços'!$A:$G,7,0)</f>
        <v>AUTOMOTIVO</v>
      </c>
    </row>
    <row r="3676" spans="1:24" x14ac:dyDescent="0.3">
      <c r="A3676" t="s">
        <v>2699</v>
      </c>
      <c r="C3676" t="s">
        <v>3245</v>
      </c>
      <c r="D3676" s="1">
        <v>46071</v>
      </c>
      <c r="E3676" t="s">
        <v>3246</v>
      </c>
      <c r="F3676">
        <v>9</v>
      </c>
      <c r="G3676">
        <v>174</v>
      </c>
      <c r="H3676" t="str">
        <f>VLOOKUP(G3676,[1]OPERADORES!$A:$B,2,0)</f>
        <v>MIRIÃ LOBATO RODRIGUES</v>
      </c>
      <c r="I3676" t="s">
        <v>21</v>
      </c>
      <c r="J3676" t="s">
        <v>587</v>
      </c>
      <c r="K3676" t="s">
        <v>2477</v>
      </c>
      <c r="L3676">
        <v>10404</v>
      </c>
      <c r="M3676" t="s">
        <v>130</v>
      </c>
      <c r="O3676" t="s">
        <v>11</v>
      </c>
      <c r="P3676">
        <v>5102</v>
      </c>
      <c r="Q3676">
        <v>24</v>
      </c>
      <c r="R3676">
        <v>16.29</v>
      </c>
      <c r="S3676">
        <v>390.96</v>
      </c>
      <c r="T3676">
        <v>300.24</v>
      </c>
      <c r="U3676">
        <v>23.2</v>
      </c>
      <c r="V3676" t="str">
        <f>VLOOKUP(L3676,'[2]tabela de preços'!$A:$D,4,0)</f>
        <v>MAXI RUBBER</v>
      </c>
      <c r="W3676" t="str">
        <f>VLOOKUP(L3676,'[2]tabela de preços'!$A:$F,6,0)</f>
        <v>VEDADORES / SELANTES</v>
      </c>
      <c r="X3676" t="str">
        <f>VLOOKUP(L3676,'[2]tabela de preços'!$A:$G,7,0)</f>
        <v>AUTOMOTIVO</v>
      </c>
    </row>
    <row r="3677" spans="1:24" x14ac:dyDescent="0.3">
      <c r="A3677" t="s">
        <v>2699</v>
      </c>
      <c r="C3677" t="s">
        <v>3248</v>
      </c>
      <c r="D3677" s="1">
        <v>46071</v>
      </c>
      <c r="F3677">
        <v>9</v>
      </c>
      <c r="G3677">
        <v>174</v>
      </c>
      <c r="H3677" t="str">
        <f>VLOOKUP(G3677,[1]OPERADORES!$A:$B,2,0)</f>
        <v>MIRIÃ LOBATO RODRIGUES</v>
      </c>
      <c r="I3677" t="s">
        <v>21</v>
      </c>
      <c r="J3677" t="s">
        <v>587</v>
      </c>
      <c r="K3677" t="s">
        <v>2477</v>
      </c>
      <c r="L3677">
        <v>10404</v>
      </c>
      <c r="M3677" t="s">
        <v>130</v>
      </c>
      <c r="N3677" t="s">
        <v>3249</v>
      </c>
      <c r="O3677" t="s">
        <v>11</v>
      </c>
      <c r="P3677">
        <v>1202</v>
      </c>
      <c r="Q3677">
        <v>-15</v>
      </c>
      <c r="R3677">
        <v>16.29</v>
      </c>
      <c r="S3677">
        <v>-244.35</v>
      </c>
      <c r="T3677">
        <v>-187.65</v>
      </c>
      <c r="U3677">
        <v>23.2</v>
      </c>
      <c r="V3677" t="str">
        <f>VLOOKUP(L3677,'[2]tabela de preços'!$A:$D,4,0)</f>
        <v>MAXI RUBBER</v>
      </c>
      <c r="W3677" t="str">
        <f>VLOOKUP(L3677,'[2]tabela de preços'!$A:$F,6,0)</f>
        <v>VEDADORES / SELANTES</v>
      </c>
      <c r="X3677" t="str">
        <f>VLOOKUP(L3677,'[2]tabela de preços'!$A:$G,7,0)</f>
        <v>AUTOMOTIVO</v>
      </c>
    </row>
    <row r="3678" spans="1:24" x14ac:dyDescent="0.3">
      <c r="A3678" t="s">
        <v>2041</v>
      </c>
      <c r="C3678" t="s">
        <v>3282</v>
      </c>
      <c r="D3678" s="1">
        <v>46071</v>
      </c>
      <c r="E3678" t="s">
        <v>3283</v>
      </c>
      <c r="F3678">
        <v>9</v>
      </c>
      <c r="G3678">
        <v>231</v>
      </c>
      <c r="H3678" t="str">
        <f>VLOOKUP(G3678,[1]OPERADORES!$A:$B,2,0)</f>
        <v>EDIJANE</v>
      </c>
      <c r="I3678" t="s">
        <v>21</v>
      </c>
      <c r="J3678" t="s">
        <v>1653</v>
      </c>
      <c r="K3678" t="s">
        <v>2044</v>
      </c>
      <c r="L3678">
        <v>85628</v>
      </c>
      <c r="M3678" t="s">
        <v>2045</v>
      </c>
      <c r="O3678" t="s">
        <v>11</v>
      </c>
      <c r="P3678">
        <v>5403</v>
      </c>
      <c r="Q3678">
        <v>1</v>
      </c>
      <c r="R3678">
        <v>348.64</v>
      </c>
      <c r="S3678">
        <v>348.64</v>
      </c>
      <c r="T3678">
        <v>264.62</v>
      </c>
      <c r="U3678">
        <v>24.1</v>
      </c>
      <c r="V3678" t="str">
        <f>VLOOKUP(L3678,'[2]tabela de preços'!$A:$D,4,0)</f>
        <v>BRASILUX</v>
      </c>
      <c r="W3678" t="str">
        <f>VLOOKUP(L3678,'[2]tabela de preços'!$A:$F,6,0)</f>
        <v>TINTA PARA PISO</v>
      </c>
      <c r="X3678" t="str">
        <f>VLOOKUP(L3678,'[2]tabela de preços'!$A:$G,7,0)</f>
        <v>IMOBILIÁRIO</v>
      </c>
    </row>
    <row r="3679" spans="1:24" x14ac:dyDescent="0.3">
      <c r="A3679" t="s">
        <v>2080</v>
      </c>
      <c r="B3679" t="s">
        <v>2081</v>
      </c>
      <c r="C3679" t="s">
        <v>3286</v>
      </c>
      <c r="D3679" s="1">
        <v>46071</v>
      </c>
      <c r="E3679" t="s">
        <v>3287</v>
      </c>
      <c r="F3679">
        <v>9</v>
      </c>
      <c r="G3679">
        <v>197</v>
      </c>
      <c r="H3679" t="str">
        <f>VLOOKUP(G3679,[1]OPERADORES!$A:$B,2,0)</f>
        <v xml:space="preserve">POLIANA LORRANE DE AMORIM </v>
      </c>
      <c r="I3679" t="s">
        <v>21</v>
      </c>
      <c r="J3679" t="s">
        <v>614</v>
      </c>
      <c r="K3679" t="s">
        <v>2084</v>
      </c>
      <c r="L3679">
        <v>84026</v>
      </c>
      <c r="M3679" t="s">
        <v>816</v>
      </c>
      <c r="O3679" t="s">
        <v>11</v>
      </c>
      <c r="P3679">
        <v>5102</v>
      </c>
      <c r="Q3679">
        <v>60</v>
      </c>
      <c r="R3679">
        <v>9.15</v>
      </c>
      <c r="S3679">
        <v>549</v>
      </c>
      <c r="T3679">
        <v>417</v>
      </c>
      <c r="U3679">
        <v>24.04</v>
      </c>
      <c r="V3679" t="str">
        <f>VLOOKUP(L3679,'[2]tabela de preços'!$A:$D,4,0)</f>
        <v>BRASILUX</v>
      </c>
      <c r="W3679" t="str">
        <f>VLOOKUP(L3679,'[2]tabela de preços'!$A:$F,6,0)</f>
        <v>CATALISADORES INDIVIDUAIS</v>
      </c>
      <c r="X3679" t="str">
        <f>VLOOKUP(L3679,'[2]tabela de preços'!$A:$G,7,0)</f>
        <v>IMOBILIÁRIO</v>
      </c>
    </row>
    <row r="3680" spans="1:24" x14ac:dyDescent="0.3">
      <c r="A3680" t="s">
        <v>2994</v>
      </c>
      <c r="C3680" t="s">
        <v>3288</v>
      </c>
      <c r="D3680" s="1">
        <v>46071</v>
      </c>
      <c r="E3680" t="s">
        <v>3289</v>
      </c>
      <c r="F3680">
        <v>9</v>
      </c>
      <c r="G3680">
        <v>145</v>
      </c>
      <c r="H3680" t="str">
        <f>VLOOKUP(G3680,[1]OPERADORES!$A:$B,2,0)</f>
        <v xml:space="preserve">FABRICIA </v>
      </c>
      <c r="I3680" t="s">
        <v>244</v>
      </c>
      <c r="J3680" t="s">
        <v>967</v>
      </c>
      <c r="K3680" t="s">
        <v>2997</v>
      </c>
      <c r="L3680">
        <v>84026</v>
      </c>
      <c r="M3680" t="s">
        <v>816</v>
      </c>
      <c r="O3680" t="s">
        <v>11</v>
      </c>
      <c r="P3680">
        <v>6102</v>
      </c>
      <c r="Q3680">
        <v>40</v>
      </c>
      <c r="R3680">
        <v>9.15</v>
      </c>
      <c r="S3680">
        <v>366</v>
      </c>
      <c r="T3680">
        <v>278</v>
      </c>
      <c r="U3680">
        <v>24.04</v>
      </c>
      <c r="V3680" t="str">
        <f>VLOOKUP(L3680,'[2]tabela de preços'!$A:$D,4,0)</f>
        <v>BRASILUX</v>
      </c>
      <c r="W3680" t="str">
        <f>VLOOKUP(L3680,'[2]tabela de preços'!$A:$F,6,0)</f>
        <v>CATALISADORES INDIVIDUAIS</v>
      </c>
      <c r="X3680" t="str">
        <f>VLOOKUP(L3680,'[2]tabela de preços'!$A:$G,7,0)</f>
        <v>IMOBILIÁRIO</v>
      </c>
    </row>
    <row r="3681" spans="1:24" x14ac:dyDescent="0.3">
      <c r="A3681" t="s">
        <v>2994</v>
      </c>
      <c r="C3681" t="s">
        <v>3288</v>
      </c>
      <c r="D3681" s="1">
        <v>46071</v>
      </c>
      <c r="E3681" t="s">
        <v>3289</v>
      </c>
      <c r="F3681">
        <v>9</v>
      </c>
      <c r="G3681">
        <v>145</v>
      </c>
      <c r="H3681" t="str">
        <f>VLOOKUP(G3681,[1]OPERADORES!$A:$B,2,0)</f>
        <v xml:space="preserve">FABRICIA </v>
      </c>
      <c r="I3681" t="s">
        <v>244</v>
      </c>
      <c r="J3681" t="s">
        <v>967</v>
      </c>
      <c r="K3681" t="s">
        <v>2997</v>
      </c>
      <c r="L3681">
        <v>58</v>
      </c>
      <c r="M3681" t="s">
        <v>389</v>
      </c>
      <c r="O3681" t="s">
        <v>11</v>
      </c>
      <c r="P3681">
        <v>6102</v>
      </c>
      <c r="Q3681">
        <v>100</v>
      </c>
      <c r="R3681">
        <v>1.01</v>
      </c>
      <c r="S3681">
        <v>101</v>
      </c>
      <c r="T3681">
        <v>77</v>
      </c>
      <c r="U3681">
        <v>23.76</v>
      </c>
      <c r="V3681" t="str">
        <f>VLOOKUP(L3681,'[2]tabela de preços'!$A:$D,4,0)</f>
        <v>3M</v>
      </c>
      <c r="W3681" t="str">
        <f>VLOOKUP(L3681,'[2]tabela de preços'!$A:$F,6,0)</f>
        <v>LIXA DÁGUA</v>
      </c>
      <c r="X3681" t="str">
        <f>VLOOKUP(L3681,'[2]tabela de preços'!$A:$G,7,0)</f>
        <v>AUTOMOTIVO</v>
      </c>
    </row>
    <row r="3682" spans="1:24" x14ac:dyDescent="0.3">
      <c r="A3682" t="s">
        <v>2994</v>
      </c>
      <c r="C3682" t="s">
        <v>3288</v>
      </c>
      <c r="D3682" s="1">
        <v>46071</v>
      </c>
      <c r="E3682" t="s">
        <v>3289</v>
      </c>
      <c r="F3682">
        <v>9</v>
      </c>
      <c r="G3682">
        <v>145</v>
      </c>
      <c r="H3682" t="str">
        <f>VLOOKUP(G3682,[1]OPERADORES!$A:$B,2,0)</f>
        <v xml:space="preserve">FABRICIA </v>
      </c>
      <c r="I3682" t="s">
        <v>244</v>
      </c>
      <c r="J3682" t="s">
        <v>967</v>
      </c>
      <c r="K3682" t="s">
        <v>2997</v>
      </c>
      <c r="L3682">
        <v>84011</v>
      </c>
      <c r="M3682" t="s">
        <v>957</v>
      </c>
      <c r="O3682" t="s">
        <v>11</v>
      </c>
      <c r="P3682">
        <v>6102</v>
      </c>
      <c r="Q3682">
        <v>100</v>
      </c>
      <c r="R3682">
        <v>2.23</v>
      </c>
      <c r="S3682">
        <v>223</v>
      </c>
      <c r="T3682">
        <v>169</v>
      </c>
      <c r="U3682">
        <v>24.22</v>
      </c>
      <c r="V3682" t="str">
        <f>VLOOKUP(L3682,'[2]tabela de preços'!$A:$D,4,0)</f>
        <v>3M</v>
      </c>
      <c r="W3682" t="str">
        <f>VLOOKUP(L3682,'[2]tabela de preços'!$A:$F,6,0)</f>
        <v>LIXA FERRO</v>
      </c>
      <c r="X3682" t="str">
        <f>VLOOKUP(L3682,'[2]tabela de preços'!$A:$G,7,0)</f>
        <v>IMOBILIÁRIO</v>
      </c>
    </row>
    <row r="3683" spans="1:24" x14ac:dyDescent="0.3">
      <c r="A3683" t="s">
        <v>2213</v>
      </c>
      <c r="C3683" t="s">
        <v>3308</v>
      </c>
      <c r="D3683" s="1">
        <v>46071</v>
      </c>
      <c r="E3683" t="s">
        <v>3309</v>
      </c>
      <c r="F3683">
        <v>9</v>
      </c>
      <c r="G3683">
        <v>236</v>
      </c>
      <c r="H3683" t="str">
        <f>VLOOKUP(G3683,[1]OPERADORES!$A:$B,2,0)</f>
        <v>DANIEL</v>
      </c>
      <c r="I3683" t="s">
        <v>21</v>
      </c>
      <c r="J3683" t="s">
        <v>1816</v>
      </c>
      <c r="K3683" t="s">
        <v>2216</v>
      </c>
      <c r="L3683">
        <v>84333</v>
      </c>
      <c r="M3683" t="s">
        <v>1025</v>
      </c>
      <c r="O3683" t="s">
        <v>11</v>
      </c>
      <c r="P3683">
        <v>5403</v>
      </c>
      <c r="Q3683">
        <v>4</v>
      </c>
      <c r="R3683">
        <v>59.98</v>
      </c>
      <c r="S3683">
        <v>239.92</v>
      </c>
      <c r="T3683">
        <v>188.16</v>
      </c>
      <c r="U3683">
        <v>21.57</v>
      </c>
      <c r="V3683" t="str">
        <f>VLOOKUP(L3683,'[2]tabela de preços'!$A:$D,4,0)</f>
        <v>BRASILUX</v>
      </c>
      <c r="W3683" t="str">
        <f>VLOOKUP(L3683,'[2]tabela de preços'!$A:$F,6,0)</f>
        <v>ESMALTES</v>
      </c>
      <c r="X3683" t="str">
        <f>VLOOKUP(L3683,'[2]tabela de preços'!$A:$G,7,0)</f>
        <v>INDUSTRIAL</v>
      </c>
    </row>
    <row r="3684" spans="1:24" x14ac:dyDescent="0.3">
      <c r="A3684" t="s">
        <v>2213</v>
      </c>
      <c r="C3684" t="s">
        <v>3308</v>
      </c>
      <c r="D3684" s="1">
        <v>46071</v>
      </c>
      <c r="E3684" t="s">
        <v>3309</v>
      </c>
      <c r="F3684">
        <v>9</v>
      </c>
      <c r="G3684">
        <v>236</v>
      </c>
      <c r="H3684" t="str">
        <f>VLOOKUP(G3684,[1]OPERADORES!$A:$B,2,0)</f>
        <v>DANIEL</v>
      </c>
      <c r="I3684" t="s">
        <v>21</v>
      </c>
      <c r="J3684" t="s">
        <v>1816</v>
      </c>
      <c r="K3684" t="s">
        <v>2216</v>
      </c>
      <c r="L3684">
        <v>85271</v>
      </c>
      <c r="M3684" t="s">
        <v>850</v>
      </c>
      <c r="O3684" t="s">
        <v>11</v>
      </c>
      <c r="P3684">
        <v>5403</v>
      </c>
      <c r="Q3684">
        <v>6</v>
      </c>
      <c r="R3684">
        <v>166.31</v>
      </c>
      <c r="S3684">
        <v>997.86</v>
      </c>
      <c r="T3684">
        <v>677.64</v>
      </c>
      <c r="U3684">
        <v>32.090000000000003</v>
      </c>
      <c r="V3684" t="str">
        <f>VLOOKUP(L3684,'[2]tabela de preços'!$A:$D,4,0)</f>
        <v>BRASILUX</v>
      </c>
      <c r="W3684" t="str">
        <f>VLOOKUP(L3684,'[2]tabela de preços'!$A:$F,6,0)</f>
        <v>TINTA PARA PISO</v>
      </c>
      <c r="X3684" t="str">
        <f>VLOOKUP(L3684,'[2]tabela de preços'!$A:$G,7,0)</f>
        <v>IMOBILIÁRIO</v>
      </c>
    </row>
    <row r="3685" spans="1:24" x14ac:dyDescent="0.3">
      <c r="A3685" t="s">
        <v>2213</v>
      </c>
      <c r="C3685" t="s">
        <v>3308</v>
      </c>
      <c r="D3685" s="1">
        <v>46071</v>
      </c>
      <c r="E3685" t="s">
        <v>3309</v>
      </c>
      <c r="F3685">
        <v>9</v>
      </c>
      <c r="G3685">
        <v>236</v>
      </c>
      <c r="H3685" t="str">
        <f>VLOOKUP(G3685,[1]OPERADORES!$A:$B,2,0)</f>
        <v>DANIEL</v>
      </c>
      <c r="I3685" t="s">
        <v>21</v>
      </c>
      <c r="J3685" t="s">
        <v>1816</v>
      </c>
      <c r="K3685" t="s">
        <v>2216</v>
      </c>
      <c r="L3685">
        <v>84420</v>
      </c>
      <c r="M3685" t="s">
        <v>353</v>
      </c>
      <c r="O3685" t="s">
        <v>11</v>
      </c>
      <c r="P3685">
        <v>5102</v>
      </c>
      <c r="Q3685">
        <v>5</v>
      </c>
      <c r="R3685">
        <v>21.54</v>
      </c>
      <c r="S3685">
        <v>107.7</v>
      </c>
      <c r="T3685">
        <v>77.2</v>
      </c>
      <c r="U3685">
        <v>28.32</v>
      </c>
      <c r="V3685" t="str">
        <f>VLOOKUP(L3685,'[2]tabela de preços'!$A:$D,4,0)</f>
        <v>ATLAS</v>
      </c>
      <c r="W3685" t="str">
        <f>VLOOKUP(L3685,'[2]tabela de preços'!$A:$F,6,0)</f>
        <v>ROLOS / TRINCHAS / PINCÉIS / ESPÁTULAS</v>
      </c>
      <c r="X3685" t="str">
        <f>VLOOKUP(L3685,'[2]tabela de preços'!$A:$G,7,0)</f>
        <v>IMOBILIÁRIO</v>
      </c>
    </row>
    <row r="3686" spans="1:24" x14ac:dyDescent="0.3">
      <c r="A3686" t="s">
        <v>3317</v>
      </c>
      <c r="C3686" t="s">
        <v>3318</v>
      </c>
      <c r="D3686" s="1">
        <v>46071</v>
      </c>
      <c r="E3686" t="s">
        <v>3319</v>
      </c>
      <c r="F3686">
        <v>9</v>
      </c>
      <c r="G3686">
        <v>236</v>
      </c>
      <c r="H3686" t="str">
        <f>VLOOKUP(G3686,[1]OPERADORES!$A:$B,2,0)</f>
        <v>DANIEL</v>
      </c>
      <c r="I3686" t="s">
        <v>21</v>
      </c>
      <c r="J3686" t="s">
        <v>3320</v>
      </c>
      <c r="K3686" t="s">
        <v>3321</v>
      </c>
      <c r="L3686">
        <v>85318</v>
      </c>
      <c r="M3686" t="s">
        <v>258</v>
      </c>
      <c r="O3686" t="s">
        <v>11</v>
      </c>
      <c r="P3686">
        <v>5102</v>
      </c>
      <c r="Q3686">
        <v>1</v>
      </c>
      <c r="R3686">
        <v>819</v>
      </c>
      <c r="S3686">
        <v>819</v>
      </c>
      <c r="T3686">
        <v>583.96</v>
      </c>
      <c r="U3686">
        <v>28.7</v>
      </c>
      <c r="V3686" t="str">
        <f>VLOOKUP(L3686,'[2]tabela de preços'!$A:$D,4,0)</f>
        <v>BRASILUX</v>
      </c>
      <c r="W3686" t="str">
        <f>VLOOKUP(L3686,'[2]tabela de preços'!$A:$F,6,0)</f>
        <v>TINTA EM PÓ</v>
      </c>
      <c r="X3686" t="str">
        <f>VLOOKUP(L3686,'[2]tabela de preços'!$A:$G,7,0)</f>
        <v>INDUSTRIAL</v>
      </c>
    </row>
    <row r="3687" spans="1:24" x14ac:dyDescent="0.3">
      <c r="A3687" t="s">
        <v>3317</v>
      </c>
      <c r="C3687" t="s">
        <v>3318</v>
      </c>
      <c r="D3687" s="1">
        <v>46071</v>
      </c>
      <c r="E3687" t="s">
        <v>3319</v>
      </c>
      <c r="F3687">
        <v>9</v>
      </c>
      <c r="G3687">
        <v>236</v>
      </c>
      <c r="H3687" t="str">
        <f>VLOOKUP(G3687,[1]OPERADORES!$A:$B,2,0)</f>
        <v>DANIEL</v>
      </c>
      <c r="I3687" t="s">
        <v>21</v>
      </c>
      <c r="J3687" t="s">
        <v>3320</v>
      </c>
      <c r="K3687" t="s">
        <v>3321</v>
      </c>
      <c r="L3687">
        <v>85398</v>
      </c>
      <c r="M3687" t="s">
        <v>3066</v>
      </c>
      <c r="O3687" t="s">
        <v>11</v>
      </c>
      <c r="P3687">
        <v>5102</v>
      </c>
      <c r="Q3687">
        <v>1</v>
      </c>
      <c r="R3687">
        <v>670.38</v>
      </c>
      <c r="S3687">
        <v>670.38</v>
      </c>
      <c r="T3687">
        <v>461.69</v>
      </c>
      <c r="U3687">
        <v>31.13</v>
      </c>
      <c r="V3687" t="str">
        <f>VLOOKUP(L3687,'[2]tabela de preços'!$A:$D,4,0)</f>
        <v>BRASILUX</v>
      </c>
      <c r="W3687" t="str">
        <f>VLOOKUP(L3687,'[2]tabela de preços'!$A:$F,6,0)</f>
        <v>TINTA EM PÓ</v>
      </c>
      <c r="X3687" t="str">
        <f>VLOOKUP(L3687,'[2]tabela de preços'!$A:$G,7,0)</f>
        <v>INDUSTRIAL</v>
      </c>
    </row>
    <row r="3688" spans="1:24" x14ac:dyDescent="0.3">
      <c r="A3688" t="s">
        <v>2739</v>
      </c>
      <c r="C3688" t="s">
        <v>3018</v>
      </c>
      <c r="D3688" s="1">
        <v>46072</v>
      </c>
      <c r="E3688" t="s">
        <v>3019</v>
      </c>
      <c r="F3688">
        <v>9</v>
      </c>
      <c r="G3688">
        <v>231</v>
      </c>
      <c r="H3688" t="str">
        <f>VLOOKUP(G3688,[1]OPERADORES!$A:$B,2,0)</f>
        <v>EDIJANE</v>
      </c>
      <c r="I3688" t="s">
        <v>317</v>
      </c>
      <c r="J3688" t="s">
        <v>2742</v>
      </c>
      <c r="K3688" t="s">
        <v>2743</v>
      </c>
      <c r="L3688">
        <v>85336</v>
      </c>
      <c r="M3688" t="s">
        <v>2154</v>
      </c>
      <c r="O3688" t="s">
        <v>11</v>
      </c>
      <c r="P3688">
        <v>6102</v>
      </c>
      <c r="Q3688">
        <v>5</v>
      </c>
      <c r="R3688">
        <v>513.32000000000005</v>
      </c>
      <c r="S3688" s="2">
        <v>2566.6</v>
      </c>
      <c r="T3688" s="2">
        <v>1830</v>
      </c>
      <c r="U3688">
        <v>28.7</v>
      </c>
      <c r="V3688" t="str">
        <f>VLOOKUP(L3688,'[2]tabela de preços'!$A:$D,4,0)</f>
        <v>BRASILUX</v>
      </c>
      <c r="W3688" t="str">
        <f>VLOOKUP(L3688,'[2]tabela de preços'!$A:$F,6,0)</f>
        <v>TINTA EM PÓ</v>
      </c>
      <c r="X3688" t="str">
        <f>VLOOKUP(L3688,'[2]tabela de preços'!$A:$G,7,0)</f>
        <v>INDUSTRIAL</v>
      </c>
    </row>
    <row r="3689" spans="1:24" x14ac:dyDescent="0.3">
      <c r="A3689" t="s">
        <v>186</v>
      </c>
      <c r="C3689" t="s">
        <v>3024</v>
      </c>
      <c r="D3689" s="1">
        <v>46072</v>
      </c>
      <c r="E3689" t="s">
        <v>3025</v>
      </c>
      <c r="F3689">
        <v>9</v>
      </c>
      <c r="G3689">
        <v>236</v>
      </c>
      <c r="H3689" t="str">
        <f>VLOOKUP(G3689,[1]OPERADORES!$A:$B,2,0)</f>
        <v>DANIEL</v>
      </c>
      <c r="I3689" t="s">
        <v>21</v>
      </c>
      <c r="J3689" t="s">
        <v>189</v>
      </c>
      <c r="K3689" t="s">
        <v>190</v>
      </c>
      <c r="L3689">
        <v>24265</v>
      </c>
      <c r="M3689" t="s">
        <v>3026</v>
      </c>
      <c r="O3689" t="s">
        <v>11</v>
      </c>
      <c r="P3689">
        <v>5102</v>
      </c>
      <c r="Q3689">
        <v>1</v>
      </c>
      <c r="R3689">
        <v>29.06</v>
      </c>
      <c r="S3689">
        <v>29.06</v>
      </c>
      <c r="T3689">
        <v>21.3</v>
      </c>
      <c r="U3689">
        <v>26.7</v>
      </c>
      <c r="V3689" t="str">
        <f>VLOOKUP(L3689,'[2]tabela de preços'!$A:$D,4,0)</f>
        <v>VONIXX</v>
      </c>
      <c r="W3689" t="str">
        <f>VLOOKUP(L3689,'[2]tabela de preços'!$A:$F,6,0)</f>
        <v>LINHA DE HIGENIZAÇÃO E ESTÉTICA  AUTOMOTIVA</v>
      </c>
      <c r="X3689" t="str">
        <f>VLOOKUP(L3689,'[2]tabela de preços'!$A:$G,7,0)</f>
        <v>AUTOMOTIVO</v>
      </c>
    </row>
    <row r="3690" spans="1:24" x14ac:dyDescent="0.3">
      <c r="A3690" t="s">
        <v>186</v>
      </c>
      <c r="C3690" t="s">
        <v>3027</v>
      </c>
      <c r="D3690" s="1">
        <v>46072</v>
      </c>
      <c r="E3690" t="s">
        <v>3028</v>
      </c>
      <c r="F3690">
        <v>9</v>
      </c>
      <c r="G3690">
        <v>236</v>
      </c>
      <c r="H3690" t="str">
        <f>VLOOKUP(G3690,[1]OPERADORES!$A:$B,2,0)</f>
        <v>DANIEL</v>
      </c>
      <c r="I3690" t="s">
        <v>21</v>
      </c>
      <c r="J3690" t="s">
        <v>189</v>
      </c>
      <c r="K3690" t="s">
        <v>190</v>
      </c>
      <c r="L3690">
        <v>24248</v>
      </c>
      <c r="M3690" t="s">
        <v>107</v>
      </c>
      <c r="O3690" t="s">
        <v>11</v>
      </c>
      <c r="P3690">
        <v>5102</v>
      </c>
      <c r="Q3690">
        <v>3</v>
      </c>
      <c r="R3690">
        <v>8</v>
      </c>
      <c r="S3690">
        <v>24</v>
      </c>
      <c r="T3690">
        <v>19.5</v>
      </c>
      <c r="U3690">
        <v>18.75</v>
      </c>
      <c r="V3690" t="str">
        <f>VLOOKUP(L3690,'[2]tabela de preços'!$A:$D,4,0)</f>
        <v>SHERWIN WILLIAMS</v>
      </c>
      <c r="W3690" t="str">
        <f>VLOOKUP(L3690,'[2]tabela de preços'!$A:$F,6,0)</f>
        <v>PRIMER AUTOMOTIVO</v>
      </c>
      <c r="X3690" t="str">
        <f>VLOOKUP(L3690,'[2]tabela de preços'!$A:$G,7,0)</f>
        <v>AUTOMOTIVO</v>
      </c>
    </row>
    <row r="3691" spans="1:24" x14ac:dyDescent="0.3">
      <c r="A3691" t="s">
        <v>186</v>
      </c>
      <c r="C3691" t="s">
        <v>3027</v>
      </c>
      <c r="D3691" s="1">
        <v>46072</v>
      </c>
      <c r="E3691" t="s">
        <v>3028</v>
      </c>
      <c r="F3691">
        <v>9</v>
      </c>
      <c r="G3691">
        <v>236</v>
      </c>
      <c r="H3691" t="str">
        <f>VLOOKUP(G3691,[1]OPERADORES!$A:$B,2,0)</f>
        <v>DANIEL</v>
      </c>
      <c r="I3691" t="s">
        <v>21</v>
      </c>
      <c r="J3691" t="s">
        <v>189</v>
      </c>
      <c r="K3691" t="s">
        <v>190</v>
      </c>
      <c r="L3691">
        <v>22684</v>
      </c>
      <c r="M3691" t="s">
        <v>73</v>
      </c>
      <c r="O3691" t="s">
        <v>11</v>
      </c>
      <c r="P3691">
        <v>5102</v>
      </c>
      <c r="Q3691">
        <v>30</v>
      </c>
      <c r="R3691">
        <v>3.65</v>
      </c>
      <c r="S3691">
        <v>109.5</v>
      </c>
      <c r="T3691">
        <v>92.4</v>
      </c>
      <c r="U3691">
        <v>15.62</v>
      </c>
      <c r="V3691" t="str">
        <f>VLOOKUP(L3691,'[2]tabela de preços'!$A:$D,4,0)</f>
        <v>3M</v>
      </c>
      <c r="W3691" t="str">
        <f>VLOOKUP(L3691,'[2]tabela de preços'!$A:$F,6,0)</f>
        <v>FITA AUTOMOTIVA</v>
      </c>
      <c r="X3691" t="str">
        <f>VLOOKUP(L3691,'[2]tabela de preços'!$A:$G,7,0)</f>
        <v>AUTOMOTIVO</v>
      </c>
    </row>
    <row r="3692" spans="1:24" x14ac:dyDescent="0.3">
      <c r="A3692" t="s">
        <v>186</v>
      </c>
      <c r="C3692" t="s">
        <v>3027</v>
      </c>
      <c r="D3692" s="1">
        <v>46072</v>
      </c>
      <c r="E3692" t="s">
        <v>3028</v>
      </c>
      <c r="F3692">
        <v>9</v>
      </c>
      <c r="G3692">
        <v>236</v>
      </c>
      <c r="H3692" t="str">
        <f>VLOOKUP(G3692,[1]OPERADORES!$A:$B,2,0)</f>
        <v>DANIEL</v>
      </c>
      <c r="I3692" t="s">
        <v>21</v>
      </c>
      <c r="J3692" t="s">
        <v>189</v>
      </c>
      <c r="K3692" t="s">
        <v>190</v>
      </c>
      <c r="L3692">
        <v>86995</v>
      </c>
      <c r="M3692" t="s">
        <v>2817</v>
      </c>
      <c r="O3692" t="s">
        <v>11</v>
      </c>
      <c r="P3692">
        <v>5102</v>
      </c>
      <c r="Q3692">
        <v>10</v>
      </c>
      <c r="R3692">
        <v>7.29</v>
      </c>
      <c r="S3692">
        <v>72.900000000000006</v>
      </c>
      <c r="T3692">
        <v>58.3</v>
      </c>
      <c r="U3692">
        <v>20.03</v>
      </c>
      <c r="V3692" t="str">
        <f>VLOOKUP(L3692,'[2]tabela de preços'!$A:$D,4,0)</f>
        <v>AUTOAMERICA</v>
      </c>
      <c r="W3692" t="str">
        <f>VLOOKUP(L3692,'[2]tabela de preços'!$A:$F,6,0)</f>
        <v>FLANELAS / PANOS</v>
      </c>
      <c r="X3692" t="str">
        <f>VLOOKUP(L3692,'[2]tabela de preços'!$A:$G,7,0)</f>
        <v>AUTOMOTIVO</v>
      </c>
    </row>
    <row r="3693" spans="1:24" x14ac:dyDescent="0.3">
      <c r="A3693" t="s">
        <v>186</v>
      </c>
      <c r="C3693" t="s">
        <v>3027</v>
      </c>
      <c r="D3693" s="1">
        <v>46072</v>
      </c>
      <c r="E3693" t="s">
        <v>3028</v>
      </c>
      <c r="F3693">
        <v>9</v>
      </c>
      <c r="G3693">
        <v>236</v>
      </c>
      <c r="H3693" t="str">
        <f>VLOOKUP(G3693,[1]OPERADORES!$A:$B,2,0)</f>
        <v>DANIEL</v>
      </c>
      <c r="I3693" t="s">
        <v>21</v>
      </c>
      <c r="J3693" t="s">
        <v>189</v>
      </c>
      <c r="K3693" t="s">
        <v>190</v>
      </c>
      <c r="L3693">
        <v>85409</v>
      </c>
      <c r="M3693" t="s">
        <v>201</v>
      </c>
      <c r="O3693" t="s">
        <v>11</v>
      </c>
      <c r="P3693">
        <v>5403</v>
      </c>
      <c r="Q3693">
        <v>2</v>
      </c>
      <c r="R3693">
        <v>30.46</v>
      </c>
      <c r="S3693">
        <v>60.92</v>
      </c>
      <c r="T3693">
        <v>46.22</v>
      </c>
      <c r="U3693">
        <v>24.13</v>
      </c>
      <c r="V3693" t="str">
        <f>VLOOKUP(L3693,'[2]tabela de preços'!$A:$D,4,0)</f>
        <v>WANDA</v>
      </c>
      <c r="W3693" t="str">
        <f>VLOOKUP(L3693,'[2]tabela de preços'!$A:$F,6,0)</f>
        <v>PRIMER AUTOMOTIVO</v>
      </c>
      <c r="X3693" t="str">
        <f>VLOOKUP(L3693,'[2]tabela de preços'!$A:$G,7,0)</f>
        <v>AUTOMOTIVO</v>
      </c>
    </row>
    <row r="3694" spans="1:24" x14ac:dyDescent="0.3">
      <c r="A3694" t="s">
        <v>186</v>
      </c>
      <c r="C3694" t="s">
        <v>3027</v>
      </c>
      <c r="D3694" s="1">
        <v>46072</v>
      </c>
      <c r="E3694" t="s">
        <v>3028</v>
      </c>
      <c r="F3694">
        <v>9</v>
      </c>
      <c r="G3694">
        <v>236</v>
      </c>
      <c r="H3694" t="str">
        <f>VLOOKUP(G3694,[1]OPERADORES!$A:$B,2,0)</f>
        <v>DANIEL</v>
      </c>
      <c r="I3694" t="s">
        <v>21</v>
      </c>
      <c r="J3694" t="s">
        <v>189</v>
      </c>
      <c r="K3694" t="s">
        <v>190</v>
      </c>
      <c r="L3694">
        <v>20431</v>
      </c>
      <c r="M3694" t="s">
        <v>202</v>
      </c>
      <c r="O3694" t="s">
        <v>11</v>
      </c>
      <c r="P3694">
        <v>5403</v>
      </c>
      <c r="Q3694">
        <v>9</v>
      </c>
      <c r="R3694">
        <v>36.89</v>
      </c>
      <c r="S3694">
        <v>332.01</v>
      </c>
      <c r="T3694">
        <v>272.33999999999997</v>
      </c>
      <c r="U3694">
        <v>17.97</v>
      </c>
      <c r="V3694" t="str">
        <f>VLOOKUP(L3694,'[2]tabela de preços'!$A:$D,4,0)</f>
        <v>SHERWIN WILLIAMS</v>
      </c>
      <c r="W3694" t="str">
        <f>VLOOKUP(L3694,'[2]tabela de preços'!$A:$F,6,0)</f>
        <v>VERNIZ AUTOMOTIVO</v>
      </c>
      <c r="X3694" t="str">
        <f>VLOOKUP(L3694,'[2]tabela de preços'!$A:$G,7,0)</f>
        <v>AUTOMOTIVO</v>
      </c>
    </row>
    <row r="3695" spans="1:24" x14ac:dyDescent="0.3">
      <c r="A3695" t="s">
        <v>186</v>
      </c>
      <c r="C3695" t="s">
        <v>3027</v>
      </c>
      <c r="D3695" s="1">
        <v>46072</v>
      </c>
      <c r="E3695" t="s">
        <v>3029</v>
      </c>
      <c r="F3695">
        <v>9</v>
      </c>
      <c r="G3695">
        <v>236</v>
      </c>
      <c r="H3695" t="str">
        <f>VLOOKUP(G3695,[1]OPERADORES!$A:$B,2,0)</f>
        <v>DANIEL</v>
      </c>
      <c r="I3695" t="s">
        <v>21</v>
      </c>
      <c r="J3695" t="s">
        <v>189</v>
      </c>
      <c r="K3695" t="s">
        <v>190</v>
      </c>
      <c r="L3695">
        <v>21782</v>
      </c>
      <c r="M3695" t="s">
        <v>655</v>
      </c>
      <c r="O3695" t="s">
        <v>11</v>
      </c>
      <c r="P3695">
        <v>5403</v>
      </c>
      <c r="Q3695">
        <v>2</v>
      </c>
      <c r="R3695">
        <v>35.68</v>
      </c>
      <c r="S3695">
        <v>71.36</v>
      </c>
      <c r="T3695">
        <v>50.88</v>
      </c>
      <c r="U3695">
        <v>28.7</v>
      </c>
      <c r="V3695" t="str">
        <f>VLOOKUP(L3695,'[2]tabela de preços'!$A:$D,4,0)</f>
        <v>SHERWIN WILLIAMS</v>
      </c>
      <c r="W3695" t="str">
        <f>VLOOKUP(L3695,'[2]tabela de preços'!$A:$F,6,0)</f>
        <v>TINTAS POLIÉSTER</v>
      </c>
      <c r="X3695" t="str">
        <f>VLOOKUP(L3695,'[2]tabela de preços'!$A:$G,7,0)</f>
        <v>AUTOMOTIVO</v>
      </c>
    </row>
    <row r="3696" spans="1:24" x14ac:dyDescent="0.3">
      <c r="A3696" t="s">
        <v>186</v>
      </c>
      <c r="C3696" t="s">
        <v>3027</v>
      </c>
      <c r="D3696" s="1">
        <v>46072</v>
      </c>
      <c r="E3696" t="s">
        <v>3028</v>
      </c>
      <c r="F3696">
        <v>9</v>
      </c>
      <c r="G3696">
        <v>236</v>
      </c>
      <c r="H3696" t="str">
        <f>VLOOKUP(G3696,[1]OPERADORES!$A:$B,2,0)</f>
        <v>DANIEL</v>
      </c>
      <c r="I3696" t="s">
        <v>21</v>
      </c>
      <c r="J3696" t="s">
        <v>189</v>
      </c>
      <c r="K3696" t="s">
        <v>190</v>
      </c>
      <c r="L3696">
        <v>15</v>
      </c>
      <c r="M3696" t="s">
        <v>205</v>
      </c>
      <c r="O3696" t="s">
        <v>11</v>
      </c>
      <c r="P3696">
        <v>5102</v>
      </c>
      <c r="Q3696">
        <v>10</v>
      </c>
      <c r="R3696">
        <v>5.79</v>
      </c>
      <c r="S3696">
        <v>57.9</v>
      </c>
      <c r="T3696">
        <v>41.6</v>
      </c>
      <c r="U3696">
        <v>28.15</v>
      </c>
      <c r="V3696" t="str">
        <f>VLOOKUP(L3696,'[2]tabela de preços'!$A:$D,4,0)</f>
        <v>3M</v>
      </c>
      <c r="W3696" t="str">
        <f>VLOOKUP(L3696,'[2]tabela de preços'!$A:$F,6,0)</f>
        <v>LIXA DÁGUA</v>
      </c>
      <c r="X3696" t="str">
        <f>VLOOKUP(L3696,'[2]tabela de preços'!$A:$G,7,0)</f>
        <v>AUTOMOTIVO</v>
      </c>
    </row>
    <row r="3697" spans="1:24" x14ac:dyDescent="0.3">
      <c r="A3697" t="s">
        <v>186</v>
      </c>
      <c r="C3697" t="s">
        <v>3027</v>
      </c>
      <c r="D3697" s="1">
        <v>46072</v>
      </c>
      <c r="E3697" t="s">
        <v>3028</v>
      </c>
      <c r="F3697">
        <v>9</v>
      </c>
      <c r="G3697">
        <v>236</v>
      </c>
      <c r="H3697" t="str">
        <f>VLOOKUP(G3697,[1]OPERADORES!$A:$B,2,0)</f>
        <v>DANIEL</v>
      </c>
      <c r="I3697" t="s">
        <v>21</v>
      </c>
      <c r="J3697" t="s">
        <v>189</v>
      </c>
      <c r="K3697" t="s">
        <v>190</v>
      </c>
      <c r="L3697">
        <v>10246</v>
      </c>
      <c r="M3697" t="s">
        <v>206</v>
      </c>
      <c r="O3697" t="s">
        <v>11</v>
      </c>
      <c r="P3697">
        <v>5102</v>
      </c>
      <c r="Q3697">
        <v>5</v>
      </c>
      <c r="R3697">
        <v>2.79</v>
      </c>
      <c r="S3697">
        <v>13.95</v>
      </c>
      <c r="T3697">
        <v>9.65</v>
      </c>
      <c r="U3697">
        <v>30.82</v>
      </c>
      <c r="V3697" t="str">
        <f>VLOOKUP(L3697,'[2]tabela de preços'!$A:$D,4,0)</f>
        <v>NORTON</v>
      </c>
      <c r="W3697" t="str">
        <f>VLOOKUP(L3697,'[2]tabela de preços'!$A:$F,6,0)</f>
        <v xml:space="preserve">DISCOS / LIXAS / ABRASIVOS </v>
      </c>
      <c r="X3697" t="str">
        <f>VLOOKUP(L3697,'[2]tabela de preços'!$A:$G,7,0)</f>
        <v>AUTOMOTIVO</v>
      </c>
    </row>
    <row r="3698" spans="1:24" x14ac:dyDescent="0.3">
      <c r="A3698" t="s">
        <v>186</v>
      </c>
      <c r="C3698" t="s">
        <v>3027</v>
      </c>
      <c r="D3698" s="1">
        <v>46072</v>
      </c>
      <c r="E3698" t="s">
        <v>3028</v>
      </c>
      <c r="F3698">
        <v>9</v>
      </c>
      <c r="G3698">
        <v>236</v>
      </c>
      <c r="H3698" t="str">
        <f>VLOOKUP(G3698,[1]OPERADORES!$A:$B,2,0)</f>
        <v>DANIEL</v>
      </c>
      <c r="I3698" t="s">
        <v>21</v>
      </c>
      <c r="J3698" t="s">
        <v>189</v>
      </c>
      <c r="K3698" t="s">
        <v>190</v>
      </c>
      <c r="L3698">
        <v>21078</v>
      </c>
      <c r="M3698" t="s">
        <v>141</v>
      </c>
      <c r="O3698" t="s">
        <v>11</v>
      </c>
      <c r="P3698">
        <v>5102</v>
      </c>
      <c r="Q3698">
        <v>3</v>
      </c>
      <c r="R3698">
        <v>22.89</v>
      </c>
      <c r="S3698">
        <v>68.67</v>
      </c>
      <c r="T3698">
        <v>55.98</v>
      </c>
      <c r="U3698">
        <v>18.48</v>
      </c>
      <c r="V3698" t="str">
        <f>VLOOKUP(L3698,'[2]tabela de preços'!$A:$D,4,0)</f>
        <v>SHERWIN WILLIAMS</v>
      </c>
      <c r="W3698" t="str">
        <f>VLOOKUP(L3698,'[2]tabela de preços'!$A:$F,6,0)</f>
        <v>MASSA POLIÉSTER</v>
      </c>
      <c r="X3698" t="str">
        <f>VLOOKUP(L3698,'[2]tabela de preços'!$A:$G,7,0)</f>
        <v>AUTOMOTIVO</v>
      </c>
    </row>
    <row r="3699" spans="1:24" x14ac:dyDescent="0.3">
      <c r="A3699" t="s">
        <v>186</v>
      </c>
      <c r="C3699" t="s">
        <v>3027</v>
      </c>
      <c r="D3699" s="1">
        <v>46072</v>
      </c>
      <c r="E3699" t="s">
        <v>3028</v>
      </c>
      <c r="F3699">
        <v>9</v>
      </c>
      <c r="G3699">
        <v>236</v>
      </c>
      <c r="H3699" t="str">
        <f>VLOOKUP(G3699,[1]OPERADORES!$A:$B,2,0)</f>
        <v>DANIEL</v>
      </c>
      <c r="I3699" t="s">
        <v>21</v>
      </c>
      <c r="J3699" t="s">
        <v>189</v>
      </c>
      <c r="K3699" t="s">
        <v>190</v>
      </c>
      <c r="L3699">
        <v>23267</v>
      </c>
      <c r="M3699" t="s">
        <v>164</v>
      </c>
      <c r="O3699" t="s">
        <v>11</v>
      </c>
      <c r="P3699">
        <v>5102</v>
      </c>
      <c r="Q3699">
        <v>1</v>
      </c>
      <c r="R3699">
        <v>22.89</v>
      </c>
      <c r="S3699">
        <v>22.89</v>
      </c>
      <c r="T3699">
        <v>18.62</v>
      </c>
      <c r="U3699">
        <v>18.649999999999999</v>
      </c>
      <c r="V3699" t="str">
        <f>VLOOKUP(L3699,'[2]tabela de preços'!$A:$D,4,0)</f>
        <v>ANJO</v>
      </c>
      <c r="W3699" t="str">
        <f>VLOOKUP(L3699,'[2]tabela de preços'!$A:$F,6,0)</f>
        <v>MASSA POLIÉSTER</v>
      </c>
      <c r="X3699" t="str">
        <f>VLOOKUP(L3699,'[2]tabela de preços'!$A:$G,7,0)</f>
        <v>AUTOMOTIVO</v>
      </c>
    </row>
    <row r="3700" spans="1:24" x14ac:dyDescent="0.3">
      <c r="A3700" t="s">
        <v>186</v>
      </c>
      <c r="C3700" t="s">
        <v>3027</v>
      </c>
      <c r="D3700" s="1">
        <v>46072</v>
      </c>
      <c r="E3700" t="s">
        <v>3028</v>
      </c>
      <c r="F3700">
        <v>9</v>
      </c>
      <c r="G3700">
        <v>236</v>
      </c>
      <c r="H3700" t="str">
        <f>VLOOKUP(G3700,[1]OPERADORES!$A:$B,2,0)</f>
        <v>DANIEL</v>
      </c>
      <c r="I3700" t="s">
        <v>21</v>
      </c>
      <c r="J3700" t="s">
        <v>189</v>
      </c>
      <c r="K3700" t="s">
        <v>190</v>
      </c>
      <c r="L3700">
        <v>24247</v>
      </c>
      <c r="M3700" t="s">
        <v>160</v>
      </c>
      <c r="O3700" t="s">
        <v>11</v>
      </c>
      <c r="P3700">
        <v>5403</v>
      </c>
      <c r="Q3700">
        <v>3</v>
      </c>
      <c r="R3700">
        <v>21</v>
      </c>
      <c r="S3700">
        <v>63</v>
      </c>
      <c r="T3700">
        <v>50.61</v>
      </c>
      <c r="U3700">
        <v>19.670000000000002</v>
      </c>
      <c r="V3700" t="str">
        <f>VLOOKUP(L3700,'[2]tabela de preços'!$A:$D,4,0)</f>
        <v>SHERWIN WILLIAMS</v>
      </c>
      <c r="W3700" t="str">
        <f>VLOOKUP(L3700,'[2]tabela de preços'!$A:$F,6,0)</f>
        <v>PRIMER AUTOMOTIVO</v>
      </c>
      <c r="X3700" t="str">
        <f>VLOOKUP(L3700,'[2]tabela de preços'!$A:$G,7,0)</f>
        <v>AUTOMOTIVO</v>
      </c>
    </row>
    <row r="3701" spans="1:24" x14ac:dyDescent="0.3">
      <c r="A3701" t="s">
        <v>186</v>
      </c>
      <c r="C3701" t="s">
        <v>3027</v>
      </c>
      <c r="D3701" s="1">
        <v>46072</v>
      </c>
      <c r="E3701" t="s">
        <v>3028</v>
      </c>
      <c r="F3701">
        <v>9</v>
      </c>
      <c r="G3701">
        <v>236</v>
      </c>
      <c r="H3701" t="str">
        <f>VLOOKUP(G3701,[1]OPERADORES!$A:$B,2,0)</f>
        <v>DANIEL</v>
      </c>
      <c r="I3701" t="s">
        <v>21</v>
      </c>
      <c r="J3701" t="s">
        <v>189</v>
      </c>
      <c r="K3701" t="s">
        <v>190</v>
      </c>
      <c r="L3701">
        <v>20212</v>
      </c>
      <c r="M3701" t="s">
        <v>198</v>
      </c>
      <c r="O3701" t="s">
        <v>11</v>
      </c>
      <c r="P3701">
        <v>5403</v>
      </c>
      <c r="Q3701">
        <v>2</v>
      </c>
      <c r="R3701">
        <v>26.95</v>
      </c>
      <c r="S3701">
        <v>53.9</v>
      </c>
      <c r="T3701">
        <v>40.92</v>
      </c>
      <c r="U3701">
        <v>24.08</v>
      </c>
      <c r="V3701" t="str">
        <f>VLOOKUP(L3701,'[2]tabela de preços'!$A:$D,4,0)</f>
        <v>MAXI RUBBER</v>
      </c>
      <c r="W3701" t="str">
        <f>VLOOKUP(L3701,'[2]tabela de preços'!$A:$F,6,0)</f>
        <v>SELADORA P/ PLASTICO</v>
      </c>
      <c r="X3701" t="str">
        <f>VLOOKUP(L3701,'[2]tabela de preços'!$A:$G,7,0)</f>
        <v>AUTOMOTIVO</v>
      </c>
    </row>
    <row r="3702" spans="1:24" x14ac:dyDescent="0.3">
      <c r="A3702" t="s">
        <v>186</v>
      </c>
      <c r="C3702" t="s">
        <v>3027</v>
      </c>
      <c r="D3702" s="1">
        <v>46072</v>
      </c>
      <c r="E3702" t="s">
        <v>3028</v>
      </c>
      <c r="F3702">
        <v>9</v>
      </c>
      <c r="G3702">
        <v>236</v>
      </c>
      <c r="H3702" t="str">
        <f>VLOOKUP(G3702,[1]OPERADORES!$A:$B,2,0)</f>
        <v>DANIEL</v>
      </c>
      <c r="I3702" t="s">
        <v>21</v>
      </c>
      <c r="J3702" t="s">
        <v>189</v>
      </c>
      <c r="K3702" t="s">
        <v>190</v>
      </c>
      <c r="L3702">
        <v>10297</v>
      </c>
      <c r="M3702" t="s">
        <v>41</v>
      </c>
      <c r="O3702" t="s">
        <v>11</v>
      </c>
      <c r="P3702">
        <v>5102</v>
      </c>
      <c r="Q3702">
        <v>12</v>
      </c>
      <c r="R3702">
        <v>10.89</v>
      </c>
      <c r="S3702">
        <v>130.68</v>
      </c>
      <c r="T3702">
        <v>110.04</v>
      </c>
      <c r="U3702">
        <v>15.79</v>
      </c>
      <c r="V3702" t="str">
        <f>VLOOKUP(L3702,'[2]tabela de preços'!$A:$D,4,0)</f>
        <v>ANJO</v>
      </c>
      <c r="W3702" t="str">
        <f>VLOOKUP(L3702,'[2]tabela de preços'!$A:$F,6,0)</f>
        <v>THINNER DE LIMPEZA</v>
      </c>
      <c r="X3702" t="str">
        <f>VLOOKUP(L3702,'[2]tabela de preços'!$A:$G,7,0)</f>
        <v>THINNER</v>
      </c>
    </row>
    <row r="3703" spans="1:24" x14ac:dyDescent="0.3">
      <c r="A3703" t="s">
        <v>186</v>
      </c>
      <c r="C3703" t="s">
        <v>3027</v>
      </c>
      <c r="D3703" s="1">
        <v>46072</v>
      </c>
      <c r="E3703" t="s">
        <v>3028</v>
      </c>
      <c r="F3703">
        <v>9</v>
      </c>
      <c r="G3703">
        <v>236</v>
      </c>
      <c r="H3703" t="str">
        <f>VLOOKUP(G3703,[1]OPERADORES!$A:$B,2,0)</f>
        <v>DANIEL</v>
      </c>
      <c r="I3703" t="s">
        <v>21</v>
      </c>
      <c r="J3703" t="s">
        <v>189</v>
      </c>
      <c r="K3703" t="s">
        <v>190</v>
      </c>
      <c r="L3703">
        <v>84460</v>
      </c>
      <c r="M3703" t="s">
        <v>322</v>
      </c>
      <c r="O3703" t="s">
        <v>11</v>
      </c>
      <c r="P3703">
        <v>5102</v>
      </c>
      <c r="Q3703">
        <v>1</v>
      </c>
      <c r="R3703">
        <v>32.159999999999997</v>
      </c>
      <c r="S3703">
        <v>32.159999999999997</v>
      </c>
      <c r="T3703">
        <v>23.58</v>
      </c>
      <c r="U3703">
        <v>26.68</v>
      </c>
      <c r="V3703" t="str">
        <f>VLOOKUP(L3703,'[2]tabela de preços'!$A:$D,4,0)</f>
        <v>BRASILUX</v>
      </c>
      <c r="W3703" t="str">
        <f>VLOOKUP(L3703,'[2]tabela de preços'!$A:$F,6,0)</f>
        <v>VEDADORES / SELANTES</v>
      </c>
      <c r="X3703" t="str">
        <f>VLOOKUP(L3703,'[2]tabela de preços'!$A:$G,7,0)</f>
        <v>AUTOMOTIVO</v>
      </c>
    </row>
    <row r="3704" spans="1:24" x14ac:dyDescent="0.3">
      <c r="A3704" t="s">
        <v>3030</v>
      </c>
      <c r="C3704" t="s">
        <v>3031</v>
      </c>
      <c r="D3704" s="1">
        <v>46072</v>
      </c>
      <c r="E3704" t="s">
        <v>3032</v>
      </c>
      <c r="F3704">
        <v>9</v>
      </c>
      <c r="G3704">
        <v>236</v>
      </c>
      <c r="H3704" t="str">
        <f>VLOOKUP(G3704,[1]OPERADORES!$A:$B,2,0)</f>
        <v>DANIEL</v>
      </c>
      <c r="I3704" t="s">
        <v>3033</v>
      </c>
      <c r="J3704" t="s">
        <v>3034</v>
      </c>
      <c r="K3704" t="s">
        <v>3035</v>
      </c>
      <c r="L3704">
        <v>24261</v>
      </c>
      <c r="M3704" t="s">
        <v>3036</v>
      </c>
      <c r="O3704" t="s">
        <v>11</v>
      </c>
      <c r="P3704">
        <v>6102</v>
      </c>
      <c r="Q3704">
        <v>1</v>
      </c>
      <c r="R3704">
        <v>155.47</v>
      </c>
      <c r="S3704">
        <v>155.47</v>
      </c>
      <c r="T3704">
        <v>115.29</v>
      </c>
      <c r="U3704">
        <v>25.84</v>
      </c>
      <c r="V3704" t="str">
        <f>VLOOKUP(L3704,'[2]tabela de preços'!$A:$D,4,0)</f>
        <v>3M</v>
      </c>
      <c r="W3704" t="str">
        <f>VLOOKUP(L3704,'[2]tabela de preços'!$A:$F,6,0)</f>
        <v>BOINAS PARA POLIMENTO</v>
      </c>
      <c r="X3704" t="str">
        <f>VLOOKUP(L3704,'[2]tabela de preços'!$A:$G,7,0)</f>
        <v>AUTOMOTIVO</v>
      </c>
    </row>
    <row r="3705" spans="1:24" x14ac:dyDescent="0.3">
      <c r="A3705" t="s">
        <v>3030</v>
      </c>
      <c r="C3705" t="s">
        <v>3031</v>
      </c>
      <c r="D3705" s="1">
        <v>46072</v>
      </c>
      <c r="E3705" t="s">
        <v>3032</v>
      </c>
      <c r="F3705">
        <v>9</v>
      </c>
      <c r="G3705">
        <v>236</v>
      </c>
      <c r="H3705" t="str">
        <f>VLOOKUP(G3705,[1]OPERADORES!$A:$B,2,0)</f>
        <v>DANIEL</v>
      </c>
      <c r="I3705" t="s">
        <v>3033</v>
      </c>
      <c r="J3705" t="s">
        <v>3034</v>
      </c>
      <c r="K3705" t="s">
        <v>3035</v>
      </c>
      <c r="L3705">
        <v>24262</v>
      </c>
      <c r="M3705" t="s">
        <v>3037</v>
      </c>
      <c r="O3705" t="s">
        <v>11</v>
      </c>
      <c r="P3705">
        <v>6102</v>
      </c>
      <c r="Q3705">
        <v>2</v>
      </c>
      <c r="R3705">
        <v>192.74</v>
      </c>
      <c r="S3705">
        <v>385.48</v>
      </c>
      <c r="T3705">
        <v>285.86</v>
      </c>
      <c r="U3705">
        <v>25.84</v>
      </c>
      <c r="V3705" t="str">
        <f>VLOOKUP(L3705,'[2]tabela de preços'!$A:$D,4,0)</f>
        <v>3M</v>
      </c>
      <c r="W3705" t="str">
        <f>VLOOKUP(L3705,'[2]tabela de preços'!$A:$F,6,0)</f>
        <v>BOINAS PARA POLIMENTO</v>
      </c>
      <c r="X3705" t="str">
        <f>VLOOKUP(L3705,'[2]tabela de preços'!$A:$G,7,0)</f>
        <v>AUTOMOTIVO</v>
      </c>
    </row>
    <row r="3706" spans="1:24" x14ac:dyDescent="0.3">
      <c r="A3706" t="s">
        <v>3030</v>
      </c>
      <c r="C3706" t="s">
        <v>3031</v>
      </c>
      <c r="D3706" s="1">
        <v>46072</v>
      </c>
      <c r="E3706" t="s">
        <v>3032</v>
      </c>
      <c r="F3706">
        <v>9</v>
      </c>
      <c r="G3706">
        <v>236</v>
      </c>
      <c r="H3706" t="str">
        <f>VLOOKUP(G3706,[1]OPERADORES!$A:$B,2,0)</f>
        <v>DANIEL</v>
      </c>
      <c r="I3706" t="s">
        <v>3033</v>
      </c>
      <c r="J3706" t="s">
        <v>3034</v>
      </c>
      <c r="K3706" t="s">
        <v>3035</v>
      </c>
      <c r="L3706">
        <v>13</v>
      </c>
      <c r="M3706" t="s">
        <v>152</v>
      </c>
      <c r="O3706" t="s">
        <v>11</v>
      </c>
      <c r="P3706">
        <v>6102</v>
      </c>
      <c r="Q3706">
        <v>50</v>
      </c>
      <c r="R3706">
        <v>5.79</v>
      </c>
      <c r="S3706">
        <v>289.5</v>
      </c>
      <c r="T3706">
        <v>208</v>
      </c>
      <c r="U3706">
        <v>28.15</v>
      </c>
      <c r="V3706" t="str">
        <f>VLOOKUP(L3706,'[2]tabela de preços'!$A:$D,4,0)</f>
        <v>3M</v>
      </c>
      <c r="W3706" t="str">
        <f>VLOOKUP(L3706,'[2]tabela de preços'!$A:$F,6,0)</f>
        <v>LIXA DÁGUA</v>
      </c>
      <c r="X3706" t="str">
        <f>VLOOKUP(L3706,'[2]tabela de preços'!$A:$G,7,0)</f>
        <v>AUTOMOTIVO</v>
      </c>
    </row>
    <row r="3707" spans="1:24" x14ac:dyDescent="0.3">
      <c r="A3707" t="s">
        <v>360</v>
      </c>
      <c r="C3707" t="s">
        <v>3047</v>
      </c>
      <c r="D3707" s="1">
        <v>46072</v>
      </c>
      <c r="E3707" t="s">
        <v>3048</v>
      </c>
      <c r="F3707">
        <v>9</v>
      </c>
      <c r="G3707">
        <v>231</v>
      </c>
      <c r="H3707" t="str">
        <f>VLOOKUP(G3707,[1]OPERADORES!$A:$B,2,0)</f>
        <v>EDIJANE</v>
      </c>
      <c r="I3707" t="s">
        <v>21</v>
      </c>
      <c r="J3707" t="s">
        <v>363</v>
      </c>
      <c r="K3707" t="s">
        <v>364</v>
      </c>
      <c r="L3707">
        <v>85403</v>
      </c>
      <c r="M3707" t="s">
        <v>2582</v>
      </c>
      <c r="O3707" t="s">
        <v>11</v>
      </c>
      <c r="P3707">
        <v>5102</v>
      </c>
      <c r="Q3707">
        <v>1</v>
      </c>
      <c r="R3707">
        <v>570.62</v>
      </c>
      <c r="S3707">
        <v>570.62</v>
      </c>
      <c r="T3707">
        <v>406.86</v>
      </c>
      <c r="U3707">
        <v>28.7</v>
      </c>
      <c r="V3707" t="str">
        <f>VLOOKUP(L3707,'[2]tabela de preços'!$A:$D,4,0)</f>
        <v>BRASILUX</v>
      </c>
      <c r="W3707" t="str">
        <f>VLOOKUP(L3707,'[2]tabela de preços'!$A:$F,6,0)</f>
        <v>TINTA EM PÓ</v>
      </c>
      <c r="X3707" t="str">
        <f>VLOOKUP(L3707,'[2]tabela de preços'!$A:$G,7,0)</f>
        <v>INDUSTRIAL</v>
      </c>
    </row>
    <row r="3708" spans="1:24" x14ac:dyDescent="0.3">
      <c r="A3708" t="s">
        <v>369</v>
      </c>
      <c r="C3708" t="s">
        <v>3049</v>
      </c>
      <c r="D3708" s="1">
        <v>46072</v>
      </c>
      <c r="E3708" t="s">
        <v>3050</v>
      </c>
      <c r="F3708">
        <v>9</v>
      </c>
      <c r="G3708">
        <v>236</v>
      </c>
      <c r="H3708" t="str">
        <f>VLOOKUP(G3708,[1]OPERADORES!$A:$B,2,0)</f>
        <v>DANIEL</v>
      </c>
      <c r="I3708" t="s">
        <v>21</v>
      </c>
      <c r="J3708" t="s">
        <v>372</v>
      </c>
      <c r="K3708" t="s">
        <v>373</v>
      </c>
      <c r="L3708">
        <v>86077</v>
      </c>
      <c r="M3708" t="s">
        <v>3051</v>
      </c>
      <c r="O3708" t="s">
        <v>11</v>
      </c>
      <c r="P3708">
        <v>5403</v>
      </c>
      <c r="Q3708">
        <v>2</v>
      </c>
      <c r="R3708">
        <v>119.72</v>
      </c>
      <c r="S3708">
        <v>239.44</v>
      </c>
      <c r="T3708">
        <v>181.74</v>
      </c>
      <c r="U3708">
        <v>24.1</v>
      </c>
      <c r="V3708" t="str">
        <f>VLOOKUP(L3708,'[2]tabela de preços'!$A:$D,4,0)</f>
        <v>CORAL</v>
      </c>
      <c r="W3708" t="str">
        <f>VLOOKUP(L3708,'[2]tabela de preços'!$A:$F,6,0)</f>
        <v>ESMALTES</v>
      </c>
      <c r="X3708" t="str">
        <f>VLOOKUP(L3708,'[2]tabela de preços'!$A:$G,7,0)</f>
        <v>INDUSTRIAL</v>
      </c>
    </row>
    <row r="3709" spans="1:24" x14ac:dyDescent="0.3">
      <c r="A3709" t="s">
        <v>369</v>
      </c>
      <c r="C3709" t="s">
        <v>3049</v>
      </c>
      <c r="D3709" s="1">
        <v>46072</v>
      </c>
      <c r="E3709" t="s">
        <v>3050</v>
      </c>
      <c r="F3709">
        <v>9</v>
      </c>
      <c r="G3709">
        <v>236</v>
      </c>
      <c r="H3709" t="str">
        <f>VLOOKUP(G3709,[1]OPERADORES!$A:$B,2,0)</f>
        <v>DANIEL</v>
      </c>
      <c r="I3709" t="s">
        <v>21</v>
      </c>
      <c r="J3709" t="s">
        <v>372</v>
      </c>
      <c r="K3709" t="s">
        <v>373</v>
      </c>
      <c r="L3709">
        <v>84020</v>
      </c>
      <c r="M3709" t="s">
        <v>518</v>
      </c>
      <c r="O3709" t="s">
        <v>11</v>
      </c>
      <c r="P3709">
        <v>5102</v>
      </c>
      <c r="Q3709">
        <v>3</v>
      </c>
      <c r="R3709">
        <v>1.07</v>
      </c>
      <c r="S3709">
        <v>3.21</v>
      </c>
      <c r="T3709">
        <v>2.0699999999999998</v>
      </c>
      <c r="U3709">
        <v>35.51</v>
      </c>
      <c r="V3709" t="str">
        <f>VLOOKUP(L3709,'[2]tabela de preços'!$A:$D,4,0)</f>
        <v>3M</v>
      </c>
      <c r="W3709" t="str">
        <f>VLOOKUP(L3709,'[2]tabela de preços'!$A:$F,6,0)</f>
        <v>LIXA MASSA  /MADEIRA / PAREDE</v>
      </c>
      <c r="X3709" t="str">
        <f>VLOOKUP(L3709,'[2]tabela de preços'!$A:$G,7,0)</f>
        <v>IMOBILIÁRIO</v>
      </c>
    </row>
    <row r="3710" spans="1:24" x14ac:dyDescent="0.3">
      <c r="A3710" t="s">
        <v>369</v>
      </c>
      <c r="C3710" t="s">
        <v>3049</v>
      </c>
      <c r="D3710" s="1">
        <v>46072</v>
      </c>
      <c r="E3710" t="s">
        <v>3050</v>
      </c>
      <c r="F3710">
        <v>9</v>
      </c>
      <c r="G3710">
        <v>236</v>
      </c>
      <c r="H3710" t="str">
        <f>VLOOKUP(G3710,[1]OPERADORES!$A:$B,2,0)</f>
        <v>DANIEL</v>
      </c>
      <c r="I3710" t="s">
        <v>21</v>
      </c>
      <c r="J3710" t="s">
        <v>372</v>
      </c>
      <c r="K3710" t="s">
        <v>373</v>
      </c>
      <c r="L3710">
        <v>84021</v>
      </c>
      <c r="M3710" t="s">
        <v>1945</v>
      </c>
      <c r="O3710" t="s">
        <v>11</v>
      </c>
      <c r="P3710">
        <v>5102</v>
      </c>
      <c r="Q3710">
        <v>5</v>
      </c>
      <c r="R3710">
        <v>0.71</v>
      </c>
      <c r="S3710">
        <v>3.55</v>
      </c>
      <c r="T3710">
        <v>2.2999999999999998</v>
      </c>
      <c r="U3710">
        <v>35.21</v>
      </c>
      <c r="V3710" t="str">
        <f>VLOOKUP(L3710,'[2]tabela de preços'!$A:$D,4,0)</f>
        <v>3M</v>
      </c>
      <c r="W3710" t="str">
        <f>VLOOKUP(L3710,'[2]tabela de preços'!$A:$F,6,0)</f>
        <v>LIXA MASSA  /MADEIRA / PAREDE</v>
      </c>
      <c r="X3710" t="str">
        <f>VLOOKUP(L3710,'[2]tabela de preços'!$A:$G,7,0)</f>
        <v>IMOBILIÁRIO</v>
      </c>
    </row>
    <row r="3711" spans="1:24" x14ac:dyDescent="0.3">
      <c r="A3711" t="s">
        <v>369</v>
      </c>
      <c r="C3711" t="s">
        <v>3049</v>
      </c>
      <c r="D3711" s="1">
        <v>46072</v>
      </c>
      <c r="E3711" t="s">
        <v>3050</v>
      </c>
      <c r="F3711">
        <v>9</v>
      </c>
      <c r="G3711">
        <v>236</v>
      </c>
      <c r="H3711" t="str">
        <f>VLOOKUP(G3711,[1]OPERADORES!$A:$B,2,0)</f>
        <v>DANIEL</v>
      </c>
      <c r="I3711" t="s">
        <v>21</v>
      </c>
      <c r="J3711" t="s">
        <v>372</v>
      </c>
      <c r="K3711" t="s">
        <v>373</v>
      </c>
      <c r="L3711">
        <v>84434</v>
      </c>
      <c r="M3711" t="s">
        <v>3052</v>
      </c>
      <c r="O3711" t="s">
        <v>11</v>
      </c>
      <c r="P3711">
        <v>5102</v>
      </c>
      <c r="Q3711">
        <v>1</v>
      </c>
      <c r="R3711">
        <v>11.88</v>
      </c>
      <c r="S3711">
        <v>11.88</v>
      </c>
      <c r="T3711">
        <v>8.7100000000000009</v>
      </c>
      <c r="U3711">
        <v>26.68</v>
      </c>
      <c r="V3711" t="str">
        <f>VLOOKUP(L3711,'[2]tabela de preços'!$A:$D,4,0)</f>
        <v>ATLAS</v>
      </c>
      <c r="W3711" t="str">
        <f>VLOOKUP(L3711,'[2]tabela de preços'!$A:$F,6,0)</f>
        <v>ROLOS / TRINCHAS / PINCÉIS / ESPÁTULAS</v>
      </c>
      <c r="X3711" t="str">
        <f>VLOOKUP(L3711,'[2]tabela de preços'!$A:$G,7,0)</f>
        <v>IMOBILIÁRIO</v>
      </c>
    </row>
    <row r="3712" spans="1:24" x14ac:dyDescent="0.3">
      <c r="A3712" t="s">
        <v>369</v>
      </c>
      <c r="C3712" t="s">
        <v>3049</v>
      </c>
      <c r="D3712" s="1">
        <v>46072</v>
      </c>
      <c r="E3712" t="s">
        <v>3050</v>
      </c>
      <c r="F3712">
        <v>9</v>
      </c>
      <c r="G3712">
        <v>236</v>
      </c>
      <c r="H3712" t="str">
        <f>VLOOKUP(G3712,[1]OPERADORES!$A:$B,2,0)</f>
        <v>DANIEL</v>
      </c>
      <c r="I3712" t="s">
        <v>21</v>
      </c>
      <c r="J3712" t="s">
        <v>372</v>
      </c>
      <c r="K3712" t="s">
        <v>373</v>
      </c>
      <c r="L3712">
        <v>85227</v>
      </c>
      <c r="M3712" t="s">
        <v>1042</v>
      </c>
      <c r="O3712" t="s">
        <v>11</v>
      </c>
      <c r="P3712">
        <v>5102</v>
      </c>
      <c r="Q3712">
        <v>2</v>
      </c>
      <c r="R3712">
        <v>7.13</v>
      </c>
      <c r="S3712">
        <v>14.26</v>
      </c>
      <c r="T3712">
        <v>9.1999999999999993</v>
      </c>
      <c r="U3712">
        <v>35.479999999999997</v>
      </c>
      <c r="V3712" t="str">
        <f>VLOOKUP(L3712,'[2]tabela de preços'!$A:$D,4,0)</f>
        <v>ATLAS</v>
      </c>
      <c r="W3712" t="str">
        <f>VLOOKUP(L3712,'[2]tabela de preços'!$A:$F,6,0)</f>
        <v>ROLOS / TRINCHAS / PINCÉIS / ESPÁTULAS</v>
      </c>
      <c r="X3712" t="str">
        <f>VLOOKUP(L3712,'[2]tabela de preços'!$A:$G,7,0)</f>
        <v>IMOBILIÁRIO</v>
      </c>
    </row>
    <row r="3713" spans="1:24" x14ac:dyDescent="0.3">
      <c r="A3713" t="s">
        <v>369</v>
      </c>
      <c r="C3713" t="s">
        <v>3049</v>
      </c>
      <c r="D3713" s="1">
        <v>46072</v>
      </c>
      <c r="E3713" t="s">
        <v>3050</v>
      </c>
      <c r="F3713">
        <v>9</v>
      </c>
      <c r="G3713">
        <v>236</v>
      </c>
      <c r="H3713" t="str">
        <f>VLOOKUP(G3713,[1]OPERADORES!$A:$B,2,0)</f>
        <v>DANIEL</v>
      </c>
      <c r="I3713" t="s">
        <v>21</v>
      </c>
      <c r="J3713" t="s">
        <v>372</v>
      </c>
      <c r="K3713" t="s">
        <v>373</v>
      </c>
      <c r="L3713">
        <v>10118</v>
      </c>
      <c r="M3713" t="s">
        <v>572</v>
      </c>
      <c r="O3713" t="s">
        <v>11</v>
      </c>
      <c r="P3713">
        <v>5102</v>
      </c>
      <c r="Q3713">
        <v>2</v>
      </c>
      <c r="R3713">
        <v>5.2</v>
      </c>
      <c r="S3713">
        <v>10.4</v>
      </c>
      <c r="T3713">
        <v>7.62</v>
      </c>
      <c r="U3713">
        <v>26.73</v>
      </c>
      <c r="V3713" t="str">
        <f>VLOOKUP(L3713,'[2]tabela de preços'!$A:$D,4,0)</f>
        <v>ATLAS</v>
      </c>
      <c r="W3713" t="str">
        <f>VLOOKUP(L3713,'[2]tabela de preços'!$A:$F,6,0)</f>
        <v>ROLOS / TRINCHAS / PINCÉIS / ESPÁTULAS</v>
      </c>
      <c r="X3713" t="str">
        <f>VLOOKUP(L3713,'[2]tabela de preços'!$A:$G,7,0)</f>
        <v>IMOBILIÁRIO</v>
      </c>
    </row>
    <row r="3714" spans="1:24" x14ac:dyDescent="0.3">
      <c r="A3714" t="s">
        <v>3088</v>
      </c>
      <c r="C3714" t="s">
        <v>3089</v>
      </c>
      <c r="D3714" s="1">
        <v>46072</v>
      </c>
      <c r="E3714" t="s">
        <v>3090</v>
      </c>
      <c r="F3714">
        <v>9</v>
      </c>
      <c r="G3714">
        <v>174</v>
      </c>
      <c r="H3714" t="str">
        <f>VLOOKUP(G3714,[1]OPERADORES!$A:$B,2,0)</f>
        <v>MIRIÃ LOBATO RODRIGUES</v>
      </c>
      <c r="I3714" t="s">
        <v>21</v>
      </c>
      <c r="J3714" t="s">
        <v>843</v>
      </c>
      <c r="K3714" t="s">
        <v>3091</v>
      </c>
      <c r="L3714">
        <v>84498</v>
      </c>
      <c r="M3714" t="s">
        <v>533</v>
      </c>
      <c r="O3714" t="s">
        <v>11</v>
      </c>
      <c r="P3714">
        <v>5403</v>
      </c>
      <c r="Q3714">
        <v>1</v>
      </c>
      <c r="R3714">
        <v>449.7</v>
      </c>
      <c r="S3714">
        <v>449.7</v>
      </c>
      <c r="T3714">
        <v>341.33</v>
      </c>
      <c r="U3714">
        <v>24.1</v>
      </c>
      <c r="V3714" t="str">
        <f>VLOOKUP(L3714,'[2]tabela de preços'!$A:$D,4,0)</f>
        <v>BRASILUX</v>
      </c>
      <c r="W3714" t="str">
        <f>VLOOKUP(L3714,'[2]tabela de preços'!$A:$F,6,0)</f>
        <v>ESMALTES</v>
      </c>
      <c r="X3714" t="str">
        <f>VLOOKUP(L3714,'[2]tabela de preços'!$A:$G,7,0)</f>
        <v>INDUSTRIAL</v>
      </c>
    </row>
    <row r="3715" spans="1:24" x14ac:dyDescent="0.3">
      <c r="A3715" t="s">
        <v>727</v>
      </c>
      <c r="C3715" t="s">
        <v>3092</v>
      </c>
      <c r="D3715" s="1">
        <v>46072</v>
      </c>
      <c r="E3715" t="s">
        <v>3093</v>
      </c>
      <c r="F3715">
        <v>9</v>
      </c>
      <c r="G3715">
        <v>231</v>
      </c>
      <c r="H3715" t="str">
        <f>VLOOKUP(G3715,[1]OPERADORES!$A:$B,2,0)</f>
        <v>EDIJANE</v>
      </c>
      <c r="I3715" t="s">
        <v>21</v>
      </c>
      <c r="J3715" t="s">
        <v>730</v>
      </c>
      <c r="K3715" t="s">
        <v>731</v>
      </c>
      <c r="L3715">
        <v>84785</v>
      </c>
      <c r="M3715" t="s">
        <v>944</v>
      </c>
      <c r="O3715" t="s">
        <v>11</v>
      </c>
      <c r="P3715">
        <v>5403</v>
      </c>
      <c r="Q3715">
        <v>20</v>
      </c>
      <c r="R3715">
        <v>172.23</v>
      </c>
      <c r="S3715" s="2">
        <v>3444.6</v>
      </c>
      <c r="T3715" s="2">
        <v>2614.4</v>
      </c>
      <c r="U3715">
        <v>24.1</v>
      </c>
      <c r="V3715" t="str">
        <f>VLOOKUP(L3715,'[2]tabela de preços'!$A:$D,4,0)</f>
        <v>BRASILUX</v>
      </c>
      <c r="W3715" t="str">
        <f>VLOOKUP(L3715,'[2]tabela de preços'!$A:$F,6,0)</f>
        <v>EPOXI</v>
      </c>
      <c r="X3715" t="str">
        <f>VLOOKUP(L3715,'[2]tabela de preços'!$A:$G,7,0)</f>
        <v>INDUSTRIAL</v>
      </c>
    </row>
    <row r="3716" spans="1:24" x14ac:dyDescent="0.3">
      <c r="A3716" t="s">
        <v>727</v>
      </c>
      <c r="C3716" t="s">
        <v>3092</v>
      </c>
      <c r="D3716" s="1">
        <v>46072</v>
      </c>
      <c r="E3716" t="s">
        <v>3093</v>
      </c>
      <c r="F3716">
        <v>9</v>
      </c>
      <c r="G3716">
        <v>231</v>
      </c>
      <c r="H3716" t="str">
        <f>VLOOKUP(G3716,[1]OPERADORES!$A:$B,2,0)</f>
        <v>EDIJANE</v>
      </c>
      <c r="I3716" t="s">
        <v>21</v>
      </c>
      <c r="J3716" t="s">
        <v>730</v>
      </c>
      <c r="K3716" t="s">
        <v>731</v>
      </c>
      <c r="L3716">
        <v>10298</v>
      </c>
      <c r="M3716" t="s">
        <v>85</v>
      </c>
      <c r="O3716" t="s">
        <v>11</v>
      </c>
      <c r="P3716">
        <v>5102</v>
      </c>
      <c r="Q3716">
        <v>20</v>
      </c>
      <c r="R3716">
        <v>54.9</v>
      </c>
      <c r="S3716" s="2">
        <v>1098</v>
      </c>
      <c r="T3716">
        <v>947.6</v>
      </c>
      <c r="U3716">
        <v>13.7</v>
      </c>
      <c r="V3716" t="str">
        <f>VLOOKUP(L3716,'[2]tabela de preços'!$A:$D,4,0)</f>
        <v>ANJO</v>
      </c>
      <c r="W3716" t="str">
        <f>VLOOKUP(L3716,'[2]tabela de preços'!$A:$F,6,0)</f>
        <v>THINNER DE LIMPEZA</v>
      </c>
      <c r="X3716" t="str">
        <f>VLOOKUP(L3716,'[2]tabela de preços'!$A:$G,7,0)</f>
        <v>THINNER</v>
      </c>
    </row>
    <row r="3717" spans="1:24" x14ac:dyDescent="0.3">
      <c r="A3717" t="s">
        <v>727</v>
      </c>
      <c r="C3717" t="s">
        <v>3094</v>
      </c>
      <c r="D3717" s="1">
        <v>46072</v>
      </c>
      <c r="E3717" t="s">
        <v>3095</v>
      </c>
      <c r="F3717">
        <v>9</v>
      </c>
      <c r="G3717">
        <v>231</v>
      </c>
      <c r="H3717" t="str">
        <f>VLOOKUP(G3717,[1]OPERADORES!$A:$B,2,0)</f>
        <v>EDIJANE</v>
      </c>
      <c r="I3717" t="s">
        <v>21</v>
      </c>
      <c r="J3717" t="s">
        <v>730</v>
      </c>
      <c r="K3717" t="s">
        <v>731</v>
      </c>
      <c r="L3717">
        <v>84142</v>
      </c>
      <c r="M3717" t="s">
        <v>1594</v>
      </c>
      <c r="O3717" t="s">
        <v>11</v>
      </c>
      <c r="P3717">
        <v>5403</v>
      </c>
      <c r="Q3717">
        <v>8</v>
      </c>
      <c r="R3717">
        <v>74.94</v>
      </c>
      <c r="S3717">
        <v>599.52</v>
      </c>
      <c r="T3717">
        <v>455.04</v>
      </c>
      <c r="U3717">
        <v>24.1</v>
      </c>
      <c r="V3717" t="str">
        <f>VLOOKUP(L3717,'[2]tabela de preços'!$A:$D,4,0)</f>
        <v>BRASILUX</v>
      </c>
      <c r="W3717" t="str">
        <f>VLOOKUP(L3717,'[2]tabela de preços'!$A:$F,6,0)</f>
        <v>ESMALTES</v>
      </c>
      <c r="X3717" t="str">
        <f>VLOOKUP(L3717,'[2]tabela de preços'!$A:$G,7,0)</f>
        <v>INDUSTRIAL</v>
      </c>
    </row>
    <row r="3718" spans="1:24" x14ac:dyDescent="0.3">
      <c r="A3718" t="s">
        <v>727</v>
      </c>
      <c r="C3718" t="s">
        <v>3094</v>
      </c>
      <c r="D3718" s="1">
        <v>46072</v>
      </c>
      <c r="E3718" t="s">
        <v>3095</v>
      </c>
      <c r="F3718">
        <v>9</v>
      </c>
      <c r="G3718">
        <v>231</v>
      </c>
      <c r="H3718" t="str">
        <f>VLOOKUP(G3718,[1]OPERADORES!$A:$B,2,0)</f>
        <v>EDIJANE</v>
      </c>
      <c r="I3718" t="s">
        <v>21</v>
      </c>
      <c r="J3718" t="s">
        <v>730</v>
      </c>
      <c r="K3718" t="s">
        <v>731</v>
      </c>
      <c r="L3718">
        <v>84144</v>
      </c>
      <c r="M3718" t="s">
        <v>1287</v>
      </c>
      <c r="O3718" t="s">
        <v>11</v>
      </c>
      <c r="P3718">
        <v>5403</v>
      </c>
      <c r="Q3718">
        <v>8</v>
      </c>
      <c r="R3718">
        <v>59.98</v>
      </c>
      <c r="S3718">
        <v>479.84</v>
      </c>
      <c r="T3718">
        <v>416</v>
      </c>
      <c r="U3718">
        <v>13.3</v>
      </c>
      <c r="V3718" t="str">
        <f>VLOOKUP(L3718,'[2]tabela de preços'!$A:$D,4,0)</f>
        <v>BRASILUX</v>
      </c>
      <c r="W3718" t="str">
        <f>VLOOKUP(L3718,'[2]tabela de preços'!$A:$F,6,0)</f>
        <v>ESMALTES</v>
      </c>
      <c r="X3718" t="str">
        <f>VLOOKUP(L3718,'[2]tabela de preços'!$A:$G,7,0)</f>
        <v>INDUSTRIAL</v>
      </c>
    </row>
    <row r="3719" spans="1:24" x14ac:dyDescent="0.3">
      <c r="A3719" t="s">
        <v>727</v>
      </c>
      <c r="C3719" t="s">
        <v>3094</v>
      </c>
      <c r="D3719" s="1">
        <v>46072</v>
      </c>
      <c r="E3719" t="s">
        <v>3095</v>
      </c>
      <c r="F3719">
        <v>9</v>
      </c>
      <c r="G3719">
        <v>231</v>
      </c>
      <c r="H3719" t="str">
        <f>VLOOKUP(G3719,[1]OPERADORES!$A:$B,2,0)</f>
        <v>EDIJANE</v>
      </c>
      <c r="I3719" t="s">
        <v>21</v>
      </c>
      <c r="J3719" t="s">
        <v>730</v>
      </c>
      <c r="K3719" t="s">
        <v>731</v>
      </c>
      <c r="L3719">
        <v>10298</v>
      </c>
      <c r="M3719" t="s">
        <v>85</v>
      </c>
      <c r="O3719" t="s">
        <v>11</v>
      </c>
      <c r="P3719">
        <v>5102</v>
      </c>
      <c r="Q3719">
        <v>20</v>
      </c>
      <c r="R3719">
        <v>54.9</v>
      </c>
      <c r="S3719" s="2">
        <v>1098</v>
      </c>
      <c r="T3719">
        <v>947.6</v>
      </c>
      <c r="U3719">
        <v>13.7</v>
      </c>
      <c r="V3719" t="str">
        <f>VLOOKUP(L3719,'[2]tabela de preços'!$A:$D,4,0)</f>
        <v>ANJO</v>
      </c>
      <c r="W3719" t="str">
        <f>VLOOKUP(L3719,'[2]tabela de preços'!$A:$F,6,0)</f>
        <v>THINNER DE LIMPEZA</v>
      </c>
      <c r="X3719" t="str">
        <f>VLOOKUP(L3719,'[2]tabela de preços'!$A:$G,7,0)</f>
        <v>THINNER</v>
      </c>
    </row>
    <row r="3720" spans="1:24" x14ac:dyDescent="0.3">
      <c r="A3720" t="s">
        <v>2488</v>
      </c>
      <c r="B3720" t="s">
        <v>2489</v>
      </c>
      <c r="C3720" t="s">
        <v>3106</v>
      </c>
      <c r="D3720" s="1">
        <v>46072</v>
      </c>
      <c r="E3720" t="s">
        <v>3107</v>
      </c>
      <c r="F3720">
        <v>9</v>
      </c>
      <c r="G3720">
        <v>197</v>
      </c>
      <c r="H3720" t="str">
        <f>VLOOKUP(G3720,[1]OPERADORES!$A:$B,2,0)</f>
        <v xml:space="preserve">POLIANA LORRANE DE AMORIM </v>
      </c>
      <c r="I3720" t="s">
        <v>282</v>
      </c>
      <c r="J3720" t="s">
        <v>2492</v>
      </c>
      <c r="K3720" t="s">
        <v>2493</v>
      </c>
      <c r="L3720">
        <v>84823</v>
      </c>
      <c r="M3720" t="s">
        <v>331</v>
      </c>
      <c r="O3720" t="s">
        <v>11</v>
      </c>
      <c r="P3720">
        <v>6102</v>
      </c>
      <c r="Q3720">
        <v>5</v>
      </c>
      <c r="R3720">
        <v>94.64</v>
      </c>
      <c r="S3720">
        <v>473.2</v>
      </c>
      <c r="T3720">
        <v>359.15</v>
      </c>
      <c r="U3720">
        <v>24.1</v>
      </c>
      <c r="V3720" t="str">
        <f>VLOOKUP(L3720,'[2]tabela de preços'!$A:$D,4,0)</f>
        <v>BRASILUX</v>
      </c>
      <c r="W3720" t="str">
        <f>VLOOKUP(L3720,'[2]tabela de preços'!$A:$F,6,0)</f>
        <v>DILUENTE</v>
      </c>
      <c r="X3720" t="str">
        <f>VLOOKUP(L3720,'[2]tabela de preços'!$A:$G,7,0)</f>
        <v>AUTOMOTIVO</v>
      </c>
    </row>
    <row r="3721" spans="1:24" x14ac:dyDescent="0.3">
      <c r="A3721" t="s">
        <v>2488</v>
      </c>
      <c r="B3721" t="s">
        <v>2489</v>
      </c>
      <c r="C3721" t="s">
        <v>3106</v>
      </c>
      <c r="D3721" s="1">
        <v>46072</v>
      </c>
      <c r="E3721" t="s">
        <v>3107</v>
      </c>
      <c r="F3721">
        <v>9</v>
      </c>
      <c r="G3721">
        <v>197</v>
      </c>
      <c r="H3721" t="str">
        <f>VLOOKUP(G3721,[1]OPERADORES!$A:$B,2,0)</f>
        <v xml:space="preserve">POLIANA LORRANE DE AMORIM </v>
      </c>
      <c r="I3721" t="s">
        <v>282</v>
      </c>
      <c r="J3721" t="s">
        <v>2492</v>
      </c>
      <c r="K3721" t="s">
        <v>2493</v>
      </c>
      <c r="L3721">
        <v>84785</v>
      </c>
      <c r="M3721" t="s">
        <v>944</v>
      </c>
      <c r="O3721" t="s">
        <v>11</v>
      </c>
      <c r="P3721">
        <v>6403</v>
      </c>
      <c r="Q3721">
        <v>10</v>
      </c>
      <c r="R3721">
        <v>182.36</v>
      </c>
      <c r="S3721" s="2">
        <v>1823.6</v>
      </c>
      <c r="T3721" s="2">
        <v>1307.2</v>
      </c>
      <c r="U3721">
        <v>28.32</v>
      </c>
      <c r="V3721" t="str">
        <f>VLOOKUP(L3721,'[2]tabela de preços'!$A:$D,4,0)</f>
        <v>BRASILUX</v>
      </c>
      <c r="W3721" t="str">
        <f>VLOOKUP(L3721,'[2]tabela de preços'!$A:$F,6,0)</f>
        <v>EPOXI</v>
      </c>
      <c r="X3721" t="str">
        <f>VLOOKUP(L3721,'[2]tabela de preços'!$A:$G,7,0)</f>
        <v>INDUSTRIAL</v>
      </c>
    </row>
    <row r="3722" spans="1:24" x14ac:dyDescent="0.3">
      <c r="A3722" t="s">
        <v>2488</v>
      </c>
      <c r="B3722" t="s">
        <v>2489</v>
      </c>
      <c r="C3722" t="s">
        <v>3106</v>
      </c>
      <c r="D3722" s="1">
        <v>46072</v>
      </c>
      <c r="E3722" t="s">
        <v>3107</v>
      </c>
      <c r="F3722">
        <v>9</v>
      </c>
      <c r="G3722">
        <v>197</v>
      </c>
      <c r="H3722" t="str">
        <f>VLOOKUP(G3722,[1]OPERADORES!$A:$B,2,0)</f>
        <v xml:space="preserve">POLIANA LORRANE DE AMORIM </v>
      </c>
      <c r="I3722" t="s">
        <v>282</v>
      </c>
      <c r="J3722" t="s">
        <v>2492</v>
      </c>
      <c r="K3722" t="s">
        <v>2493</v>
      </c>
      <c r="L3722">
        <v>10396</v>
      </c>
      <c r="M3722" t="s">
        <v>2624</v>
      </c>
      <c r="O3722" t="s">
        <v>11</v>
      </c>
      <c r="P3722">
        <v>6102</v>
      </c>
      <c r="Q3722">
        <v>8</v>
      </c>
      <c r="R3722">
        <v>35.76</v>
      </c>
      <c r="S3722">
        <v>286.08</v>
      </c>
      <c r="T3722">
        <v>184.56</v>
      </c>
      <c r="U3722">
        <v>35.49</v>
      </c>
      <c r="V3722" t="str">
        <f>VLOOKUP(L3722,'[2]tabela de preços'!$A:$D,4,0)</f>
        <v>MAXI RUBBER</v>
      </c>
      <c r="W3722" t="str">
        <f>VLOOKUP(L3722,'[2]tabela de preços'!$A:$F,6,0)</f>
        <v>MASSA POLIÉSTER</v>
      </c>
      <c r="X3722" t="str">
        <f>VLOOKUP(L3722,'[2]tabela de preços'!$A:$G,7,0)</f>
        <v>AUTOMOTIVO</v>
      </c>
    </row>
    <row r="3723" spans="1:24" x14ac:dyDescent="0.3">
      <c r="A3723" t="s">
        <v>2495</v>
      </c>
      <c r="C3723" t="s">
        <v>3108</v>
      </c>
      <c r="D3723" s="1">
        <v>46072</v>
      </c>
      <c r="E3723" t="s">
        <v>3109</v>
      </c>
      <c r="F3723">
        <v>9</v>
      </c>
      <c r="G3723">
        <v>236</v>
      </c>
      <c r="H3723" t="str">
        <f>VLOOKUP(G3723,[1]OPERADORES!$A:$B,2,0)</f>
        <v>DANIEL</v>
      </c>
      <c r="I3723" t="s">
        <v>21</v>
      </c>
      <c r="J3723" t="s">
        <v>2498</v>
      </c>
      <c r="K3723" t="s">
        <v>2499</v>
      </c>
      <c r="L3723">
        <v>85357</v>
      </c>
      <c r="M3723" t="s">
        <v>2987</v>
      </c>
      <c r="O3723" t="s">
        <v>11</v>
      </c>
      <c r="P3723">
        <v>5102</v>
      </c>
      <c r="Q3723">
        <v>1</v>
      </c>
      <c r="R3723">
        <v>16.29</v>
      </c>
      <c r="S3723">
        <v>16.29</v>
      </c>
      <c r="T3723">
        <v>12.36</v>
      </c>
      <c r="U3723">
        <v>24.13</v>
      </c>
      <c r="V3723" t="str">
        <f>VLOOKUP(L3723,'[2]tabela de preços'!$A:$D,4,0)</f>
        <v>RHAI</v>
      </c>
      <c r="W3723" t="str">
        <f>VLOOKUP(L3723,'[2]tabela de preços'!$A:$F,6,0)</f>
        <v xml:space="preserve">COLA  PLÁSTICA </v>
      </c>
      <c r="X3723" t="str">
        <f>VLOOKUP(L3723,'[2]tabela de preços'!$A:$G,7,0)</f>
        <v>AUTOMOTIVO</v>
      </c>
    </row>
    <row r="3724" spans="1:24" x14ac:dyDescent="0.3">
      <c r="A3724" t="s">
        <v>2495</v>
      </c>
      <c r="C3724" t="s">
        <v>3108</v>
      </c>
      <c r="D3724" s="1">
        <v>46072</v>
      </c>
      <c r="E3724" t="s">
        <v>3109</v>
      </c>
      <c r="F3724">
        <v>9</v>
      </c>
      <c r="G3724">
        <v>236</v>
      </c>
      <c r="H3724" t="str">
        <f>VLOOKUP(G3724,[1]OPERADORES!$A:$B,2,0)</f>
        <v>DANIEL</v>
      </c>
      <c r="I3724" t="s">
        <v>21</v>
      </c>
      <c r="J3724" t="s">
        <v>2498</v>
      </c>
      <c r="K3724" t="s">
        <v>2499</v>
      </c>
      <c r="L3724">
        <v>20245</v>
      </c>
      <c r="M3724" t="s">
        <v>146</v>
      </c>
      <c r="O3724" t="s">
        <v>11</v>
      </c>
      <c r="P3724">
        <v>5102</v>
      </c>
      <c r="Q3724">
        <v>1</v>
      </c>
      <c r="R3724">
        <v>2.11</v>
      </c>
      <c r="S3724">
        <v>2.11</v>
      </c>
      <c r="T3724">
        <v>1.35</v>
      </c>
      <c r="U3724">
        <v>36.020000000000003</v>
      </c>
      <c r="V3724" t="str">
        <f>VLOOKUP(L3724,'[2]tabela de preços'!$A:$D,4,0)</f>
        <v>ATLAS</v>
      </c>
      <c r="W3724" t="str">
        <f>VLOOKUP(L3724,'[2]tabela de preços'!$A:$F,6,0)</f>
        <v>APLICADORES / ADAPTADORES / ENGATES / SUPORTES</v>
      </c>
      <c r="X3724" t="str">
        <f>VLOOKUP(L3724,'[2]tabela de preços'!$A:$G,7,0)</f>
        <v>AUTOMOTIVO</v>
      </c>
    </row>
    <row r="3725" spans="1:24" x14ac:dyDescent="0.3">
      <c r="A3725" t="s">
        <v>2495</v>
      </c>
      <c r="C3725" t="s">
        <v>3108</v>
      </c>
      <c r="D3725" s="1">
        <v>46072</v>
      </c>
      <c r="E3725" t="s">
        <v>3109</v>
      </c>
      <c r="F3725">
        <v>9</v>
      </c>
      <c r="G3725">
        <v>236</v>
      </c>
      <c r="H3725" t="str">
        <f>VLOOKUP(G3725,[1]OPERADORES!$A:$B,2,0)</f>
        <v>DANIEL</v>
      </c>
      <c r="I3725" t="s">
        <v>21</v>
      </c>
      <c r="J3725" t="s">
        <v>2498</v>
      </c>
      <c r="K3725" t="s">
        <v>2499</v>
      </c>
      <c r="L3725">
        <v>22684</v>
      </c>
      <c r="M3725" t="s">
        <v>73</v>
      </c>
      <c r="O3725" t="s">
        <v>11</v>
      </c>
      <c r="P3725">
        <v>5102</v>
      </c>
      <c r="Q3725">
        <v>1</v>
      </c>
      <c r="R3725">
        <v>3.65</v>
      </c>
      <c r="S3725">
        <v>3.65</v>
      </c>
      <c r="T3725">
        <v>3.08</v>
      </c>
      <c r="U3725">
        <v>15.62</v>
      </c>
      <c r="V3725" t="str">
        <f>VLOOKUP(L3725,'[2]tabela de preços'!$A:$D,4,0)</f>
        <v>3M</v>
      </c>
      <c r="W3725" t="str">
        <f>VLOOKUP(L3725,'[2]tabela de preços'!$A:$F,6,0)</f>
        <v>FITA AUTOMOTIVA</v>
      </c>
      <c r="X3725" t="str">
        <f>VLOOKUP(L3725,'[2]tabela de preços'!$A:$G,7,0)</f>
        <v>AUTOMOTIVO</v>
      </c>
    </row>
    <row r="3726" spans="1:24" x14ac:dyDescent="0.3">
      <c r="A3726" t="s">
        <v>2495</v>
      </c>
      <c r="C3726" t="s">
        <v>3108</v>
      </c>
      <c r="D3726" s="1">
        <v>46072</v>
      </c>
      <c r="E3726" t="s">
        <v>3109</v>
      </c>
      <c r="F3726">
        <v>9</v>
      </c>
      <c r="G3726">
        <v>236</v>
      </c>
      <c r="H3726" t="str">
        <f>VLOOKUP(G3726,[1]OPERADORES!$A:$B,2,0)</f>
        <v>DANIEL</v>
      </c>
      <c r="I3726" t="s">
        <v>21</v>
      </c>
      <c r="J3726" t="s">
        <v>2498</v>
      </c>
      <c r="K3726" t="s">
        <v>2499</v>
      </c>
      <c r="L3726">
        <v>22188</v>
      </c>
      <c r="M3726" t="s">
        <v>78</v>
      </c>
      <c r="O3726" t="s">
        <v>11</v>
      </c>
      <c r="P3726">
        <v>5102</v>
      </c>
      <c r="Q3726">
        <v>3</v>
      </c>
      <c r="R3726">
        <v>14.35</v>
      </c>
      <c r="S3726">
        <v>43.05</v>
      </c>
      <c r="T3726">
        <v>32.67</v>
      </c>
      <c r="U3726">
        <v>24.11</v>
      </c>
      <c r="V3726" t="str">
        <f>VLOOKUP(L3726,'[2]tabela de preços'!$A:$D,4,0)</f>
        <v>3M</v>
      </c>
      <c r="W3726" t="str">
        <f>VLOOKUP(L3726,'[2]tabela de preços'!$A:$F,6,0)</f>
        <v>FITA AUTOMOTIVA</v>
      </c>
      <c r="X3726" t="str">
        <f>VLOOKUP(L3726,'[2]tabela de preços'!$A:$G,7,0)</f>
        <v>AUTOMOTIVO</v>
      </c>
    </row>
    <row r="3727" spans="1:24" x14ac:dyDescent="0.3">
      <c r="A3727" t="s">
        <v>2495</v>
      </c>
      <c r="C3727" t="s">
        <v>3108</v>
      </c>
      <c r="D3727" s="1">
        <v>46072</v>
      </c>
      <c r="E3727" t="s">
        <v>3109</v>
      </c>
      <c r="F3727">
        <v>9</v>
      </c>
      <c r="G3727">
        <v>236</v>
      </c>
      <c r="H3727" t="str">
        <f>VLOOKUP(G3727,[1]OPERADORES!$A:$B,2,0)</f>
        <v>DANIEL</v>
      </c>
      <c r="I3727" t="s">
        <v>21</v>
      </c>
      <c r="J3727" t="s">
        <v>2498</v>
      </c>
      <c r="K3727" t="s">
        <v>2499</v>
      </c>
      <c r="L3727">
        <v>20321</v>
      </c>
      <c r="M3727" t="s">
        <v>639</v>
      </c>
      <c r="O3727" t="s">
        <v>11</v>
      </c>
      <c r="P3727">
        <v>5403</v>
      </c>
      <c r="Q3727">
        <v>1</v>
      </c>
      <c r="R3727">
        <v>34.6</v>
      </c>
      <c r="S3727">
        <v>34.6</v>
      </c>
      <c r="T3727">
        <v>24.67</v>
      </c>
      <c r="U3727">
        <v>28.7</v>
      </c>
      <c r="V3727" t="str">
        <f>VLOOKUP(L3727,'[2]tabela de preços'!$A:$D,4,0)</f>
        <v>SHERWIN WILLIAMS</v>
      </c>
      <c r="W3727" t="str">
        <f>VLOOKUP(L3727,'[2]tabela de preços'!$A:$F,6,0)</f>
        <v>TINTAS POLIÉSTER</v>
      </c>
      <c r="X3727" t="str">
        <f>VLOOKUP(L3727,'[2]tabela de preços'!$A:$G,7,0)</f>
        <v>AUTOMOTIVO</v>
      </c>
    </row>
    <row r="3728" spans="1:24" x14ac:dyDescent="0.3">
      <c r="A3728" t="s">
        <v>2495</v>
      </c>
      <c r="C3728" t="s">
        <v>3108</v>
      </c>
      <c r="D3728" s="1">
        <v>46072</v>
      </c>
      <c r="E3728" t="s">
        <v>3109</v>
      </c>
      <c r="F3728">
        <v>9</v>
      </c>
      <c r="G3728">
        <v>236</v>
      </c>
      <c r="H3728" t="str">
        <f>VLOOKUP(G3728,[1]OPERADORES!$A:$B,2,0)</f>
        <v>DANIEL</v>
      </c>
      <c r="I3728" t="s">
        <v>21</v>
      </c>
      <c r="J3728" t="s">
        <v>2498</v>
      </c>
      <c r="K3728" t="s">
        <v>2499</v>
      </c>
      <c r="L3728">
        <v>84032</v>
      </c>
      <c r="M3728" t="s">
        <v>1573</v>
      </c>
      <c r="O3728" t="s">
        <v>11</v>
      </c>
      <c r="P3728">
        <v>5102</v>
      </c>
      <c r="Q3728">
        <v>1</v>
      </c>
      <c r="R3728">
        <v>99.38</v>
      </c>
      <c r="S3728">
        <v>99.38</v>
      </c>
      <c r="T3728">
        <v>75.430000000000007</v>
      </c>
      <c r="U3728">
        <v>24.1</v>
      </c>
      <c r="V3728" t="str">
        <f>VLOOKUP(L3728,'[2]tabela de preços'!$A:$D,4,0)</f>
        <v>BRASILUX</v>
      </c>
      <c r="W3728" t="str">
        <f>VLOOKUP(L3728,'[2]tabela de preços'!$A:$F,6,0)</f>
        <v>MASSA CORRIDA / ACRÍLICA</v>
      </c>
      <c r="X3728" t="str">
        <f>VLOOKUP(L3728,'[2]tabela de preços'!$A:$G,7,0)</f>
        <v>IMOBILIÁRIO</v>
      </c>
    </row>
    <row r="3729" spans="1:24" x14ac:dyDescent="0.3">
      <c r="A3729" t="s">
        <v>2495</v>
      </c>
      <c r="C3729" t="s">
        <v>3108</v>
      </c>
      <c r="D3729" s="1">
        <v>46072</v>
      </c>
      <c r="E3729" t="s">
        <v>3109</v>
      </c>
      <c r="F3729">
        <v>9</v>
      </c>
      <c r="G3729">
        <v>236</v>
      </c>
      <c r="H3729" t="str">
        <f>VLOOKUP(G3729,[1]OPERADORES!$A:$B,2,0)</f>
        <v>DANIEL</v>
      </c>
      <c r="I3729" t="s">
        <v>21</v>
      </c>
      <c r="J3729" t="s">
        <v>2498</v>
      </c>
      <c r="K3729" t="s">
        <v>2499</v>
      </c>
      <c r="L3729">
        <v>21968</v>
      </c>
      <c r="M3729" t="s">
        <v>2256</v>
      </c>
      <c r="O3729" t="s">
        <v>11</v>
      </c>
      <c r="P3729">
        <v>5403</v>
      </c>
      <c r="Q3729">
        <v>1</v>
      </c>
      <c r="R3729">
        <v>19.16</v>
      </c>
      <c r="S3729">
        <v>19.16</v>
      </c>
      <c r="T3729">
        <v>12.36</v>
      </c>
      <c r="U3729">
        <v>35.49</v>
      </c>
      <c r="V3729" t="str">
        <f>VLOOKUP(L3729,'[2]tabela de preços'!$A:$D,4,0)</f>
        <v>SHERWIN WILLIAMS</v>
      </c>
      <c r="W3729" t="str">
        <f>VLOOKUP(L3729,'[2]tabela de preços'!$A:$F,6,0)</f>
        <v xml:space="preserve">SPRAYS </v>
      </c>
      <c r="X3729" t="str">
        <f>VLOOKUP(L3729,'[2]tabela de preços'!$A:$G,7,0)</f>
        <v>AUTOMOTIVO</v>
      </c>
    </row>
    <row r="3730" spans="1:24" x14ac:dyDescent="0.3">
      <c r="A3730" t="s">
        <v>868</v>
      </c>
      <c r="B3730" t="s">
        <v>869</v>
      </c>
      <c r="C3730" t="s">
        <v>3118</v>
      </c>
      <c r="D3730" s="1">
        <v>46072</v>
      </c>
      <c r="E3730" t="s">
        <v>3119</v>
      </c>
      <c r="F3730">
        <v>9</v>
      </c>
      <c r="G3730">
        <v>197</v>
      </c>
      <c r="H3730" t="str">
        <f>VLOOKUP(G3730,[1]OPERADORES!$A:$B,2,0)</f>
        <v xml:space="preserve">POLIANA LORRANE DE AMORIM </v>
      </c>
      <c r="I3730" t="s">
        <v>21</v>
      </c>
      <c r="J3730" t="s">
        <v>872</v>
      </c>
      <c r="K3730" t="s">
        <v>873</v>
      </c>
      <c r="L3730">
        <v>85182</v>
      </c>
      <c r="M3730" t="s">
        <v>3120</v>
      </c>
      <c r="O3730" t="s">
        <v>11</v>
      </c>
      <c r="P3730">
        <v>5403</v>
      </c>
      <c r="Q3730">
        <v>10</v>
      </c>
      <c r="R3730">
        <v>81.430000000000007</v>
      </c>
      <c r="S3730">
        <v>814.3</v>
      </c>
      <c r="T3730">
        <v>583.79999999999995</v>
      </c>
      <c r="U3730">
        <v>28.31</v>
      </c>
      <c r="V3730" t="str">
        <f>VLOOKUP(L3730,'[2]tabela de preços'!$A:$D,4,0)</f>
        <v>BRASILUX</v>
      </c>
      <c r="W3730" t="str">
        <f>VLOOKUP(L3730,'[2]tabela de preços'!$A:$F,6,0)</f>
        <v>ESMALTES</v>
      </c>
      <c r="X3730" t="str">
        <f>VLOOKUP(L3730,'[2]tabela de preços'!$A:$G,7,0)</f>
        <v>INDUSTRIAL</v>
      </c>
    </row>
    <row r="3731" spans="1:24" x14ac:dyDescent="0.3">
      <c r="A3731" t="s">
        <v>868</v>
      </c>
      <c r="B3731" t="s">
        <v>869</v>
      </c>
      <c r="C3731" t="s">
        <v>3118</v>
      </c>
      <c r="D3731" s="1">
        <v>46072</v>
      </c>
      <c r="E3731" t="s">
        <v>3121</v>
      </c>
      <c r="F3731">
        <v>9</v>
      </c>
      <c r="G3731">
        <v>197</v>
      </c>
      <c r="H3731" t="str">
        <f>VLOOKUP(G3731,[1]OPERADORES!$A:$B,2,0)</f>
        <v xml:space="preserve">POLIANA LORRANE DE AMORIM </v>
      </c>
      <c r="I3731" t="s">
        <v>21</v>
      </c>
      <c r="J3731" t="s">
        <v>872</v>
      </c>
      <c r="K3731" t="s">
        <v>873</v>
      </c>
      <c r="L3731">
        <v>84331</v>
      </c>
      <c r="M3731" t="s">
        <v>497</v>
      </c>
      <c r="O3731" t="s">
        <v>11</v>
      </c>
      <c r="P3731">
        <v>5403</v>
      </c>
      <c r="Q3731">
        <v>12</v>
      </c>
      <c r="R3731">
        <v>59.98</v>
      </c>
      <c r="S3731">
        <v>719.76</v>
      </c>
      <c r="T3731">
        <v>624</v>
      </c>
      <c r="U3731">
        <v>13.3</v>
      </c>
      <c r="V3731" t="str">
        <f>VLOOKUP(L3731,'[2]tabela de preços'!$A:$D,4,0)</f>
        <v>BRASILUX</v>
      </c>
      <c r="W3731" t="str">
        <f>VLOOKUP(L3731,'[2]tabela de preços'!$A:$F,6,0)</f>
        <v>ESMALTES</v>
      </c>
      <c r="X3731" t="str">
        <f>VLOOKUP(L3731,'[2]tabela de preços'!$A:$G,7,0)</f>
        <v>INDUSTRIAL</v>
      </c>
    </row>
    <row r="3732" spans="1:24" x14ac:dyDescent="0.3">
      <c r="A3732" t="s">
        <v>868</v>
      </c>
      <c r="B3732" t="s">
        <v>869</v>
      </c>
      <c r="C3732" t="s">
        <v>3118</v>
      </c>
      <c r="D3732" s="1">
        <v>46072</v>
      </c>
      <c r="E3732" t="s">
        <v>3121</v>
      </c>
      <c r="F3732">
        <v>9</v>
      </c>
      <c r="G3732">
        <v>197</v>
      </c>
      <c r="H3732" t="str">
        <f>VLOOKUP(G3732,[1]OPERADORES!$A:$B,2,0)</f>
        <v xml:space="preserve">POLIANA LORRANE DE AMORIM </v>
      </c>
      <c r="I3732" t="s">
        <v>21</v>
      </c>
      <c r="J3732" t="s">
        <v>872</v>
      </c>
      <c r="K3732" t="s">
        <v>873</v>
      </c>
      <c r="L3732">
        <v>84036</v>
      </c>
      <c r="M3732" t="s">
        <v>289</v>
      </c>
      <c r="O3732" t="s">
        <v>11</v>
      </c>
      <c r="P3732">
        <v>5102</v>
      </c>
      <c r="Q3732">
        <v>4</v>
      </c>
      <c r="R3732">
        <v>47.9</v>
      </c>
      <c r="S3732">
        <v>191.6</v>
      </c>
      <c r="T3732">
        <v>166.52</v>
      </c>
      <c r="U3732">
        <v>13.09</v>
      </c>
      <c r="V3732" t="str">
        <f>VLOOKUP(L3732,'[2]tabela de preços'!$A:$D,4,0)</f>
        <v>BRASILUX</v>
      </c>
      <c r="W3732" t="str">
        <f>VLOOKUP(L3732,'[2]tabela de preços'!$A:$F,6,0)</f>
        <v>MASSA CORRIDA / ACRÍLICA</v>
      </c>
      <c r="X3732" t="str">
        <f>VLOOKUP(L3732,'[2]tabela de preços'!$A:$G,7,0)</f>
        <v>IMOBILIÁRIO</v>
      </c>
    </row>
    <row r="3733" spans="1:24" x14ac:dyDescent="0.3">
      <c r="A3733" t="s">
        <v>923</v>
      </c>
      <c r="C3733" t="s">
        <v>3132</v>
      </c>
      <c r="D3733" s="1">
        <v>46072</v>
      </c>
      <c r="E3733" t="s">
        <v>3133</v>
      </c>
      <c r="F3733">
        <v>9</v>
      </c>
      <c r="G3733">
        <v>236</v>
      </c>
      <c r="H3733" t="str">
        <f>VLOOKUP(G3733,[1]OPERADORES!$A:$B,2,0)</f>
        <v>DANIEL</v>
      </c>
      <c r="I3733" t="s">
        <v>21</v>
      </c>
      <c r="J3733" t="s">
        <v>211</v>
      </c>
      <c r="K3733" t="s">
        <v>926</v>
      </c>
      <c r="L3733">
        <v>24240</v>
      </c>
      <c r="M3733" t="s">
        <v>240</v>
      </c>
      <c r="O3733" t="s">
        <v>11</v>
      </c>
      <c r="P3733">
        <v>5102</v>
      </c>
      <c r="Q3733">
        <v>32</v>
      </c>
      <c r="R3733">
        <v>3.81</v>
      </c>
      <c r="S3733">
        <v>121.92</v>
      </c>
      <c r="T3733">
        <v>104.96</v>
      </c>
      <c r="U3733">
        <v>13.91</v>
      </c>
      <c r="V3733" t="str">
        <f>VLOOKUP(L3733,'[2]tabela de preços'!$A:$D,4,0)</f>
        <v>ADERE</v>
      </c>
      <c r="W3733" t="str">
        <f>VLOOKUP(L3733,'[2]tabela de preços'!$A:$F,6,0)</f>
        <v>FITA AUTOMOTIVA</v>
      </c>
      <c r="X3733" t="str">
        <f>VLOOKUP(L3733,'[2]tabela de preços'!$A:$G,7,0)</f>
        <v>AUTOMOTIVO</v>
      </c>
    </row>
    <row r="3734" spans="1:24" x14ac:dyDescent="0.3">
      <c r="A3734" t="s">
        <v>923</v>
      </c>
      <c r="C3734" t="s">
        <v>3132</v>
      </c>
      <c r="D3734" s="1">
        <v>46072</v>
      </c>
      <c r="E3734" t="s">
        <v>3133</v>
      </c>
      <c r="F3734">
        <v>9</v>
      </c>
      <c r="G3734">
        <v>236</v>
      </c>
      <c r="H3734" t="str">
        <f>VLOOKUP(G3734,[1]OPERADORES!$A:$B,2,0)</f>
        <v>DANIEL</v>
      </c>
      <c r="I3734" t="s">
        <v>21</v>
      </c>
      <c r="J3734" t="s">
        <v>211</v>
      </c>
      <c r="K3734" t="s">
        <v>926</v>
      </c>
      <c r="L3734">
        <v>23653</v>
      </c>
      <c r="M3734" t="s">
        <v>644</v>
      </c>
      <c r="O3734" t="s">
        <v>11</v>
      </c>
      <c r="P3734">
        <v>5102</v>
      </c>
      <c r="Q3734">
        <v>1</v>
      </c>
      <c r="R3734">
        <v>79</v>
      </c>
      <c r="S3734">
        <v>79</v>
      </c>
      <c r="T3734">
        <v>50.97</v>
      </c>
      <c r="U3734">
        <v>35.479999999999997</v>
      </c>
      <c r="V3734" t="str">
        <f>VLOOKUP(L3734,'[2]tabela de preços'!$A:$D,4,0)</f>
        <v>SIKKENS</v>
      </c>
      <c r="W3734" t="str">
        <f>VLOOKUP(L3734,'[2]tabela de preços'!$A:$F,6,0)</f>
        <v>CATALISADORES INDIVIDUAS</v>
      </c>
      <c r="X3734" t="str">
        <f>VLOOKUP(L3734,'[2]tabela de preços'!$A:$G,7,0)</f>
        <v>AUTOMOTIVO</v>
      </c>
    </row>
    <row r="3735" spans="1:24" x14ac:dyDescent="0.3">
      <c r="A3735" t="s">
        <v>923</v>
      </c>
      <c r="C3735" t="s">
        <v>3132</v>
      </c>
      <c r="D3735" s="1">
        <v>46072</v>
      </c>
      <c r="E3735" t="s">
        <v>3133</v>
      </c>
      <c r="F3735">
        <v>9</v>
      </c>
      <c r="G3735">
        <v>236</v>
      </c>
      <c r="H3735" t="str">
        <f>VLOOKUP(G3735,[1]OPERADORES!$A:$B,2,0)</f>
        <v>DANIEL</v>
      </c>
      <c r="I3735" t="s">
        <v>21</v>
      </c>
      <c r="J3735" t="s">
        <v>211</v>
      </c>
      <c r="K3735" t="s">
        <v>926</v>
      </c>
      <c r="L3735">
        <v>23097</v>
      </c>
      <c r="M3735" t="s">
        <v>412</v>
      </c>
      <c r="O3735" t="s">
        <v>411</v>
      </c>
      <c r="P3735">
        <v>5102</v>
      </c>
      <c r="Q3735">
        <v>50</v>
      </c>
      <c r="R3735">
        <v>2.35</v>
      </c>
      <c r="S3735">
        <v>117.5</v>
      </c>
      <c r="T3735">
        <v>68</v>
      </c>
      <c r="U3735">
        <v>42.13</v>
      </c>
      <c r="V3735" t="str">
        <f>VLOOKUP(L3735,'[2]tabela de preços'!$A:$D,4,0)</f>
        <v>3M</v>
      </c>
      <c r="W3735" t="str">
        <f>VLOOKUP(L3735,'[2]tabela de preços'!$A:$F,6,0)</f>
        <v xml:space="preserve">DISCOS / LIXAS / ABRASIVOS </v>
      </c>
      <c r="X3735" t="str">
        <f>VLOOKUP(L3735,'[2]tabela de preços'!$A:$G,7,0)</f>
        <v>AUTOMOTIVO</v>
      </c>
    </row>
    <row r="3736" spans="1:24" x14ac:dyDescent="0.3">
      <c r="A3736" t="s">
        <v>923</v>
      </c>
      <c r="C3736" t="s">
        <v>3132</v>
      </c>
      <c r="D3736" s="1">
        <v>46072</v>
      </c>
      <c r="E3736" t="s">
        <v>3133</v>
      </c>
      <c r="F3736">
        <v>9</v>
      </c>
      <c r="G3736">
        <v>236</v>
      </c>
      <c r="H3736" t="str">
        <f>VLOOKUP(G3736,[1]OPERADORES!$A:$B,2,0)</f>
        <v>DANIEL</v>
      </c>
      <c r="I3736" t="s">
        <v>21</v>
      </c>
      <c r="J3736" t="s">
        <v>211</v>
      </c>
      <c r="K3736" t="s">
        <v>926</v>
      </c>
      <c r="L3736">
        <v>23926</v>
      </c>
      <c r="M3736" t="s">
        <v>645</v>
      </c>
      <c r="O3736" t="s">
        <v>11</v>
      </c>
      <c r="P3736">
        <v>5403</v>
      </c>
      <c r="Q3736">
        <v>1</v>
      </c>
      <c r="R3736">
        <v>159.22</v>
      </c>
      <c r="S3736">
        <v>159.22</v>
      </c>
      <c r="T3736">
        <v>98.89</v>
      </c>
      <c r="U3736">
        <v>37.89</v>
      </c>
      <c r="V3736" t="str">
        <f>VLOOKUP(L3736,'[2]tabela de preços'!$A:$D,4,0)</f>
        <v>SIKKENS</v>
      </c>
      <c r="W3736" t="str">
        <f>VLOOKUP(L3736,'[2]tabela de preços'!$A:$F,6,0)</f>
        <v>PRIMER AUTOMOTIVO</v>
      </c>
      <c r="X3736" t="str">
        <f>VLOOKUP(L3736,'[2]tabela de preços'!$A:$G,7,0)</f>
        <v>AUTOMOTIVO</v>
      </c>
    </row>
    <row r="3737" spans="1:24" x14ac:dyDescent="0.3">
      <c r="A3737" t="s">
        <v>923</v>
      </c>
      <c r="C3737" t="s">
        <v>3132</v>
      </c>
      <c r="D3737" s="1">
        <v>46072</v>
      </c>
      <c r="E3737" t="s">
        <v>3133</v>
      </c>
      <c r="F3737">
        <v>9</v>
      </c>
      <c r="G3737">
        <v>236</v>
      </c>
      <c r="H3737" t="str">
        <f>VLOOKUP(G3737,[1]OPERADORES!$A:$B,2,0)</f>
        <v>DANIEL</v>
      </c>
      <c r="I3737" t="s">
        <v>21</v>
      </c>
      <c r="J3737" t="s">
        <v>211</v>
      </c>
      <c r="K3737" t="s">
        <v>926</v>
      </c>
      <c r="L3737">
        <v>84560</v>
      </c>
      <c r="M3737" t="s">
        <v>118</v>
      </c>
      <c r="O3737" t="s">
        <v>11</v>
      </c>
      <c r="P3737">
        <v>5102</v>
      </c>
      <c r="Q3737">
        <v>4</v>
      </c>
      <c r="R3737">
        <v>47.89</v>
      </c>
      <c r="S3737">
        <v>191.56</v>
      </c>
      <c r="T3737">
        <v>156.63999999999999</v>
      </c>
      <c r="U3737">
        <v>18.23</v>
      </c>
      <c r="V3737" t="str">
        <f>VLOOKUP(L3737,'[2]tabela de preços'!$A:$D,4,0)</f>
        <v>BRASILUX</v>
      </c>
      <c r="W3737" t="str">
        <f>VLOOKUP(L3737,'[2]tabela de preços'!$A:$F,6,0)</f>
        <v>THINNER DE LIMPEZA</v>
      </c>
      <c r="X3737" t="str">
        <f>VLOOKUP(L3737,'[2]tabela de preços'!$A:$G,7,0)</f>
        <v>THINNER</v>
      </c>
    </row>
    <row r="3738" spans="1:24" x14ac:dyDescent="0.3">
      <c r="A3738" t="s">
        <v>923</v>
      </c>
      <c r="C3738" t="s">
        <v>3132</v>
      </c>
      <c r="D3738" s="1">
        <v>46072</v>
      </c>
      <c r="E3738" t="s">
        <v>3133</v>
      </c>
      <c r="F3738">
        <v>9</v>
      </c>
      <c r="G3738">
        <v>236</v>
      </c>
      <c r="H3738" t="str">
        <f>VLOOKUP(G3738,[1]OPERADORES!$A:$B,2,0)</f>
        <v>DANIEL</v>
      </c>
      <c r="I3738" t="s">
        <v>21</v>
      </c>
      <c r="J3738" t="s">
        <v>211</v>
      </c>
      <c r="K3738" t="s">
        <v>926</v>
      </c>
      <c r="L3738">
        <v>20414</v>
      </c>
      <c r="M3738" t="s">
        <v>112</v>
      </c>
      <c r="O3738" t="s">
        <v>11</v>
      </c>
      <c r="P3738">
        <v>5102</v>
      </c>
      <c r="Q3738">
        <v>4</v>
      </c>
      <c r="R3738">
        <v>21.89</v>
      </c>
      <c r="S3738">
        <v>87.56</v>
      </c>
      <c r="T3738">
        <v>72</v>
      </c>
      <c r="U3738">
        <v>17.77</v>
      </c>
      <c r="V3738" t="str">
        <f>VLOOKUP(L3738,'[2]tabela de preços'!$A:$D,4,0)</f>
        <v>SHERWIN WILLIAMS</v>
      </c>
      <c r="W3738" t="str">
        <f>VLOOKUP(L3738,'[2]tabela de preços'!$A:$F,6,0)</f>
        <v>DILUENTE</v>
      </c>
      <c r="X3738" t="str">
        <f>VLOOKUP(L3738,'[2]tabela de preços'!$A:$G,7,0)</f>
        <v>AUTOMOTIVO</v>
      </c>
    </row>
    <row r="3739" spans="1:24" x14ac:dyDescent="0.3">
      <c r="A3739" t="s">
        <v>974</v>
      </c>
      <c r="C3739" t="s">
        <v>3143</v>
      </c>
      <c r="D3739" s="1">
        <v>46072</v>
      </c>
      <c r="E3739" t="s">
        <v>3144</v>
      </c>
      <c r="F3739">
        <v>9</v>
      </c>
      <c r="G3739">
        <v>197</v>
      </c>
      <c r="H3739" t="str">
        <f>VLOOKUP(G3739,[1]OPERADORES!$A:$B,2,0)</f>
        <v xml:space="preserve">POLIANA LORRANE DE AMORIM </v>
      </c>
      <c r="I3739" t="s">
        <v>21</v>
      </c>
      <c r="J3739" t="s">
        <v>397</v>
      </c>
      <c r="K3739" t="s">
        <v>977</v>
      </c>
      <c r="L3739">
        <v>84038</v>
      </c>
      <c r="M3739" t="s">
        <v>593</v>
      </c>
      <c r="O3739" t="s">
        <v>11</v>
      </c>
      <c r="P3739">
        <v>5102</v>
      </c>
      <c r="Q3739">
        <v>1</v>
      </c>
      <c r="R3739">
        <v>18.350000000000001</v>
      </c>
      <c r="S3739">
        <v>18.350000000000001</v>
      </c>
      <c r="T3739">
        <v>13.45</v>
      </c>
      <c r="U3739">
        <v>26.7</v>
      </c>
      <c r="V3739" t="str">
        <f>VLOOKUP(L3739,'[2]tabela de preços'!$A:$D,4,0)</f>
        <v>BRASILUX</v>
      </c>
      <c r="W3739" t="str">
        <f>VLOOKUP(L3739,'[2]tabela de preços'!$A:$F,6,0)</f>
        <v>MASSA CORRIDA / ACRÍLICA</v>
      </c>
      <c r="X3739" t="str">
        <f>VLOOKUP(L3739,'[2]tabela de preços'!$A:$G,7,0)</f>
        <v>IMOBILIÁRIO</v>
      </c>
    </row>
    <row r="3740" spans="1:24" x14ac:dyDescent="0.3">
      <c r="A3740" t="s">
        <v>1058</v>
      </c>
      <c r="C3740" t="s">
        <v>3147</v>
      </c>
      <c r="D3740" s="1">
        <v>46072</v>
      </c>
      <c r="E3740" t="s">
        <v>3148</v>
      </c>
      <c r="F3740">
        <v>9</v>
      </c>
      <c r="G3740">
        <v>231</v>
      </c>
      <c r="H3740" t="str">
        <f>VLOOKUP(G3740,[1]OPERADORES!$A:$B,2,0)</f>
        <v>EDIJANE</v>
      </c>
      <c r="I3740" t="s">
        <v>244</v>
      </c>
      <c r="J3740" t="s">
        <v>1061</v>
      </c>
      <c r="K3740" t="s">
        <v>1062</v>
      </c>
      <c r="L3740">
        <v>85321</v>
      </c>
      <c r="M3740" t="s">
        <v>1063</v>
      </c>
      <c r="O3740" t="s">
        <v>11</v>
      </c>
      <c r="P3740">
        <v>6102</v>
      </c>
      <c r="Q3740">
        <v>1</v>
      </c>
      <c r="R3740">
        <v>653.23</v>
      </c>
      <c r="S3740">
        <v>653.23</v>
      </c>
      <c r="T3740">
        <v>465.76</v>
      </c>
      <c r="U3740">
        <v>28.7</v>
      </c>
      <c r="V3740" t="str">
        <f>VLOOKUP(L3740,'[2]tabela de preços'!$A:$D,4,0)</f>
        <v>BRASILUX</v>
      </c>
      <c r="W3740" t="str">
        <f>VLOOKUP(L3740,'[2]tabela de preços'!$A:$F,6,0)</f>
        <v>TINTA EM PÓ</v>
      </c>
      <c r="X3740" t="str">
        <f>VLOOKUP(L3740,'[2]tabela de preços'!$A:$G,7,0)</f>
        <v>INDUSTRIAL</v>
      </c>
    </row>
    <row r="3741" spans="1:24" x14ac:dyDescent="0.3">
      <c r="A3741" t="s">
        <v>2825</v>
      </c>
      <c r="C3741" t="s">
        <v>3190</v>
      </c>
      <c r="D3741" s="1">
        <v>46072</v>
      </c>
      <c r="E3741" t="s">
        <v>3191</v>
      </c>
      <c r="F3741">
        <v>9</v>
      </c>
      <c r="G3741">
        <v>174</v>
      </c>
      <c r="H3741" t="str">
        <f>VLOOKUP(G3741,[1]OPERADORES!$A:$B,2,0)</f>
        <v>MIRIÃ LOBATO RODRIGUES</v>
      </c>
      <c r="I3741" t="s">
        <v>21</v>
      </c>
      <c r="J3741" t="s">
        <v>730</v>
      </c>
      <c r="K3741" t="s">
        <v>2828</v>
      </c>
      <c r="L3741">
        <v>84267</v>
      </c>
      <c r="M3741" t="s">
        <v>3192</v>
      </c>
      <c r="O3741" t="s">
        <v>11</v>
      </c>
      <c r="P3741">
        <v>5403</v>
      </c>
      <c r="Q3741">
        <v>3</v>
      </c>
      <c r="R3741">
        <v>193.92</v>
      </c>
      <c r="S3741">
        <v>581.76</v>
      </c>
      <c r="T3741">
        <v>441.57</v>
      </c>
      <c r="U3741">
        <v>24.1</v>
      </c>
      <c r="V3741" t="str">
        <f>VLOOKUP(L3741,'[2]tabela de preços'!$A:$D,4,0)</f>
        <v>BRASILUX</v>
      </c>
      <c r="W3741" t="str">
        <f>VLOOKUP(L3741,'[2]tabela de preços'!$A:$F,6,0)</f>
        <v>TINTA PAREDE</v>
      </c>
      <c r="X3741" t="str">
        <f>VLOOKUP(L3741,'[2]tabela de preços'!$A:$G,7,0)</f>
        <v>IMOBILIÁRIO</v>
      </c>
    </row>
    <row r="3742" spans="1:24" x14ac:dyDescent="0.3">
      <c r="A3742" t="s">
        <v>2825</v>
      </c>
      <c r="C3742" t="s">
        <v>3190</v>
      </c>
      <c r="D3742" s="1">
        <v>46072</v>
      </c>
      <c r="E3742" t="s">
        <v>3191</v>
      </c>
      <c r="F3742">
        <v>9</v>
      </c>
      <c r="G3742">
        <v>174</v>
      </c>
      <c r="H3742" t="str">
        <f>VLOOKUP(G3742,[1]OPERADORES!$A:$B,2,0)</f>
        <v>MIRIÃ LOBATO RODRIGUES</v>
      </c>
      <c r="I3742" t="s">
        <v>21</v>
      </c>
      <c r="J3742" t="s">
        <v>730</v>
      </c>
      <c r="K3742" t="s">
        <v>2828</v>
      </c>
      <c r="L3742">
        <v>84268</v>
      </c>
      <c r="M3742" t="s">
        <v>1566</v>
      </c>
      <c r="O3742" t="s">
        <v>11</v>
      </c>
      <c r="P3742">
        <v>5403</v>
      </c>
      <c r="Q3742">
        <v>2</v>
      </c>
      <c r="R3742">
        <v>193.92</v>
      </c>
      <c r="S3742">
        <v>387.84</v>
      </c>
      <c r="T3742">
        <v>294.38</v>
      </c>
      <c r="U3742">
        <v>24.1</v>
      </c>
      <c r="V3742" t="str">
        <f>VLOOKUP(L3742,'[2]tabela de preços'!$A:$D,4,0)</f>
        <v>BRASILUX</v>
      </c>
      <c r="W3742" t="str">
        <f>VLOOKUP(L3742,'[2]tabela de preços'!$A:$F,6,0)</f>
        <v>TINTA PAREDE</v>
      </c>
      <c r="X3742" t="str">
        <f>VLOOKUP(L3742,'[2]tabela de preços'!$A:$G,7,0)</f>
        <v>IMOBILIÁRIO</v>
      </c>
    </row>
    <row r="3743" spans="1:24" x14ac:dyDescent="0.3">
      <c r="A3743" t="s">
        <v>2825</v>
      </c>
      <c r="C3743" t="s">
        <v>3190</v>
      </c>
      <c r="D3743" s="1">
        <v>46072</v>
      </c>
      <c r="E3743" t="s">
        <v>3191</v>
      </c>
      <c r="F3743">
        <v>9</v>
      </c>
      <c r="G3743">
        <v>174</v>
      </c>
      <c r="H3743" t="str">
        <f>VLOOKUP(G3743,[1]OPERADORES!$A:$B,2,0)</f>
        <v>MIRIÃ LOBATO RODRIGUES</v>
      </c>
      <c r="I3743" t="s">
        <v>21</v>
      </c>
      <c r="J3743" t="s">
        <v>730</v>
      </c>
      <c r="K3743" t="s">
        <v>2828</v>
      </c>
      <c r="L3743">
        <v>84021</v>
      </c>
      <c r="M3743" t="s">
        <v>1945</v>
      </c>
      <c r="O3743" t="s">
        <v>11</v>
      </c>
      <c r="P3743">
        <v>5102</v>
      </c>
      <c r="Q3743">
        <v>50</v>
      </c>
      <c r="R3743">
        <v>0.71</v>
      </c>
      <c r="S3743">
        <v>35.5</v>
      </c>
      <c r="T3743">
        <v>23</v>
      </c>
      <c r="U3743">
        <v>35.21</v>
      </c>
      <c r="V3743" t="str">
        <f>VLOOKUP(L3743,'[2]tabela de preços'!$A:$D,4,0)</f>
        <v>3M</v>
      </c>
      <c r="W3743" t="str">
        <f>VLOOKUP(L3743,'[2]tabela de preços'!$A:$F,6,0)</f>
        <v>LIXA MASSA  /MADEIRA / PAREDE</v>
      </c>
      <c r="X3743" t="str">
        <f>VLOOKUP(L3743,'[2]tabela de preços'!$A:$G,7,0)</f>
        <v>IMOBILIÁRIO</v>
      </c>
    </row>
    <row r="3744" spans="1:24" x14ac:dyDescent="0.3">
      <c r="A3744" t="s">
        <v>2825</v>
      </c>
      <c r="C3744" t="s">
        <v>3190</v>
      </c>
      <c r="D3744" s="1">
        <v>46072</v>
      </c>
      <c r="E3744" t="s">
        <v>3191</v>
      </c>
      <c r="F3744">
        <v>9</v>
      </c>
      <c r="G3744">
        <v>174</v>
      </c>
      <c r="H3744" t="str">
        <f>VLOOKUP(G3744,[1]OPERADORES!$A:$B,2,0)</f>
        <v>MIRIÃ LOBATO RODRIGUES</v>
      </c>
      <c r="I3744" t="s">
        <v>21</v>
      </c>
      <c r="J3744" t="s">
        <v>730</v>
      </c>
      <c r="K3744" t="s">
        <v>2828</v>
      </c>
      <c r="L3744">
        <v>84017</v>
      </c>
      <c r="M3744" t="s">
        <v>519</v>
      </c>
      <c r="O3744" t="s">
        <v>11</v>
      </c>
      <c r="P3744">
        <v>5102</v>
      </c>
      <c r="Q3744">
        <v>50</v>
      </c>
      <c r="R3744">
        <v>0.71</v>
      </c>
      <c r="S3744">
        <v>35.5</v>
      </c>
      <c r="T3744">
        <v>23</v>
      </c>
      <c r="U3744">
        <v>35.21</v>
      </c>
      <c r="V3744" t="str">
        <f>VLOOKUP(L3744,'[2]tabela de preços'!$A:$D,4,0)</f>
        <v>3M</v>
      </c>
      <c r="W3744" t="str">
        <f>VLOOKUP(L3744,'[2]tabela de preços'!$A:$F,6,0)</f>
        <v>LIXA MASSA  /MADEIRA / PAREDE</v>
      </c>
      <c r="X3744" t="str">
        <f>VLOOKUP(L3744,'[2]tabela de preços'!$A:$G,7,0)</f>
        <v>IMOBILIÁRIO</v>
      </c>
    </row>
    <row r="3745" spans="1:24" x14ac:dyDescent="0.3">
      <c r="A3745" t="s">
        <v>2825</v>
      </c>
      <c r="C3745" t="s">
        <v>3190</v>
      </c>
      <c r="D3745" s="1">
        <v>46072</v>
      </c>
      <c r="E3745" t="s">
        <v>3191</v>
      </c>
      <c r="F3745">
        <v>9</v>
      </c>
      <c r="G3745">
        <v>174</v>
      </c>
      <c r="H3745" t="str">
        <f>VLOOKUP(G3745,[1]OPERADORES!$A:$B,2,0)</f>
        <v>MIRIÃ LOBATO RODRIGUES</v>
      </c>
      <c r="I3745" t="s">
        <v>21</v>
      </c>
      <c r="J3745" t="s">
        <v>730</v>
      </c>
      <c r="K3745" t="s">
        <v>2828</v>
      </c>
      <c r="L3745">
        <v>84036</v>
      </c>
      <c r="M3745" t="s">
        <v>289</v>
      </c>
      <c r="O3745" t="s">
        <v>11</v>
      </c>
      <c r="P3745">
        <v>5102</v>
      </c>
      <c r="Q3745">
        <v>3</v>
      </c>
      <c r="R3745">
        <v>47.9</v>
      </c>
      <c r="S3745">
        <v>143.69999999999999</v>
      </c>
      <c r="T3745">
        <v>124.89</v>
      </c>
      <c r="U3745">
        <v>13.09</v>
      </c>
      <c r="V3745" t="str">
        <f>VLOOKUP(L3745,'[2]tabela de preços'!$A:$D,4,0)</f>
        <v>BRASILUX</v>
      </c>
      <c r="W3745" t="str">
        <f>VLOOKUP(L3745,'[2]tabela de preços'!$A:$F,6,0)</f>
        <v>MASSA CORRIDA / ACRÍLICA</v>
      </c>
      <c r="X3745" t="str">
        <f>VLOOKUP(L3745,'[2]tabela de preços'!$A:$G,7,0)</f>
        <v>IMOBILIÁRIO</v>
      </c>
    </row>
    <row r="3746" spans="1:24" x14ac:dyDescent="0.3">
      <c r="A3746" t="s">
        <v>1291</v>
      </c>
      <c r="C3746" t="s">
        <v>3198</v>
      </c>
      <c r="D3746" s="1">
        <v>46072</v>
      </c>
      <c r="E3746" t="s">
        <v>3199</v>
      </c>
      <c r="F3746">
        <v>9</v>
      </c>
      <c r="G3746">
        <v>197</v>
      </c>
      <c r="H3746" t="str">
        <f>VLOOKUP(G3746,[1]OPERADORES!$A:$B,2,0)</f>
        <v xml:space="preserve">POLIANA LORRANE DE AMORIM </v>
      </c>
      <c r="I3746" t="s">
        <v>282</v>
      </c>
      <c r="J3746" t="s">
        <v>1294</v>
      </c>
      <c r="K3746" t="s">
        <v>1295</v>
      </c>
      <c r="L3746">
        <v>10298</v>
      </c>
      <c r="M3746" t="s">
        <v>85</v>
      </c>
      <c r="O3746" t="s">
        <v>11</v>
      </c>
      <c r="P3746">
        <v>6102</v>
      </c>
      <c r="Q3746">
        <v>40</v>
      </c>
      <c r="R3746">
        <v>54.9</v>
      </c>
      <c r="S3746" s="2">
        <v>2196</v>
      </c>
      <c r="T3746" s="2">
        <v>1895.2</v>
      </c>
      <c r="U3746">
        <v>13.7</v>
      </c>
      <c r="V3746" t="str">
        <f>VLOOKUP(L3746,'[2]tabela de preços'!$A:$D,4,0)</f>
        <v>ANJO</v>
      </c>
      <c r="W3746" t="str">
        <f>VLOOKUP(L3746,'[2]tabela de preços'!$A:$F,6,0)</f>
        <v>THINNER DE LIMPEZA</v>
      </c>
      <c r="X3746" t="str">
        <f>VLOOKUP(L3746,'[2]tabela de preços'!$A:$G,7,0)</f>
        <v>THINNER</v>
      </c>
    </row>
    <row r="3747" spans="1:24" x14ac:dyDescent="0.3">
      <c r="A3747" t="s">
        <v>1291</v>
      </c>
      <c r="C3747" t="s">
        <v>3198</v>
      </c>
      <c r="D3747" s="1">
        <v>46072</v>
      </c>
      <c r="E3747" t="s">
        <v>3199</v>
      </c>
      <c r="F3747">
        <v>9</v>
      </c>
      <c r="G3747">
        <v>197</v>
      </c>
      <c r="H3747" t="str">
        <f>VLOOKUP(G3747,[1]OPERADORES!$A:$B,2,0)</f>
        <v xml:space="preserve">POLIANA LORRANE DE AMORIM </v>
      </c>
      <c r="I3747" t="s">
        <v>282</v>
      </c>
      <c r="J3747" t="s">
        <v>1294</v>
      </c>
      <c r="K3747" t="s">
        <v>1295</v>
      </c>
      <c r="L3747">
        <v>10297</v>
      </c>
      <c r="M3747" t="s">
        <v>41</v>
      </c>
      <c r="O3747" t="s">
        <v>11</v>
      </c>
      <c r="P3747">
        <v>6102</v>
      </c>
      <c r="Q3747">
        <v>100</v>
      </c>
      <c r="R3747">
        <v>10.49</v>
      </c>
      <c r="S3747" s="2">
        <v>1049</v>
      </c>
      <c r="T3747">
        <v>917</v>
      </c>
      <c r="U3747">
        <v>12.58</v>
      </c>
      <c r="V3747" t="str">
        <f>VLOOKUP(L3747,'[2]tabela de preços'!$A:$D,4,0)</f>
        <v>ANJO</v>
      </c>
      <c r="W3747" t="str">
        <f>VLOOKUP(L3747,'[2]tabela de preços'!$A:$F,6,0)</f>
        <v>THINNER DE LIMPEZA</v>
      </c>
      <c r="X3747" t="str">
        <f>VLOOKUP(L3747,'[2]tabela de preços'!$A:$G,7,0)</f>
        <v>THINNER</v>
      </c>
    </row>
    <row r="3748" spans="1:24" x14ac:dyDescent="0.3">
      <c r="A3748" t="s">
        <v>1430</v>
      </c>
      <c r="C3748" t="s">
        <v>3211</v>
      </c>
      <c r="D3748" s="1">
        <v>46072</v>
      </c>
      <c r="E3748" t="s">
        <v>3212</v>
      </c>
      <c r="F3748">
        <v>9</v>
      </c>
      <c r="G3748">
        <v>197</v>
      </c>
      <c r="H3748" t="str">
        <f>VLOOKUP(G3748,[1]OPERADORES!$A:$B,2,0)</f>
        <v xml:space="preserve">POLIANA LORRANE DE AMORIM </v>
      </c>
      <c r="I3748" t="s">
        <v>21</v>
      </c>
      <c r="J3748" t="s">
        <v>363</v>
      </c>
      <c r="K3748" t="s">
        <v>1433</v>
      </c>
      <c r="L3748">
        <v>10298</v>
      </c>
      <c r="M3748" t="s">
        <v>85</v>
      </c>
      <c r="O3748" t="s">
        <v>11</v>
      </c>
      <c r="P3748">
        <v>5102</v>
      </c>
      <c r="Q3748">
        <v>1</v>
      </c>
      <c r="R3748">
        <v>56.89</v>
      </c>
      <c r="S3748">
        <v>56.89</v>
      </c>
      <c r="T3748">
        <v>47.38</v>
      </c>
      <c r="U3748">
        <v>16.72</v>
      </c>
      <c r="V3748" t="str">
        <f>VLOOKUP(L3748,'[2]tabela de preços'!$A:$D,4,0)</f>
        <v>ANJO</v>
      </c>
      <c r="W3748" t="str">
        <f>VLOOKUP(L3748,'[2]tabela de preços'!$A:$F,6,0)</f>
        <v>THINNER DE LIMPEZA</v>
      </c>
      <c r="X3748" t="str">
        <f>VLOOKUP(L3748,'[2]tabela de preços'!$A:$G,7,0)</f>
        <v>THINNER</v>
      </c>
    </row>
    <row r="3749" spans="1:24" x14ac:dyDescent="0.3">
      <c r="A3749" t="s">
        <v>1430</v>
      </c>
      <c r="C3749" t="s">
        <v>3211</v>
      </c>
      <c r="D3749" s="1">
        <v>46072</v>
      </c>
      <c r="E3749" t="s">
        <v>3212</v>
      </c>
      <c r="F3749">
        <v>9</v>
      </c>
      <c r="G3749">
        <v>197</v>
      </c>
      <c r="H3749" t="str">
        <f>VLOOKUP(G3749,[1]OPERADORES!$A:$B,2,0)</f>
        <v xml:space="preserve">POLIANA LORRANE DE AMORIM </v>
      </c>
      <c r="I3749" t="s">
        <v>21</v>
      </c>
      <c r="J3749" t="s">
        <v>363</v>
      </c>
      <c r="K3749" t="s">
        <v>1433</v>
      </c>
      <c r="L3749">
        <v>85324</v>
      </c>
      <c r="M3749" t="s">
        <v>1846</v>
      </c>
      <c r="O3749" t="s">
        <v>11</v>
      </c>
      <c r="P3749">
        <v>5102</v>
      </c>
      <c r="Q3749">
        <v>1</v>
      </c>
      <c r="R3749">
        <v>550</v>
      </c>
      <c r="S3749">
        <v>550</v>
      </c>
      <c r="T3749">
        <v>366.65</v>
      </c>
      <c r="U3749">
        <v>33.340000000000003</v>
      </c>
      <c r="V3749" t="str">
        <f>VLOOKUP(L3749,'[2]tabela de preços'!$A:$D,4,0)</f>
        <v>BRASILUX</v>
      </c>
      <c r="W3749" t="str">
        <f>VLOOKUP(L3749,'[2]tabela de preços'!$A:$F,6,0)</f>
        <v>TINTA EM PÓ</v>
      </c>
      <c r="X3749" t="str">
        <f>VLOOKUP(L3749,'[2]tabela de preços'!$A:$G,7,0)</f>
        <v>INDUSTRIAL</v>
      </c>
    </row>
    <row r="3750" spans="1:24" x14ac:dyDescent="0.3">
      <c r="A3750" t="s">
        <v>1727</v>
      </c>
      <c r="C3750" t="s">
        <v>3236</v>
      </c>
      <c r="D3750" s="1">
        <v>46072</v>
      </c>
      <c r="E3750" t="s">
        <v>3237</v>
      </c>
      <c r="F3750">
        <v>9</v>
      </c>
      <c r="G3750">
        <v>174</v>
      </c>
      <c r="H3750" t="str">
        <f>VLOOKUP(G3750,[1]OPERADORES!$A:$B,2,0)</f>
        <v>MIRIÃ LOBATO RODRIGUES</v>
      </c>
      <c r="I3750" t="s">
        <v>21</v>
      </c>
      <c r="J3750" t="s">
        <v>1173</v>
      </c>
      <c r="K3750" t="s">
        <v>1730</v>
      </c>
      <c r="L3750">
        <v>86951</v>
      </c>
      <c r="M3750" t="s">
        <v>3238</v>
      </c>
      <c r="O3750" t="s">
        <v>11</v>
      </c>
      <c r="P3750">
        <v>5403</v>
      </c>
      <c r="Q3750">
        <v>8</v>
      </c>
      <c r="R3750">
        <v>83.84</v>
      </c>
      <c r="S3750">
        <v>670.72</v>
      </c>
      <c r="T3750">
        <v>509.04</v>
      </c>
      <c r="U3750">
        <v>24.11</v>
      </c>
      <c r="V3750" t="str">
        <f>VLOOKUP(L3750,'[2]tabela de preços'!$A:$D,4,0)</f>
        <v>BRASILUX</v>
      </c>
      <c r="W3750" t="str">
        <f>VLOOKUP(L3750,'[2]tabela de preços'!$A:$F,6,0)</f>
        <v>ESMALTES</v>
      </c>
      <c r="X3750" t="str">
        <f>VLOOKUP(L3750,'[2]tabela de preços'!$A:$G,7,0)</f>
        <v>INDUSTRIAL</v>
      </c>
    </row>
    <row r="3751" spans="1:24" x14ac:dyDescent="0.3">
      <c r="A3751" t="s">
        <v>1727</v>
      </c>
      <c r="C3751" t="s">
        <v>3236</v>
      </c>
      <c r="D3751" s="1">
        <v>46072</v>
      </c>
      <c r="E3751" t="s">
        <v>3237</v>
      </c>
      <c r="F3751">
        <v>9</v>
      </c>
      <c r="G3751">
        <v>174</v>
      </c>
      <c r="H3751" t="str">
        <f>VLOOKUP(G3751,[1]OPERADORES!$A:$B,2,0)</f>
        <v>MIRIÃ LOBATO RODRIGUES</v>
      </c>
      <c r="I3751" t="s">
        <v>21</v>
      </c>
      <c r="J3751" t="s">
        <v>1173</v>
      </c>
      <c r="K3751" t="s">
        <v>1730</v>
      </c>
      <c r="L3751">
        <v>84774</v>
      </c>
      <c r="M3751" t="s">
        <v>1731</v>
      </c>
      <c r="O3751" t="s">
        <v>11</v>
      </c>
      <c r="P3751">
        <v>5102</v>
      </c>
      <c r="Q3751">
        <v>12</v>
      </c>
      <c r="R3751">
        <v>11.9</v>
      </c>
      <c r="S3751">
        <v>142.80000000000001</v>
      </c>
      <c r="T3751">
        <v>108.36</v>
      </c>
      <c r="U3751">
        <v>24.12</v>
      </c>
      <c r="V3751" t="str">
        <f>VLOOKUP(L3751,'[2]tabela de preços'!$A:$D,4,0)</f>
        <v>BRASILUX</v>
      </c>
      <c r="W3751" t="str">
        <f>VLOOKUP(L3751,'[2]tabela de preços'!$A:$F,6,0)</f>
        <v>DILUENTE</v>
      </c>
      <c r="X3751" t="str">
        <f>VLOOKUP(L3751,'[2]tabela de preços'!$A:$G,7,0)</f>
        <v>AUTOMOTIVO</v>
      </c>
    </row>
    <row r="3752" spans="1:24" x14ac:dyDescent="0.3">
      <c r="A3752" t="s">
        <v>1774</v>
      </c>
      <c r="C3752" t="s">
        <v>3241</v>
      </c>
      <c r="D3752" s="1">
        <v>46072</v>
      </c>
      <c r="E3752" t="s">
        <v>3242</v>
      </c>
      <c r="F3752">
        <v>9</v>
      </c>
      <c r="G3752">
        <v>236</v>
      </c>
      <c r="H3752" t="str">
        <f>VLOOKUP(G3752,[1]OPERADORES!$A:$B,2,0)</f>
        <v>DANIEL</v>
      </c>
      <c r="I3752" t="s">
        <v>21</v>
      </c>
      <c r="J3752" t="s">
        <v>1564</v>
      </c>
      <c r="K3752" t="s">
        <v>1777</v>
      </c>
      <c r="L3752">
        <v>86230</v>
      </c>
      <c r="M3752" t="s">
        <v>375</v>
      </c>
      <c r="O3752" t="s">
        <v>11</v>
      </c>
      <c r="P3752">
        <v>5403</v>
      </c>
      <c r="Q3752">
        <v>4</v>
      </c>
      <c r="R3752">
        <v>290.88</v>
      </c>
      <c r="S3752" s="2">
        <v>1163.52</v>
      </c>
      <c r="T3752">
        <v>883.12</v>
      </c>
      <c r="U3752">
        <v>24.1</v>
      </c>
      <c r="V3752" t="str">
        <f>VLOOKUP(L3752,'[2]tabela de preços'!$A:$D,4,0)</f>
        <v>CORAL</v>
      </c>
      <c r="W3752" t="str">
        <f>VLOOKUP(L3752,'[2]tabela de preços'!$A:$F,6,0)</f>
        <v>TINTA PAREDE</v>
      </c>
      <c r="X3752" t="str">
        <f>VLOOKUP(L3752,'[2]tabela de preços'!$A:$G,7,0)</f>
        <v>IMOBILIÁRIO</v>
      </c>
    </row>
    <row r="3753" spans="1:24" x14ac:dyDescent="0.3">
      <c r="A3753" t="s">
        <v>1774</v>
      </c>
      <c r="C3753" t="s">
        <v>3241</v>
      </c>
      <c r="D3753" s="1">
        <v>46072</v>
      </c>
      <c r="E3753" t="s">
        <v>3242</v>
      </c>
      <c r="F3753">
        <v>9</v>
      </c>
      <c r="G3753">
        <v>236</v>
      </c>
      <c r="H3753" t="str">
        <f>VLOOKUP(G3753,[1]OPERADORES!$A:$B,2,0)</f>
        <v>DANIEL</v>
      </c>
      <c r="I3753" t="s">
        <v>21</v>
      </c>
      <c r="J3753" t="s">
        <v>1564</v>
      </c>
      <c r="K3753" t="s">
        <v>1777</v>
      </c>
      <c r="L3753">
        <v>85617</v>
      </c>
      <c r="M3753" t="s">
        <v>3243</v>
      </c>
      <c r="O3753" t="s">
        <v>11</v>
      </c>
      <c r="P3753">
        <v>5102</v>
      </c>
      <c r="Q3753">
        <v>10</v>
      </c>
      <c r="R3753">
        <v>7.32</v>
      </c>
      <c r="S3753">
        <v>73.2</v>
      </c>
      <c r="T3753">
        <v>53.7</v>
      </c>
      <c r="U3753">
        <v>26.64</v>
      </c>
      <c r="V3753" t="str">
        <f>VLOOKUP(L3753,'[2]tabela de preços'!$A:$D,4,0)</f>
        <v>ADERE</v>
      </c>
      <c r="W3753" t="str">
        <f>VLOOKUP(L3753,'[2]tabela de preços'!$A:$F,6,0)</f>
        <v xml:space="preserve">FITA DE USO GERAL </v>
      </c>
      <c r="X3753" t="str">
        <f>VLOOKUP(L3753,'[2]tabela de preços'!$A:$G,7,0)</f>
        <v>IMOBILIÁRIO</v>
      </c>
    </row>
    <row r="3754" spans="1:24" x14ac:dyDescent="0.3">
      <c r="A3754" t="s">
        <v>1774</v>
      </c>
      <c r="C3754" t="s">
        <v>3241</v>
      </c>
      <c r="D3754" s="1">
        <v>46072</v>
      </c>
      <c r="E3754" t="s">
        <v>3242</v>
      </c>
      <c r="F3754">
        <v>9</v>
      </c>
      <c r="G3754">
        <v>236</v>
      </c>
      <c r="H3754" t="str">
        <f>VLOOKUP(G3754,[1]OPERADORES!$A:$B,2,0)</f>
        <v>DANIEL</v>
      </c>
      <c r="I3754" t="s">
        <v>21</v>
      </c>
      <c r="J3754" t="s">
        <v>1564</v>
      </c>
      <c r="K3754" t="s">
        <v>1777</v>
      </c>
      <c r="L3754">
        <v>85618</v>
      </c>
      <c r="M3754" t="s">
        <v>3244</v>
      </c>
      <c r="O3754" t="s">
        <v>11</v>
      </c>
      <c r="P3754">
        <v>5102</v>
      </c>
      <c r="Q3754">
        <v>20</v>
      </c>
      <c r="R3754">
        <v>13.75</v>
      </c>
      <c r="S3754">
        <v>275</v>
      </c>
      <c r="T3754">
        <v>201.6</v>
      </c>
      <c r="U3754">
        <v>26.69</v>
      </c>
      <c r="V3754" t="str">
        <f>VLOOKUP(L3754,'[2]tabela de preços'!$A:$D,4,0)</f>
        <v>ADERE</v>
      </c>
      <c r="W3754" t="str">
        <f>VLOOKUP(L3754,'[2]tabela de preços'!$A:$F,6,0)</f>
        <v xml:space="preserve">FITA DE USO GERAL </v>
      </c>
      <c r="X3754" t="str">
        <f>VLOOKUP(L3754,'[2]tabela de preços'!$A:$G,7,0)</f>
        <v>IMOBILIÁRIO</v>
      </c>
    </row>
    <row r="3755" spans="1:24" x14ac:dyDescent="0.3">
      <c r="A3755" t="s">
        <v>2699</v>
      </c>
      <c r="C3755" t="s">
        <v>3250</v>
      </c>
      <c r="D3755" s="1">
        <v>46072</v>
      </c>
      <c r="E3755" t="s">
        <v>3251</v>
      </c>
      <c r="F3755">
        <v>9</v>
      </c>
      <c r="G3755">
        <v>174</v>
      </c>
      <c r="H3755" t="str">
        <f>VLOOKUP(G3755,[1]OPERADORES!$A:$B,2,0)</f>
        <v>MIRIÃ LOBATO RODRIGUES</v>
      </c>
      <c r="I3755" t="s">
        <v>21</v>
      </c>
      <c r="J3755" t="s">
        <v>587</v>
      </c>
      <c r="K3755" t="s">
        <v>2477</v>
      </c>
      <c r="L3755">
        <v>10238</v>
      </c>
      <c r="M3755" t="s">
        <v>79</v>
      </c>
      <c r="O3755" t="s">
        <v>11</v>
      </c>
      <c r="P3755">
        <v>5102</v>
      </c>
      <c r="Q3755">
        <v>50</v>
      </c>
      <c r="R3755">
        <v>2.79</v>
      </c>
      <c r="S3755">
        <v>139.5</v>
      </c>
      <c r="T3755">
        <v>112</v>
      </c>
      <c r="U3755">
        <v>19.71</v>
      </c>
      <c r="V3755" t="str">
        <f>VLOOKUP(L3755,'[2]tabela de preços'!$A:$D,4,0)</f>
        <v>NORTON</v>
      </c>
      <c r="W3755" t="str">
        <f>VLOOKUP(L3755,'[2]tabela de preços'!$A:$F,6,0)</f>
        <v xml:space="preserve">DISCOS / LIXAS / ABRASIVOS </v>
      </c>
      <c r="X3755" t="str">
        <f>VLOOKUP(L3755,'[2]tabela de preços'!$A:$G,7,0)</f>
        <v>AUTOMOTIVO</v>
      </c>
    </row>
    <row r="3756" spans="1:24" x14ac:dyDescent="0.3">
      <c r="A3756" t="s">
        <v>2699</v>
      </c>
      <c r="C3756" t="s">
        <v>3250</v>
      </c>
      <c r="D3756" s="1">
        <v>46072</v>
      </c>
      <c r="E3756" t="s">
        <v>3251</v>
      </c>
      <c r="F3756">
        <v>9</v>
      </c>
      <c r="G3756">
        <v>174</v>
      </c>
      <c r="H3756" t="str">
        <f>VLOOKUP(G3756,[1]OPERADORES!$A:$B,2,0)</f>
        <v>MIRIÃ LOBATO RODRIGUES</v>
      </c>
      <c r="I3756" t="s">
        <v>21</v>
      </c>
      <c r="J3756" t="s">
        <v>587</v>
      </c>
      <c r="K3756" t="s">
        <v>2477</v>
      </c>
      <c r="L3756">
        <v>10240</v>
      </c>
      <c r="M3756" t="s">
        <v>81</v>
      </c>
      <c r="O3756" t="s">
        <v>11</v>
      </c>
      <c r="P3756">
        <v>5102</v>
      </c>
      <c r="Q3756">
        <v>50</v>
      </c>
      <c r="R3756">
        <v>2.79</v>
      </c>
      <c r="S3756">
        <v>139.5</v>
      </c>
      <c r="T3756">
        <v>112</v>
      </c>
      <c r="U3756">
        <v>19.71</v>
      </c>
      <c r="V3756" t="str">
        <f>VLOOKUP(L3756,'[2]tabela de preços'!$A:$D,4,0)</f>
        <v>NORTON</v>
      </c>
      <c r="W3756" t="str">
        <f>VLOOKUP(L3756,'[2]tabela de preços'!$A:$F,6,0)</f>
        <v xml:space="preserve">DISCOS / LIXAS / ABRASIVOS </v>
      </c>
      <c r="X3756" t="str">
        <f>VLOOKUP(L3756,'[2]tabela de preços'!$A:$G,7,0)</f>
        <v>AUTOMOTIVO</v>
      </c>
    </row>
    <row r="3757" spans="1:24" x14ac:dyDescent="0.3">
      <c r="A3757" t="s">
        <v>2699</v>
      </c>
      <c r="C3757" t="s">
        <v>3250</v>
      </c>
      <c r="D3757" s="1">
        <v>46072</v>
      </c>
      <c r="E3757" t="s">
        <v>3251</v>
      </c>
      <c r="F3757">
        <v>9</v>
      </c>
      <c r="G3757">
        <v>174</v>
      </c>
      <c r="H3757" t="str">
        <f>VLOOKUP(G3757,[1]OPERADORES!$A:$B,2,0)</f>
        <v>MIRIÃ LOBATO RODRIGUES</v>
      </c>
      <c r="I3757" t="s">
        <v>21</v>
      </c>
      <c r="J3757" t="s">
        <v>587</v>
      </c>
      <c r="K3757" t="s">
        <v>2477</v>
      </c>
      <c r="L3757">
        <v>10242</v>
      </c>
      <c r="M3757" t="s">
        <v>82</v>
      </c>
      <c r="O3757" t="s">
        <v>11</v>
      </c>
      <c r="P3757">
        <v>5102</v>
      </c>
      <c r="Q3757">
        <v>50</v>
      </c>
      <c r="R3757">
        <v>2.79</v>
      </c>
      <c r="S3757">
        <v>139.5</v>
      </c>
      <c r="T3757">
        <v>112</v>
      </c>
      <c r="U3757">
        <v>19.71</v>
      </c>
      <c r="V3757" t="str">
        <f>VLOOKUP(L3757,'[2]tabela de preços'!$A:$D,4,0)</f>
        <v>NORTON</v>
      </c>
      <c r="W3757" t="str">
        <f>VLOOKUP(L3757,'[2]tabela de preços'!$A:$F,6,0)</f>
        <v xml:space="preserve">DISCOS / LIXAS / ABRASIVOS </v>
      </c>
      <c r="X3757" t="str">
        <f>VLOOKUP(L3757,'[2]tabela de preços'!$A:$G,7,0)</f>
        <v>AUTOMOTIVO</v>
      </c>
    </row>
    <row r="3758" spans="1:24" x14ac:dyDescent="0.3">
      <c r="A3758" t="s">
        <v>2699</v>
      </c>
      <c r="C3758" t="s">
        <v>3250</v>
      </c>
      <c r="D3758" s="1">
        <v>46072</v>
      </c>
      <c r="E3758" t="s">
        <v>3251</v>
      </c>
      <c r="F3758">
        <v>9</v>
      </c>
      <c r="G3758">
        <v>174</v>
      </c>
      <c r="H3758" t="str">
        <f>VLOOKUP(G3758,[1]OPERADORES!$A:$B,2,0)</f>
        <v>MIRIÃ LOBATO RODRIGUES</v>
      </c>
      <c r="I3758" t="s">
        <v>21</v>
      </c>
      <c r="J3758" t="s">
        <v>587</v>
      </c>
      <c r="K3758" t="s">
        <v>2477</v>
      </c>
      <c r="L3758">
        <v>10243</v>
      </c>
      <c r="M3758" t="s">
        <v>83</v>
      </c>
      <c r="O3758" t="s">
        <v>11</v>
      </c>
      <c r="P3758">
        <v>5102</v>
      </c>
      <c r="Q3758">
        <v>50</v>
      </c>
      <c r="R3758">
        <v>2.79</v>
      </c>
      <c r="S3758">
        <v>139.5</v>
      </c>
      <c r="T3758">
        <v>96.5</v>
      </c>
      <c r="U3758">
        <v>30.82</v>
      </c>
      <c r="V3758" t="str">
        <f>VLOOKUP(L3758,'[2]tabela de preços'!$A:$D,4,0)</f>
        <v>NORTON</v>
      </c>
      <c r="W3758" t="str">
        <f>VLOOKUP(L3758,'[2]tabela de preços'!$A:$F,6,0)</f>
        <v xml:space="preserve">DISCOS / LIXAS / ABRASIVOS </v>
      </c>
      <c r="X3758" t="str">
        <f>VLOOKUP(L3758,'[2]tabela de preços'!$A:$G,7,0)</f>
        <v>AUTOMOTIVO</v>
      </c>
    </row>
    <row r="3759" spans="1:24" x14ac:dyDescent="0.3">
      <c r="A3759" t="s">
        <v>2699</v>
      </c>
      <c r="C3759" t="s">
        <v>3250</v>
      </c>
      <c r="D3759" s="1">
        <v>46072</v>
      </c>
      <c r="E3759" t="s">
        <v>3251</v>
      </c>
      <c r="F3759">
        <v>9</v>
      </c>
      <c r="G3759">
        <v>174</v>
      </c>
      <c r="H3759" t="str">
        <f>VLOOKUP(G3759,[1]OPERADORES!$A:$B,2,0)</f>
        <v>MIRIÃ LOBATO RODRIGUES</v>
      </c>
      <c r="I3759" t="s">
        <v>21</v>
      </c>
      <c r="J3759" t="s">
        <v>587</v>
      </c>
      <c r="K3759" t="s">
        <v>2477</v>
      </c>
      <c r="L3759">
        <v>10244</v>
      </c>
      <c r="M3759" t="s">
        <v>84</v>
      </c>
      <c r="O3759" t="s">
        <v>11</v>
      </c>
      <c r="P3759">
        <v>5102</v>
      </c>
      <c r="Q3759">
        <v>50</v>
      </c>
      <c r="R3759">
        <v>2.79</v>
      </c>
      <c r="S3759">
        <v>139.5</v>
      </c>
      <c r="T3759">
        <v>96.5</v>
      </c>
      <c r="U3759">
        <v>30.82</v>
      </c>
      <c r="V3759" t="str">
        <f>VLOOKUP(L3759,'[2]tabela de preços'!$A:$D,4,0)</f>
        <v>NORTON</v>
      </c>
      <c r="W3759" t="str">
        <f>VLOOKUP(L3759,'[2]tabela de preços'!$A:$F,6,0)</f>
        <v xml:space="preserve">DISCOS / LIXAS / ABRASIVOS </v>
      </c>
      <c r="X3759" t="str">
        <f>VLOOKUP(L3759,'[2]tabela de preços'!$A:$G,7,0)</f>
        <v>AUTOMOTIVO</v>
      </c>
    </row>
    <row r="3760" spans="1:24" x14ac:dyDescent="0.3">
      <c r="A3760" t="s">
        <v>2699</v>
      </c>
      <c r="C3760" t="s">
        <v>3250</v>
      </c>
      <c r="D3760" s="1">
        <v>46072</v>
      </c>
      <c r="E3760" t="s">
        <v>3251</v>
      </c>
      <c r="F3760">
        <v>9</v>
      </c>
      <c r="G3760">
        <v>174</v>
      </c>
      <c r="H3760" t="str">
        <f>VLOOKUP(G3760,[1]OPERADORES!$A:$B,2,0)</f>
        <v>MIRIÃ LOBATO RODRIGUES</v>
      </c>
      <c r="I3760" t="s">
        <v>21</v>
      </c>
      <c r="J3760" t="s">
        <v>587</v>
      </c>
      <c r="K3760" t="s">
        <v>2477</v>
      </c>
      <c r="L3760">
        <v>10245</v>
      </c>
      <c r="M3760" t="s">
        <v>195</v>
      </c>
      <c r="O3760" t="s">
        <v>11</v>
      </c>
      <c r="P3760">
        <v>5102</v>
      </c>
      <c r="Q3760">
        <v>50</v>
      </c>
      <c r="R3760">
        <v>2.79</v>
      </c>
      <c r="S3760">
        <v>139.5</v>
      </c>
      <c r="T3760">
        <v>96.5</v>
      </c>
      <c r="U3760">
        <v>30.82</v>
      </c>
      <c r="V3760" t="str">
        <f>VLOOKUP(L3760,'[2]tabela de preços'!$A:$D,4,0)</f>
        <v>NORTON</v>
      </c>
      <c r="W3760" t="str">
        <f>VLOOKUP(L3760,'[2]tabela de preços'!$A:$F,6,0)</f>
        <v xml:space="preserve">DISCOS / LIXAS / ABRASIVOS </v>
      </c>
      <c r="X3760" t="str">
        <f>VLOOKUP(L3760,'[2]tabela de preços'!$A:$G,7,0)</f>
        <v>AUTOMOTIVO</v>
      </c>
    </row>
    <row r="3761" spans="1:24" x14ac:dyDescent="0.3">
      <c r="A3761" t="s">
        <v>2699</v>
      </c>
      <c r="C3761" t="s">
        <v>3250</v>
      </c>
      <c r="D3761" s="1">
        <v>46072</v>
      </c>
      <c r="E3761" t="s">
        <v>3251</v>
      </c>
      <c r="F3761">
        <v>9</v>
      </c>
      <c r="G3761">
        <v>174</v>
      </c>
      <c r="H3761" t="str">
        <f>VLOOKUP(G3761,[1]OPERADORES!$A:$B,2,0)</f>
        <v>MIRIÃ LOBATO RODRIGUES</v>
      </c>
      <c r="I3761" t="s">
        <v>21</v>
      </c>
      <c r="J3761" t="s">
        <v>587</v>
      </c>
      <c r="K3761" t="s">
        <v>2477</v>
      </c>
      <c r="L3761">
        <v>10246</v>
      </c>
      <c r="M3761" t="s">
        <v>206</v>
      </c>
      <c r="O3761" t="s">
        <v>11</v>
      </c>
      <c r="P3761">
        <v>5102</v>
      </c>
      <c r="Q3761">
        <v>50</v>
      </c>
      <c r="R3761">
        <v>2.79</v>
      </c>
      <c r="S3761">
        <v>139.5</v>
      </c>
      <c r="T3761">
        <v>96.5</v>
      </c>
      <c r="U3761">
        <v>30.82</v>
      </c>
      <c r="V3761" t="str">
        <f>VLOOKUP(L3761,'[2]tabela de preços'!$A:$D,4,0)</f>
        <v>NORTON</v>
      </c>
      <c r="W3761" t="str">
        <f>VLOOKUP(L3761,'[2]tabela de preços'!$A:$F,6,0)</f>
        <v xml:space="preserve">DISCOS / LIXAS / ABRASIVOS </v>
      </c>
      <c r="X3761" t="str">
        <f>VLOOKUP(L3761,'[2]tabela de preços'!$A:$G,7,0)</f>
        <v>AUTOMOTIVO</v>
      </c>
    </row>
    <row r="3762" spans="1:24" x14ac:dyDescent="0.3">
      <c r="A3762" t="s">
        <v>2699</v>
      </c>
      <c r="C3762" t="s">
        <v>3252</v>
      </c>
      <c r="D3762" s="1">
        <v>46072</v>
      </c>
      <c r="E3762" t="s">
        <v>3253</v>
      </c>
      <c r="F3762">
        <v>9</v>
      </c>
      <c r="G3762">
        <v>174</v>
      </c>
      <c r="H3762" t="str">
        <f>VLOOKUP(G3762,[1]OPERADORES!$A:$B,2,0)</f>
        <v>MIRIÃ LOBATO RODRIGUES</v>
      </c>
      <c r="I3762" t="s">
        <v>21</v>
      </c>
      <c r="J3762" t="s">
        <v>587</v>
      </c>
      <c r="K3762" t="s">
        <v>2477</v>
      </c>
      <c r="L3762">
        <v>10240</v>
      </c>
      <c r="M3762" t="s">
        <v>81</v>
      </c>
      <c r="O3762" t="s">
        <v>11</v>
      </c>
      <c r="P3762">
        <v>5102</v>
      </c>
      <c r="Q3762">
        <v>50</v>
      </c>
      <c r="R3762">
        <v>2.79</v>
      </c>
      <c r="S3762">
        <v>139.5</v>
      </c>
      <c r="T3762">
        <v>112</v>
      </c>
      <c r="U3762">
        <v>19.71</v>
      </c>
      <c r="V3762" t="str">
        <f>VLOOKUP(L3762,'[2]tabela de preços'!$A:$D,4,0)</f>
        <v>NORTON</v>
      </c>
      <c r="W3762" t="str">
        <f>VLOOKUP(L3762,'[2]tabela de preços'!$A:$F,6,0)</f>
        <v xml:space="preserve">DISCOS / LIXAS / ABRASIVOS </v>
      </c>
      <c r="X3762" t="str">
        <f>VLOOKUP(L3762,'[2]tabela de preços'!$A:$G,7,0)</f>
        <v>AUTOMOTIVO</v>
      </c>
    </row>
    <row r="3763" spans="1:24" x14ac:dyDescent="0.3">
      <c r="A3763" t="s">
        <v>2699</v>
      </c>
      <c r="C3763" t="s">
        <v>3252</v>
      </c>
      <c r="D3763" s="1">
        <v>46072</v>
      </c>
      <c r="E3763" t="s">
        <v>3253</v>
      </c>
      <c r="F3763">
        <v>9</v>
      </c>
      <c r="G3763">
        <v>174</v>
      </c>
      <c r="H3763" t="str">
        <f>VLOOKUP(G3763,[1]OPERADORES!$A:$B,2,0)</f>
        <v>MIRIÃ LOBATO RODRIGUES</v>
      </c>
      <c r="I3763" t="s">
        <v>21</v>
      </c>
      <c r="J3763" t="s">
        <v>587</v>
      </c>
      <c r="K3763" t="s">
        <v>2477</v>
      </c>
      <c r="L3763">
        <v>10242</v>
      </c>
      <c r="M3763" t="s">
        <v>82</v>
      </c>
      <c r="O3763" t="s">
        <v>11</v>
      </c>
      <c r="P3763">
        <v>5102</v>
      </c>
      <c r="Q3763">
        <v>50</v>
      </c>
      <c r="R3763">
        <v>2.79</v>
      </c>
      <c r="S3763">
        <v>139.5</v>
      </c>
      <c r="T3763">
        <v>112</v>
      </c>
      <c r="U3763">
        <v>19.71</v>
      </c>
      <c r="V3763" t="str">
        <f>VLOOKUP(L3763,'[2]tabela de preços'!$A:$D,4,0)</f>
        <v>NORTON</v>
      </c>
      <c r="W3763" t="str">
        <f>VLOOKUP(L3763,'[2]tabela de preços'!$A:$F,6,0)</f>
        <v xml:space="preserve">DISCOS / LIXAS / ABRASIVOS </v>
      </c>
      <c r="X3763" t="str">
        <f>VLOOKUP(L3763,'[2]tabela de preços'!$A:$G,7,0)</f>
        <v>AUTOMOTIVO</v>
      </c>
    </row>
    <row r="3764" spans="1:24" x14ac:dyDescent="0.3">
      <c r="A3764" t="s">
        <v>2699</v>
      </c>
      <c r="C3764" t="s">
        <v>3252</v>
      </c>
      <c r="D3764" s="1">
        <v>46072</v>
      </c>
      <c r="E3764" t="s">
        <v>3253</v>
      </c>
      <c r="F3764">
        <v>9</v>
      </c>
      <c r="G3764">
        <v>174</v>
      </c>
      <c r="H3764" t="str">
        <f>VLOOKUP(G3764,[1]OPERADORES!$A:$B,2,0)</f>
        <v>MIRIÃ LOBATO RODRIGUES</v>
      </c>
      <c r="I3764" t="s">
        <v>21</v>
      </c>
      <c r="J3764" t="s">
        <v>587</v>
      </c>
      <c r="K3764" t="s">
        <v>2477</v>
      </c>
      <c r="L3764">
        <v>10243</v>
      </c>
      <c r="M3764" t="s">
        <v>83</v>
      </c>
      <c r="O3764" t="s">
        <v>11</v>
      </c>
      <c r="P3764">
        <v>5102</v>
      </c>
      <c r="Q3764">
        <v>50</v>
      </c>
      <c r="R3764">
        <v>2.79</v>
      </c>
      <c r="S3764">
        <v>139.5</v>
      </c>
      <c r="T3764">
        <v>96.5</v>
      </c>
      <c r="U3764">
        <v>30.82</v>
      </c>
      <c r="V3764" t="str">
        <f>VLOOKUP(L3764,'[2]tabela de preços'!$A:$D,4,0)</f>
        <v>NORTON</v>
      </c>
      <c r="W3764" t="str">
        <f>VLOOKUP(L3764,'[2]tabela de preços'!$A:$F,6,0)</f>
        <v xml:space="preserve">DISCOS / LIXAS / ABRASIVOS </v>
      </c>
      <c r="X3764" t="str">
        <f>VLOOKUP(L3764,'[2]tabela de preços'!$A:$G,7,0)</f>
        <v>AUTOMOTIVO</v>
      </c>
    </row>
    <row r="3765" spans="1:24" x14ac:dyDescent="0.3">
      <c r="A3765" t="s">
        <v>1824</v>
      </c>
      <c r="B3765" t="s">
        <v>1825</v>
      </c>
      <c r="C3765" t="s">
        <v>3254</v>
      </c>
      <c r="D3765" s="1">
        <v>46072</v>
      </c>
      <c r="E3765" t="s">
        <v>3255</v>
      </c>
      <c r="F3765">
        <v>9</v>
      </c>
      <c r="G3765">
        <v>197</v>
      </c>
      <c r="H3765" t="str">
        <f>VLOOKUP(G3765,[1]OPERADORES!$A:$B,2,0)</f>
        <v xml:space="preserve">POLIANA LORRANE DE AMORIM </v>
      </c>
      <c r="I3765" t="s">
        <v>21</v>
      </c>
      <c r="J3765" t="s">
        <v>1788</v>
      </c>
      <c r="K3765" t="s">
        <v>1828</v>
      </c>
      <c r="L3765">
        <v>10236</v>
      </c>
      <c r="M3765" t="s">
        <v>133</v>
      </c>
      <c r="O3765" t="s">
        <v>11</v>
      </c>
      <c r="P3765">
        <v>5102</v>
      </c>
      <c r="Q3765">
        <v>10</v>
      </c>
      <c r="R3765">
        <v>2.79</v>
      </c>
      <c r="S3765">
        <v>27.9</v>
      </c>
      <c r="T3765">
        <v>23.2</v>
      </c>
      <c r="U3765">
        <v>16.850000000000001</v>
      </c>
      <c r="V3765" t="str">
        <f>VLOOKUP(L3765,'[2]tabela de preços'!$A:$D,4,0)</f>
        <v>NORTON</v>
      </c>
      <c r="W3765" t="str">
        <f>VLOOKUP(L3765,'[2]tabela de preços'!$A:$F,6,0)</f>
        <v xml:space="preserve">DISCOS / LIXAS / ABRASIVOS </v>
      </c>
      <c r="X3765" t="str">
        <f>VLOOKUP(L3765,'[2]tabela de preços'!$A:$G,7,0)</f>
        <v>AUTOMOTIVO</v>
      </c>
    </row>
    <row r="3766" spans="1:24" x14ac:dyDescent="0.3">
      <c r="A3766" t="s">
        <v>1824</v>
      </c>
      <c r="B3766" t="s">
        <v>1825</v>
      </c>
      <c r="C3766" t="s">
        <v>3254</v>
      </c>
      <c r="D3766" s="1">
        <v>46072</v>
      </c>
      <c r="E3766" t="s">
        <v>3255</v>
      </c>
      <c r="F3766">
        <v>9</v>
      </c>
      <c r="G3766">
        <v>197</v>
      </c>
      <c r="H3766" t="str">
        <f>VLOOKUP(G3766,[1]OPERADORES!$A:$B,2,0)</f>
        <v xml:space="preserve">POLIANA LORRANE DE AMORIM </v>
      </c>
      <c r="I3766" t="s">
        <v>21</v>
      </c>
      <c r="J3766" t="s">
        <v>1788</v>
      </c>
      <c r="K3766" t="s">
        <v>1828</v>
      </c>
      <c r="L3766">
        <v>10230</v>
      </c>
      <c r="M3766" t="s">
        <v>193</v>
      </c>
      <c r="O3766" t="s">
        <v>11</v>
      </c>
      <c r="P3766">
        <v>5102</v>
      </c>
      <c r="Q3766">
        <v>10</v>
      </c>
      <c r="R3766">
        <v>2.79</v>
      </c>
      <c r="S3766">
        <v>27.9</v>
      </c>
      <c r="T3766">
        <v>23.2</v>
      </c>
      <c r="U3766">
        <v>16.850000000000001</v>
      </c>
      <c r="V3766" t="str">
        <f>VLOOKUP(L3766,'[2]tabela de preços'!$A:$D,4,0)</f>
        <v>NORTON</v>
      </c>
      <c r="W3766" t="str">
        <f>VLOOKUP(L3766,'[2]tabela de preços'!$A:$F,6,0)</f>
        <v xml:space="preserve">DISCOS / LIXAS / ABRASIVOS </v>
      </c>
      <c r="X3766" t="str">
        <f>VLOOKUP(L3766,'[2]tabela de preços'!$A:$G,7,0)</f>
        <v>AUTOMOTIVO</v>
      </c>
    </row>
    <row r="3767" spans="1:24" x14ac:dyDescent="0.3">
      <c r="A3767" t="s">
        <v>1824</v>
      </c>
      <c r="B3767" t="s">
        <v>1825</v>
      </c>
      <c r="C3767" t="s">
        <v>3254</v>
      </c>
      <c r="D3767" s="1">
        <v>46072</v>
      </c>
      <c r="E3767" t="s">
        <v>3255</v>
      </c>
      <c r="F3767">
        <v>9</v>
      </c>
      <c r="G3767">
        <v>197</v>
      </c>
      <c r="H3767" t="str">
        <f>VLOOKUP(G3767,[1]OPERADORES!$A:$B,2,0)</f>
        <v xml:space="preserve">POLIANA LORRANE DE AMORIM </v>
      </c>
      <c r="I3767" t="s">
        <v>21</v>
      </c>
      <c r="J3767" t="s">
        <v>1788</v>
      </c>
      <c r="K3767" t="s">
        <v>1828</v>
      </c>
      <c r="L3767">
        <v>24240</v>
      </c>
      <c r="M3767" t="s">
        <v>240</v>
      </c>
      <c r="O3767" t="s">
        <v>11</v>
      </c>
      <c r="P3767">
        <v>5102</v>
      </c>
      <c r="Q3767">
        <v>10</v>
      </c>
      <c r="R3767">
        <v>3.81</v>
      </c>
      <c r="S3767">
        <v>38.1</v>
      </c>
      <c r="T3767">
        <v>32.799999999999997</v>
      </c>
      <c r="U3767">
        <v>13.91</v>
      </c>
      <c r="V3767" t="str">
        <f>VLOOKUP(L3767,'[2]tabela de preços'!$A:$D,4,0)</f>
        <v>ADERE</v>
      </c>
      <c r="W3767" t="str">
        <f>VLOOKUP(L3767,'[2]tabela de preços'!$A:$F,6,0)</f>
        <v>FITA AUTOMOTIVA</v>
      </c>
      <c r="X3767" t="str">
        <f>VLOOKUP(L3767,'[2]tabela de preços'!$A:$G,7,0)</f>
        <v>AUTOMOTIVO</v>
      </c>
    </row>
    <row r="3768" spans="1:24" x14ac:dyDescent="0.3">
      <c r="A3768" t="s">
        <v>1824</v>
      </c>
      <c r="B3768" t="s">
        <v>1825</v>
      </c>
      <c r="C3768" t="s">
        <v>3254</v>
      </c>
      <c r="D3768" s="1">
        <v>46072</v>
      </c>
      <c r="E3768" t="s">
        <v>3255</v>
      </c>
      <c r="F3768">
        <v>9</v>
      </c>
      <c r="G3768">
        <v>197</v>
      </c>
      <c r="H3768" t="str">
        <f>VLOOKUP(G3768,[1]OPERADORES!$A:$B,2,0)</f>
        <v xml:space="preserve">POLIANA LORRANE DE AMORIM </v>
      </c>
      <c r="I3768" t="s">
        <v>21</v>
      </c>
      <c r="J3768" t="s">
        <v>1788</v>
      </c>
      <c r="K3768" t="s">
        <v>1828</v>
      </c>
      <c r="L3768">
        <v>23690</v>
      </c>
      <c r="M3768" t="s">
        <v>98</v>
      </c>
      <c r="O3768" t="s">
        <v>11</v>
      </c>
      <c r="P3768">
        <v>5403</v>
      </c>
      <c r="Q3768">
        <v>6</v>
      </c>
      <c r="R3768">
        <v>39.89</v>
      </c>
      <c r="S3768">
        <v>239.34</v>
      </c>
      <c r="T3768">
        <v>189.66</v>
      </c>
      <c r="U3768">
        <v>20.76</v>
      </c>
      <c r="V3768" t="str">
        <f>VLOOKUP(L3768,'[2]tabela de preços'!$A:$D,4,0)</f>
        <v>WANDA</v>
      </c>
      <c r="W3768" t="str">
        <f>VLOOKUP(L3768,'[2]tabela de preços'!$A:$F,6,0)</f>
        <v>VERNIZ AUTOMOTIVO</v>
      </c>
      <c r="X3768" t="str">
        <f>VLOOKUP(L3768,'[2]tabela de preços'!$A:$G,7,0)</f>
        <v>AUTOMOTIVO</v>
      </c>
    </row>
    <row r="3769" spans="1:24" x14ac:dyDescent="0.3">
      <c r="A3769" t="s">
        <v>1824</v>
      </c>
      <c r="B3769" t="s">
        <v>1825</v>
      </c>
      <c r="C3769" t="s">
        <v>3254</v>
      </c>
      <c r="D3769" s="1">
        <v>46072</v>
      </c>
      <c r="E3769" t="s">
        <v>3255</v>
      </c>
      <c r="F3769">
        <v>9</v>
      </c>
      <c r="G3769">
        <v>197</v>
      </c>
      <c r="H3769" t="str">
        <f>VLOOKUP(G3769,[1]OPERADORES!$A:$B,2,0)</f>
        <v xml:space="preserve">POLIANA LORRANE DE AMORIM </v>
      </c>
      <c r="I3769" t="s">
        <v>21</v>
      </c>
      <c r="J3769" t="s">
        <v>1788</v>
      </c>
      <c r="K3769" t="s">
        <v>1828</v>
      </c>
      <c r="L3769">
        <v>13</v>
      </c>
      <c r="M3769" t="s">
        <v>152</v>
      </c>
      <c r="O3769" t="s">
        <v>11</v>
      </c>
      <c r="P3769">
        <v>5102</v>
      </c>
      <c r="Q3769">
        <v>10</v>
      </c>
      <c r="R3769">
        <v>5.79</v>
      </c>
      <c r="S3769">
        <v>57.9</v>
      </c>
      <c r="T3769">
        <v>41.6</v>
      </c>
      <c r="U3769">
        <v>28.15</v>
      </c>
      <c r="V3769" t="str">
        <f>VLOOKUP(L3769,'[2]tabela de preços'!$A:$D,4,0)</f>
        <v>3M</v>
      </c>
      <c r="W3769" t="str">
        <f>VLOOKUP(L3769,'[2]tabela de preços'!$A:$F,6,0)</f>
        <v>LIXA DÁGUA</v>
      </c>
      <c r="X3769" t="str">
        <f>VLOOKUP(L3769,'[2]tabela de preços'!$A:$G,7,0)</f>
        <v>AUTOMOTIVO</v>
      </c>
    </row>
    <row r="3770" spans="1:24" x14ac:dyDescent="0.3">
      <c r="A3770" t="s">
        <v>1824</v>
      </c>
      <c r="B3770" t="s">
        <v>1825</v>
      </c>
      <c r="C3770" t="s">
        <v>3254</v>
      </c>
      <c r="D3770" s="1">
        <v>46072</v>
      </c>
      <c r="E3770" t="s">
        <v>3255</v>
      </c>
      <c r="F3770">
        <v>9</v>
      </c>
      <c r="G3770">
        <v>197</v>
      </c>
      <c r="H3770" t="str">
        <f>VLOOKUP(G3770,[1]OPERADORES!$A:$B,2,0)</f>
        <v xml:space="preserve">POLIANA LORRANE DE AMORIM </v>
      </c>
      <c r="I3770" t="s">
        <v>21</v>
      </c>
      <c r="J3770" t="s">
        <v>1788</v>
      </c>
      <c r="K3770" t="s">
        <v>1828</v>
      </c>
      <c r="L3770">
        <v>16</v>
      </c>
      <c r="M3770" t="s">
        <v>122</v>
      </c>
      <c r="O3770" t="s">
        <v>11</v>
      </c>
      <c r="P3770">
        <v>5102</v>
      </c>
      <c r="Q3770">
        <v>4</v>
      </c>
      <c r="R3770">
        <v>2.9</v>
      </c>
      <c r="S3770">
        <v>11.6</v>
      </c>
      <c r="T3770">
        <v>8.8000000000000007</v>
      </c>
      <c r="U3770">
        <v>24.14</v>
      </c>
      <c r="V3770" t="str">
        <f>VLOOKUP(L3770,'[2]tabela de preços'!$A:$D,4,0)</f>
        <v>3M</v>
      </c>
      <c r="W3770" t="str">
        <f>VLOOKUP(L3770,'[2]tabela de preços'!$A:$F,6,0)</f>
        <v>LIXA DÁGUA</v>
      </c>
      <c r="X3770" t="str">
        <f>VLOOKUP(L3770,'[2]tabela de preços'!$A:$G,7,0)</f>
        <v>AUTOMOTIVO</v>
      </c>
    </row>
    <row r="3771" spans="1:24" x14ac:dyDescent="0.3">
      <c r="A3771" t="s">
        <v>1824</v>
      </c>
      <c r="B3771" t="s">
        <v>1825</v>
      </c>
      <c r="C3771" t="s">
        <v>3254</v>
      </c>
      <c r="D3771" s="1">
        <v>46072</v>
      </c>
      <c r="E3771" t="s">
        <v>3255</v>
      </c>
      <c r="F3771">
        <v>9</v>
      </c>
      <c r="G3771">
        <v>197</v>
      </c>
      <c r="H3771" t="str">
        <f>VLOOKUP(G3771,[1]OPERADORES!$A:$B,2,0)</f>
        <v xml:space="preserve">POLIANA LORRANE DE AMORIM </v>
      </c>
      <c r="I3771" t="s">
        <v>21</v>
      </c>
      <c r="J3771" t="s">
        <v>1788</v>
      </c>
      <c r="K3771" t="s">
        <v>1828</v>
      </c>
      <c r="L3771">
        <v>10238</v>
      </c>
      <c r="M3771" t="s">
        <v>79</v>
      </c>
      <c r="O3771" t="s">
        <v>11</v>
      </c>
      <c r="P3771">
        <v>5102</v>
      </c>
      <c r="Q3771">
        <v>10</v>
      </c>
      <c r="R3771">
        <v>2.79</v>
      </c>
      <c r="S3771">
        <v>27.9</v>
      </c>
      <c r="T3771">
        <v>22.4</v>
      </c>
      <c r="U3771">
        <v>19.71</v>
      </c>
      <c r="V3771" t="str">
        <f>VLOOKUP(L3771,'[2]tabela de preços'!$A:$D,4,0)</f>
        <v>NORTON</v>
      </c>
      <c r="W3771" t="str">
        <f>VLOOKUP(L3771,'[2]tabela de preços'!$A:$F,6,0)</f>
        <v xml:space="preserve">DISCOS / LIXAS / ABRASIVOS </v>
      </c>
      <c r="X3771" t="str">
        <f>VLOOKUP(L3771,'[2]tabela de preços'!$A:$G,7,0)</f>
        <v>AUTOMOTIVO</v>
      </c>
    </row>
    <row r="3772" spans="1:24" x14ac:dyDescent="0.3">
      <c r="A3772" t="s">
        <v>1824</v>
      </c>
      <c r="B3772" t="s">
        <v>1825</v>
      </c>
      <c r="C3772" t="s">
        <v>3254</v>
      </c>
      <c r="D3772" s="1">
        <v>46072</v>
      </c>
      <c r="E3772" t="s">
        <v>3255</v>
      </c>
      <c r="F3772">
        <v>9</v>
      </c>
      <c r="G3772">
        <v>197</v>
      </c>
      <c r="H3772" t="str">
        <f>VLOOKUP(G3772,[1]OPERADORES!$A:$B,2,0)</f>
        <v xml:space="preserve">POLIANA LORRANE DE AMORIM </v>
      </c>
      <c r="I3772" t="s">
        <v>21</v>
      </c>
      <c r="J3772" t="s">
        <v>1788</v>
      </c>
      <c r="K3772" t="s">
        <v>1828</v>
      </c>
      <c r="L3772">
        <v>10243</v>
      </c>
      <c r="M3772" t="s">
        <v>83</v>
      </c>
      <c r="O3772" t="s">
        <v>11</v>
      </c>
      <c r="P3772">
        <v>5102</v>
      </c>
      <c r="Q3772">
        <v>10</v>
      </c>
      <c r="R3772">
        <v>2.79</v>
      </c>
      <c r="S3772">
        <v>27.9</v>
      </c>
      <c r="T3772">
        <v>19.3</v>
      </c>
      <c r="U3772">
        <v>30.82</v>
      </c>
      <c r="V3772" t="str">
        <f>VLOOKUP(L3772,'[2]tabela de preços'!$A:$D,4,0)</f>
        <v>NORTON</v>
      </c>
      <c r="W3772" t="str">
        <f>VLOOKUP(L3772,'[2]tabela de preços'!$A:$F,6,0)</f>
        <v xml:space="preserve">DISCOS / LIXAS / ABRASIVOS </v>
      </c>
      <c r="X3772" t="str">
        <f>VLOOKUP(L3772,'[2]tabela de preços'!$A:$G,7,0)</f>
        <v>AUTOMOTIVO</v>
      </c>
    </row>
    <row r="3773" spans="1:24" x14ac:dyDescent="0.3">
      <c r="A3773" t="s">
        <v>1824</v>
      </c>
      <c r="B3773" t="s">
        <v>1825</v>
      </c>
      <c r="C3773" t="s">
        <v>3254</v>
      </c>
      <c r="D3773" s="1">
        <v>46072</v>
      </c>
      <c r="E3773" t="s">
        <v>3255</v>
      </c>
      <c r="F3773">
        <v>9</v>
      </c>
      <c r="G3773">
        <v>197</v>
      </c>
      <c r="H3773" t="str">
        <f>VLOOKUP(G3773,[1]OPERADORES!$A:$B,2,0)</f>
        <v xml:space="preserve">POLIANA LORRANE DE AMORIM </v>
      </c>
      <c r="I3773" t="s">
        <v>21</v>
      </c>
      <c r="J3773" t="s">
        <v>1788</v>
      </c>
      <c r="K3773" t="s">
        <v>1828</v>
      </c>
      <c r="L3773">
        <v>10244</v>
      </c>
      <c r="M3773" t="s">
        <v>84</v>
      </c>
      <c r="O3773" t="s">
        <v>11</v>
      </c>
      <c r="P3773">
        <v>5102</v>
      </c>
      <c r="Q3773">
        <v>10</v>
      </c>
      <c r="R3773">
        <v>2.79</v>
      </c>
      <c r="S3773">
        <v>27.9</v>
      </c>
      <c r="T3773">
        <v>19.3</v>
      </c>
      <c r="U3773">
        <v>30.82</v>
      </c>
      <c r="V3773" t="str">
        <f>VLOOKUP(L3773,'[2]tabela de preços'!$A:$D,4,0)</f>
        <v>NORTON</v>
      </c>
      <c r="W3773" t="str">
        <f>VLOOKUP(L3773,'[2]tabela de preços'!$A:$F,6,0)</f>
        <v xml:space="preserve">DISCOS / LIXAS / ABRASIVOS </v>
      </c>
      <c r="X3773" t="str">
        <f>VLOOKUP(L3773,'[2]tabela de preços'!$A:$G,7,0)</f>
        <v>AUTOMOTIVO</v>
      </c>
    </row>
    <row r="3774" spans="1:24" x14ac:dyDescent="0.3">
      <c r="A3774" t="s">
        <v>1824</v>
      </c>
      <c r="B3774" t="s">
        <v>1825</v>
      </c>
      <c r="C3774" t="s">
        <v>3254</v>
      </c>
      <c r="D3774" s="1">
        <v>46072</v>
      </c>
      <c r="E3774" t="s">
        <v>3255</v>
      </c>
      <c r="F3774">
        <v>9</v>
      </c>
      <c r="G3774">
        <v>197</v>
      </c>
      <c r="H3774" t="str">
        <f>VLOOKUP(G3774,[1]OPERADORES!$A:$B,2,0)</f>
        <v xml:space="preserve">POLIANA LORRANE DE AMORIM </v>
      </c>
      <c r="I3774" t="s">
        <v>21</v>
      </c>
      <c r="J3774" t="s">
        <v>1788</v>
      </c>
      <c r="K3774" t="s">
        <v>1828</v>
      </c>
      <c r="L3774">
        <v>84560</v>
      </c>
      <c r="M3774" t="s">
        <v>118</v>
      </c>
      <c r="O3774" t="s">
        <v>11</v>
      </c>
      <c r="P3774">
        <v>5102</v>
      </c>
      <c r="Q3774">
        <v>2</v>
      </c>
      <c r="R3774">
        <v>47.89</v>
      </c>
      <c r="S3774">
        <v>95.78</v>
      </c>
      <c r="T3774">
        <v>78.319999999999993</v>
      </c>
      <c r="U3774">
        <v>18.23</v>
      </c>
      <c r="V3774" t="str">
        <f>VLOOKUP(L3774,'[2]tabela de preços'!$A:$D,4,0)</f>
        <v>BRASILUX</v>
      </c>
      <c r="W3774" t="str">
        <f>VLOOKUP(L3774,'[2]tabela de preços'!$A:$F,6,0)</f>
        <v>THINNER DE LIMPEZA</v>
      </c>
      <c r="X3774" t="str">
        <f>VLOOKUP(L3774,'[2]tabela de preços'!$A:$G,7,0)</f>
        <v>THINNER</v>
      </c>
    </row>
    <row r="3775" spans="1:24" x14ac:dyDescent="0.3">
      <c r="A3775" t="s">
        <v>1871</v>
      </c>
      <c r="C3775" t="s">
        <v>3258</v>
      </c>
      <c r="D3775" s="1">
        <v>46072</v>
      </c>
      <c r="E3775" t="s">
        <v>3259</v>
      </c>
      <c r="F3775">
        <v>9</v>
      </c>
      <c r="G3775">
        <v>174</v>
      </c>
      <c r="H3775" t="str">
        <f>VLOOKUP(G3775,[1]OPERADORES!$A:$B,2,0)</f>
        <v>MIRIÃ LOBATO RODRIGUES</v>
      </c>
      <c r="I3775" t="s">
        <v>21</v>
      </c>
      <c r="J3775" t="s">
        <v>350</v>
      </c>
      <c r="K3775" t="s">
        <v>1874</v>
      </c>
      <c r="L3775">
        <v>84498</v>
      </c>
      <c r="M3775" t="s">
        <v>533</v>
      </c>
      <c r="O3775" t="s">
        <v>11</v>
      </c>
      <c r="P3775">
        <v>5403</v>
      </c>
      <c r="Q3775">
        <v>1</v>
      </c>
      <c r="R3775">
        <v>449.7</v>
      </c>
      <c r="S3775">
        <v>449.7</v>
      </c>
      <c r="T3775">
        <v>341.33</v>
      </c>
      <c r="U3775">
        <v>24.1</v>
      </c>
      <c r="V3775" t="str">
        <f>VLOOKUP(L3775,'[2]tabela de preços'!$A:$D,4,0)</f>
        <v>BRASILUX</v>
      </c>
      <c r="W3775" t="str">
        <f>VLOOKUP(L3775,'[2]tabela de preços'!$A:$F,6,0)</f>
        <v>ESMALTES</v>
      </c>
      <c r="X3775" t="str">
        <f>VLOOKUP(L3775,'[2]tabela de preços'!$A:$G,7,0)</f>
        <v>INDUSTRIAL</v>
      </c>
    </row>
    <row r="3776" spans="1:24" x14ac:dyDescent="0.3">
      <c r="A3776" t="s">
        <v>1871</v>
      </c>
      <c r="C3776" t="s">
        <v>3258</v>
      </c>
      <c r="D3776" s="1">
        <v>46072</v>
      </c>
      <c r="E3776" t="s">
        <v>3259</v>
      </c>
      <c r="F3776">
        <v>9</v>
      </c>
      <c r="G3776">
        <v>174</v>
      </c>
      <c r="H3776" t="str">
        <f>VLOOKUP(G3776,[1]OPERADORES!$A:$B,2,0)</f>
        <v>MIRIÃ LOBATO RODRIGUES</v>
      </c>
      <c r="I3776" t="s">
        <v>21</v>
      </c>
      <c r="J3776" t="s">
        <v>350</v>
      </c>
      <c r="K3776" t="s">
        <v>1874</v>
      </c>
      <c r="L3776">
        <v>22173</v>
      </c>
      <c r="M3776" t="s">
        <v>194</v>
      </c>
      <c r="O3776" t="s">
        <v>11</v>
      </c>
      <c r="P3776">
        <v>5102</v>
      </c>
      <c r="Q3776">
        <v>5</v>
      </c>
      <c r="R3776">
        <v>4.58</v>
      </c>
      <c r="S3776">
        <v>22.9</v>
      </c>
      <c r="T3776">
        <v>17.399999999999999</v>
      </c>
      <c r="U3776">
        <v>24.02</v>
      </c>
      <c r="V3776" t="str">
        <f>VLOOKUP(L3776,'[2]tabela de preços'!$A:$D,4,0)</f>
        <v>3M</v>
      </c>
      <c r="W3776" t="str">
        <f>VLOOKUP(L3776,'[2]tabela de preços'!$A:$F,6,0)</f>
        <v>FITA AUTOMOTIVA</v>
      </c>
      <c r="X3776" t="str">
        <f>VLOOKUP(L3776,'[2]tabela de preços'!$A:$G,7,0)</f>
        <v>AUTOMOTIVO</v>
      </c>
    </row>
    <row r="3777" spans="1:24" x14ac:dyDescent="0.3">
      <c r="A3777" t="s">
        <v>2970</v>
      </c>
      <c r="C3777" t="s">
        <v>3274</v>
      </c>
      <c r="D3777" s="1">
        <v>46072</v>
      </c>
      <c r="E3777" t="s">
        <v>3275</v>
      </c>
      <c r="F3777">
        <v>9</v>
      </c>
      <c r="G3777">
        <v>236</v>
      </c>
      <c r="H3777" t="str">
        <f>VLOOKUP(G3777,[1]OPERADORES!$A:$B,2,0)</f>
        <v>DANIEL</v>
      </c>
      <c r="I3777" t="s">
        <v>21</v>
      </c>
      <c r="J3777" t="s">
        <v>363</v>
      </c>
      <c r="K3777" t="s">
        <v>2973</v>
      </c>
      <c r="L3777">
        <v>21819</v>
      </c>
      <c r="M3777" t="s">
        <v>792</v>
      </c>
      <c r="O3777" t="s">
        <v>11</v>
      </c>
      <c r="P3777">
        <v>5403</v>
      </c>
      <c r="Q3777">
        <v>1</v>
      </c>
      <c r="R3777">
        <v>35.340000000000003</v>
      </c>
      <c r="S3777">
        <v>35.340000000000003</v>
      </c>
      <c r="T3777">
        <v>23.8</v>
      </c>
      <c r="U3777">
        <v>32.65</v>
      </c>
      <c r="V3777" t="str">
        <f>VLOOKUP(L3777,'[2]tabela de preços'!$A:$D,4,0)</f>
        <v>SHERWIN WILLIAMS</v>
      </c>
      <c r="W3777" t="str">
        <f>VLOOKUP(L3777,'[2]tabela de preços'!$A:$F,6,0)</f>
        <v>TINTAS POLIÉSTER</v>
      </c>
      <c r="X3777" t="str">
        <f>VLOOKUP(L3777,'[2]tabela de preços'!$A:$G,7,0)</f>
        <v>AUTOMOTIVO</v>
      </c>
    </row>
    <row r="3778" spans="1:24" x14ac:dyDescent="0.3">
      <c r="A3778" t="s">
        <v>2164</v>
      </c>
      <c r="C3778" t="s">
        <v>3294</v>
      </c>
      <c r="D3778" s="1">
        <v>46072</v>
      </c>
      <c r="E3778" t="s">
        <v>3295</v>
      </c>
      <c r="F3778">
        <v>9</v>
      </c>
      <c r="G3778">
        <v>236</v>
      </c>
      <c r="H3778" t="str">
        <f>VLOOKUP(G3778,[1]OPERADORES!$A:$B,2,0)</f>
        <v>DANIEL</v>
      </c>
      <c r="I3778" t="s">
        <v>21</v>
      </c>
      <c r="J3778" t="s">
        <v>2167</v>
      </c>
      <c r="K3778" t="s">
        <v>2168</v>
      </c>
      <c r="L3778">
        <v>85626</v>
      </c>
      <c r="M3778" t="s">
        <v>1040</v>
      </c>
      <c r="O3778" t="s">
        <v>11</v>
      </c>
      <c r="P3778">
        <v>5102</v>
      </c>
      <c r="Q3778">
        <v>2</v>
      </c>
      <c r="R3778">
        <v>34.9</v>
      </c>
      <c r="S3778">
        <v>69.8</v>
      </c>
      <c r="T3778">
        <v>57.36</v>
      </c>
      <c r="U3778">
        <v>17.82</v>
      </c>
      <c r="V3778" t="str">
        <f>VLOOKUP(L3778,'[2]tabela de preços'!$A:$D,4,0)</f>
        <v>WD-40</v>
      </c>
      <c r="W3778" t="str">
        <f>VLOOKUP(L3778,'[2]tabela de preços'!$A:$F,6,0)</f>
        <v>DESENGRIPANTE</v>
      </c>
      <c r="X3778" t="str">
        <f>VLOOKUP(L3778,'[2]tabela de preços'!$A:$G,7,0)</f>
        <v>AUTOMOTIVO</v>
      </c>
    </row>
    <row r="3779" spans="1:24" x14ac:dyDescent="0.3">
      <c r="A3779" t="s">
        <v>2164</v>
      </c>
      <c r="C3779" t="s">
        <v>3294</v>
      </c>
      <c r="D3779" s="1">
        <v>46072</v>
      </c>
      <c r="E3779" t="s">
        <v>3295</v>
      </c>
      <c r="F3779">
        <v>9</v>
      </c>
      <c r="G3779">
        <v>236</v>
      </c>
      <c r="H3779" t="str">
        <f>VLOOKUP(G3779,[1]OPERADORES!$A:$B,2,0)</f>
        <v>DANIEL</v>
      </c>
      <c r="I3779" t="s">
        <v>21</v>
      </c>
      <c r="J3779" t="s">
        <v>2167</v>
      </c>
      <c r="K3779" t="s">
        <v>2168</v>
      </c>
      <c r="L3779">
        <v>10298</v>
      </c>
      <c r="M3779" t="s">
        <v>85</v>
      </c>
      <c r="O3779" t="s">
        <v>11</v>
      </c>
      <c r="P3779">
        <v>5102</v>
      </c>
      <c r="Q3779">
        <v>2</v>
      </c>
      <c r="R3779">
        <v>56.89</v>
      </c>
      <c r="S3779">
        <v>113.78</v>
      </c>
      <c r="T3779">
        <v>94.76</v>
      </c>
      <c r="U3779">
        <v>16.72</v>
      </c>
      <c r="V3779" t="str">
        <f>VLOOKUP(L3779,'[2]tabela de preços'!$A:$D,4,0)</f>
        <v>ANJO</v>
      </c>
      <c r="W3779" t="str">
        <f>VLOOKUP(L3779,'[2]tabela de preços'!$A:$F,6,0)</f>
        <v>THINNER DE LIMPEZA</v>
      </c>
      <c r="X3779" t="str">
        <f>VLOOKUP(L3779,'[2]tabela de preços'!$A:$G,7,0)</f>
        <v>THINNER</v>
      </c>
    </row>
    <row r="3780" spans="1:24" x14ac:dyDescent="0.3">
      <c r="A3780" t="s">
        <v>2164</v>
      </c>
      <c r="C3780" t="s">
        <v>3294</v>
      </c>
      <c r="D3780" s="1">
        <v>46072</v>
      </c>
      <c r="E3780" t="s">
        <v>3295</v>
      </c>
      <c r="F3780">
        <v>9</v>
      </c>
      <c r="G3780">
        <v>236</v>
      </c>
      <c r="H3780" t="str">
        <f>VLOOKUP(G3780,[1]OPERADORES!$A:$B,2,0)</f>
        <v>DANIEL</v>
      </c>
      <c r="I3780" t="s">
        <v>21</v>
      </c>
      <c r="J3780" t="s">
        <v>2167</v>
      </c>
      <c r="K3780" t="s">
        <v>2168</v>
      </c>
      <c r="L3780">
        <v>85401</v>
      </c>
      <c r="M3780" t="s">
        <v>261</v>
      </c>
      <c r="O3780" t="s">
        <v>11</v>
      </c>
      <c r="P3780">
        <v>5102</v>
      </c>
      <c r="Q3780">
        <v>1</v>
      </c>
      <c r="R3780">
        <v>655.78</v>
      </c>
      <c r="S3780">
        <v>655.78</v>
      </c>
      <c r="T3780">
        <v>451.64</v>
      </c>
      <c r="U3780">
        <v>31.13</v>
      </c>
      <c r="V3780" t="str">
        <f>VLOOKUP(L3780,'[2]tabela de preços'!$A:$D,4,0)</f>
        <v>BRASILUX</v>
      </c>
      <c r="W3780" t="str">
        <f>VLOOKUP(L3780,'[2]tabela de preços'!$A:$F,6,0)</f>
        <v>TINTA EM PÓ</v>
      </c>
      <c r="X3780" t="str">
        <f>VLOOKUP(L3780,'[2]tabela de preços'!$A:$G,7,0)</f>
        <v>INDUSTRIAL</v>
      </c>
    </row>
    <row r="3781" spans="1:24" x14ac:dyDescent="0.3">
      <c r="A3781" t="s">
        <v>2164</v>
      </c>
      <c r="C3781" t="s">
        <v>3294</v>
      </c>
      <c r="D3781" s="1">
        <v>46072</v>
      </c>
      <c r="E3781" t="s">
        <v>3296</v>
      </c>
      <c r="F3781">
        <v>9</v>
      </c>
      <c r="G3781">
        <v>236</v>
      </c>
      <c r="H3781" t="str">
        <f>VLOOKUP(G3781,[1]OPERADORES!$A:$B,2,0)</f>
        <v>DANIEL</v>
      </c>
      <c r="I3781" t="s">
        <v>21</v>
      </c>
      <c r="J3781" t="s">
        <v>2167</v>
      </c>
      <c r="K3781" t="s">
        <v>2168</v>
      </c>
      <c r="L3781">
        <v>85558</v>
      </c>
      <c r="M3781" t="s">
        <v>1643</v>
      </c>
      <c r="O3781" t="s">
        <v>11</v>
      </c>
      <c r="P3781">
        <v>5405</v>
      </c>
      <c r="Q3781">
        <v>1</v>
      </c>
      <c r="R3781">
        <v>170.27</v>
      </c>
      <c r="S3781">
        <v>170.27</v>
      </c>
      <c r="T3781">
        <v>124.83</v>
      </c>
      <c r="U3781">
        <v>26.69</v>
      </c>
      <c r="V3781" t="str">
        <f>VLOOKUP(L3781,'[2]tabela de preços'!$A:$D,4,0)</f>
        <v>BRASILUX</v>
      </c>
      <c r="W3781" t="str">
        <f>VLOOKUP(L3781,'[2]tabela de preços'!$A:$F,6,0)</f>
        <v>EPOXI</v>
      </c>
      <c r="X3781" t="str">
        <f>VLOOKUP(L3781,'[2]tabela de preços'!$A:$G,7,0)</f>
        <v>INDUSTRIAL</v>
      </c>
    </row>
    <row r="3782" spans="1:24" x14ac:dyDescent="0.3">
      <c r="A3782" t="s">
        <v>2164</v>
      </c>
      <c r="C3782" t="s">
        <v>3294</v>
      </c>
      <c r="D3782" s="1">
        <v>46072</v>
      </c>
      <c r="E3782" t="s">
        <v>3296</v>
      </c>
      <c r="F3782">
        <v>9</v>
      </c>
      <c r="G3782">
        <v>236</v>
      </c>
      <c r="H3782" t="str">
        <f>VLOOKUP(G3782,[1]OPERADORES!$A:$B,2,0)</f>
        <v>DANIEL</v>
      </c>
      <c r="I3782" t="s">
        <v>21</v>
      </c>
      <c r="J3782" t="s">
        <v>2167</v>
      </c>
      <c r="K3782" t="s">
        <v>2168</v>
      </c>
      <c r="L3782">
        <v>85292</v>
      </c>
      <c r="M3782" t="s">
        <v>1288</v>
      </c>
      <c r="O3782" t="s">
        <v>11</v>
      </c>
      <c r="P3782">
        <v>5403</v>
      </c>
      <c r="Q3782">
        <v>1</v>
      </c>
      <c r="R3782">
        <v>169.39</v>
      </c>
      <c r="S3782">
        <v>169.39</v>
      </c>
      <c r="T3782">
        <v>128.57</v>
      </c>
      <c r="U3782">
        <v>24.1</v>
      </c>
      <c r="V3782" t="str">
        <f>VLOOKUP(L3782,'[2]tabela de preços'!$A:$D,4,0)</f>
        <v>BRASILUX</v>
      </c>
      <c r="W3782" t="str">
        <f>VLOOKUP(L3782,'[2]tabela de preços'!$A:$F,6,0)</f>
        <v>EPOXI</v>
      </c>
      <c r="X3782" t="str">
        <f>VLOOKUP(L3782,'[2]tabela de preços'!$A:$G,7,0)</f>
        <v>INDUSTRIAL</v>
      </c>
    </row>
    <row r="3783" spans="1:24" x14ac:dyDescent="0.3">
      <c r="A3783" t="s">
        <v>2231</v>
      </c>
      <c r="C3783" t="s">
        <v>3312</v>
      </c>
      <c r="D3783" s="1">
        <v>46072</v>
      </c>
      <c r="E3783" t="s">
        <v>3313</v>
      </c>
      <c r="F3783">
        <v>9</v>
      </c>
      <c r="G3783">
        <v>236</v>
      </c>
      <c r="H3783" t="str">
        <f>VLOOKUP(G3783,[1]OPERADORES!$A:$B,2,0)</f>
        <v>DANIEL</v>
      </c>
      <c r="I3783" t="s">
        <v>21</v>
      </c>
      <c r="J3783" t="s">
        <v>494</v>
      </c>
      <c r="K3783" t="s">
        <v>2234</v>
      </c>
      <c r="L3783">
        <v>84331</v>
      </c>
      <c r="M3783" t="s">
        <v>497</v>
      </c>
      <c r="O3783" t="s">
        <v>11</v>
      </c>
      <c r="P3783">
        <v>5403</v>
      </c>
      <c r="Q3783">
        <v>5</v>
      </c>
      <c r="R3783">
        <v>59.98</v>
      </c>
      <c r="S3783">
        <v>299.89999999999998</v>
      </c>
      <c r="T3783">
        <v>260</v>
      </c>
      <c r="U3783">
        <v>13.3</v>
      </c>
      <c r="V3783" t="str">
        <f>VLOOKUP(L3783,'[2]tabela de preços'!$A:$D,4,0)</f>
        <v>BRASILUX</v>
      </c>
      <c r="W3783" t="str">
        <f>VLOOKUP(L3783,'[2]tabela de preços'!$A:$F,6,0)</f>
        <v>ESMALTES</v>
      </c>
      <c r="X3783" t="str">
        <f>VLOOKUP(L3783,'[2]tabela de preços'!$A:$G,7,0)</f>
        <v>INDUSTRIAL</v>
      </c>
    </row>
    <row r="3784" spans="1:24" x14ac:dyDescent="0.3">
      <c r="A3784" t="s">
        <v>3322</v>
      </c>
      <c r="C3784" t="s">
        <v>3323</v>
      </c>
      <c r="D3784" s="1">
        <v>46072</v>
      </c>
      <c r="E3784" t="s">
        <v>3324</v>
      </c>
      <c r="F3784">
        <v>9</v>
      </c>
      <c r="G3784">
        <v>174</v>
      </c>
      <c r="H3784" t="str">
        <f>VLOOKUP(G3784,[1]OPERADORES!$A:$B,2,0)</f>
        <v>MIRIÃ LOBATO RODRIGUES</v>
      </c>
      <c r="I3784" t="s">
        <v>21</v>
      </c>
      <c r="J3784" t="s">
        <v>3325</v>
      </c>
      <c r="K3784" t="s">
        <v>3326</v>
      </c>
      <c r="L3784">
        <v>86995</v>
      </c>
      <c r="M3784" t="s">
        <v>2817</v>
      </c>
      <c r="O3784" t="s">
        <v>11</v>
      </c>
      <c r="P3784">
        <v>5102</v>
      </c>
      <c r="Q3784">
        <v>10</v>
      </c>
      <c r="R3784">
        <v>7.29</v>
      </c>
      <c r="S3784">
        <v>72.900000000000006</v>
      </c>
      <c r="T3784">
        <v>58.3</v>
      </c>
      <c r="U3784">
        <v>20.03</v>
      </c>
      <c r="V3784" t="str">
        <f>VLOOKUP(L3784,'[2]tabela de preços'!$A:$D,4,0)</f>
        <v>AUTOAMERICA</v>
      </c>
      <c r="W3784" t="str">
        <f>VLOOKUP(L3784,'[2]tabela de preços'!$A:$F,6,0)</f>
        <v>FLANELAS / PANOS</v>
      </c>
      <c r="X3784" t="str">
        <f>VLOOKUP(L3784,'[2]tabela de preços'!$A:$G,7,0)</f>
        <v>AUTOMOTIVO</v>
      </c>
    </row>
    <row r="3785" spans="1:24" x14ac:dyDescent="0.3">
      <c r="A3785" t="s">
        <v>3322</v>
      </c>
      <c r="C3785" t="s">
        <v>3323</v>
      </c>
      <c r="D3785" s="1">
        <v>46072</v>
      </c>
      <c r="E3785" t="s">
        <v>3324</v>
      </c>
      <c r="F3785">
        <v>9</v>
      </c>
      <c r="G3785">
        <v>174</v>
      </c>
      <c r="H3785" t="str">
        <f>VLOOKUP(G3785,[1]OPERADORES!$A:$B,2,0)</f>
        <v>MIRIÃ LOBATO RODRIGUES</v>
      </c>
      <c r="I3785" t="s">
        <v>21</v>
      </c>
      <c r="J3785" t="s">
        <v>3325</v>
      </c>
      <c r="K3785" t="s">
        <v>3326</v>
      </c>
      <c r="L3785">
        <v>10243</v>
      </c>
      <c r="M3785" t="s">
        <v>83</v>
      </c>
      <c r="O3785" t="s">
        <v>11</v>
      </c>
      <c r="P3785">
        <v>5102</v>
      </c>
      <c r="Q3785">
        <v>50</v>
      </c>
      <c r="R3785">
        <v>2.79</v>
      </c>
      <c r="S3785">
        <v>139.5</v>
      </c>
      <c r="T3785">
        <v>96.5</v>
      </c>
      <c r="U3785">
        <v>30.82</v>
      </c>
      <c r="V3785" t="str">
        <f>VLOOKUP(L3785,'[2]tabela de preços'!$A:$D,4,0)</f>
        <v>NORTON</v>
      </c>
      <c r="W3785" t="str">
        <f>VLOOKUP(L3785,'[2]tabela de preços'!$A:$F,6,0)</f>
        <v xml:space="preserve">DISCOS / LIXAS / ABRASIVOS </v>
      </c>
      <c r="X3785" t="str">
        <f>VLOOKUP(L3785,'[2]tabela de preços'!$A:$G,7,0)</f>
        <v>AUTOMOTIVO</v>
      </c>
    </row>
    <row r="3786" spans="1:24" x14ac:dyDescent="0.3">
      <c r="A3786" t="s">
        <v>3322</v>
      </c>
      <c r="C3786" t="s">
        <v>3323</v>
      </c>
      <c r="D3786" s="1">
        <v>46072</v>
      </c>
      <c r="E3786" t="s">
        <v>3324</v>
      </c>
      <c r="F3786">
        <v>9</v>
      </c>
      <c r="G3786">
        <v>174</v>
      </c>
      <c r="H3786" t="str">
        <f>VLOOKUP(G3786,[1]OPERADORES!$A:$B,2,0)</f>
        <v>MIRIÃ LOBATO RODRIGUES</v>
      </c>
      <c r="I3786" t="s">
        <v>21</v>
      </c>
      <c r="J3786" t="s">
        <v>3325</v>
      </c>
      <c r="K3786" t="s">
        <v>3326</v>
      </c>
      <c r="L3786">
        <v>10245</v>
      </c>
      <c r="M3786" t="s">
        <v>195</v>
      </c>
      <c r="O3786" t="s">
        <v>11</v>
      </c>
      <c r="P3786">
        <v>5102</v>
      </c>
      <c r="Q3786">
        <v>50</v>
      </c>
      <c r="R3786">
        <v>2.79</v>
      </c>
      <c r="S3786">
        <v>139.5</v>
      </c>
      <c r="T3786">
        <v>96.5</v>
      </c>
      <c r="U3786">
        <v>30.82</v>
      </c>
      <c r="V3786" t="str">
        <f>VLOOKUP(L3786,'[2]tabela de preços'!$A:$D,4,0)</f>
        <v>NORTON</v>
      </c>
      <c r="W3786" t="str">
        <f>VLOOKUP(L3786,'[2]tabela de preços'!$A:$F,6,0)</f>
        <v xml:space="preserve">DISCOS / LIXAS / ABRASIVOS </v>
      </c>
      <c r="X3786" t="str">
        <f>VLOOKUP(L3786,'[2]tabela de preços'!$A:$G,7,0)</f>
        <v>AUTOMOTIVO</v>
      </c>
    </row>
    <row r="3787" spans="1:24" x14ac:dyDescent="0.3">
      <c r="A3787" t="s">
        <v>3322</v>
      </c>
      <c r="C3787" t="s">
        <v>3323</v>
      </c>
      <c r="D3787" s="1">
        <v>46072</v>
      </c>
      <c r="E3787" t="s">
        <v>3324</v>
      </c>
      <c r="F3787">
        <v>9</v>
      </c>
      <c r="G3787">
        <v>174</v>
      </c>
      <c r="H3787" t="str">
        <f>VLOOKUP(G3787,[1]OPERADORES!$A:$B,2,0)</f>
        <v>MIRIÃ LOBATO RODRIGUES</v>
      </c>
      <c r="I3787" t="s">
        <v>21</v>
      </c>
      <c r="J3787" t="s">
        <v>3325</v>
      </c>
      <c r="K3787" t="s">
        <v>3326</v>
      </c>
      <c r="L3787">
        <v>84560</v>
      </c>
      <c r="M3787" t="s">
        <v>118</v>
      </c>
      <c r="O3787" t="s">
        <v>11</v>
      </c>
      <c r="P3787">
        <v>5102</v>
      </c>
      <c r="Q3787">
        <v>12</v>
      </c>
      <c r="R3787">
        <v>47.89</v>
      </c>
      <c r="S3787">
        <v>574.67999999999995</v>
      </c>
      <c r="T3787">
        <v>469.92</v>
      </c>
      <c r="U3787">
        <v>18.23</v>
      </c>
      <c r="V3787" t="str">
        <f>VLOOKUP(L3787,'[2]tabela de preços'!$A:$D,4,0)</f>
        <v>BRASILUX</v>
      </c>
      <c r="W3787" t="str">
        <f>VLOOKUP(L3787,'[2]tabela de preços'!$A:$F,6,0)</f>
        <v>THINNER DE LIMPEZA</v>
      </c>
      <c r="X3787" t="str">
        <f>VLOOKUP(L3787,'[2]tabela de preços'!$A:$G,7,0)</f>
        <v>THINNER</v>
      </c>
    </row>
    <row r="3788" spans="1:24" x14ac:dyDescent="0.3">
      <c r="A3788" t="s">
        <v>3322</v>
      </c>
      <c r="C3788" t="s">
        <v>3323</v>
      </c>
      <c r="D3788" s="1">
        <v>46072</v>
      </c>
      <c r="E3788" t="s">
        <v>3324</v>
      </c>
      <c r="F3788">
        <v>9</v>
      </c>
      <c r="G3788">
        <v>174</v>
      </c>
      <c r="H3788" t="str">
        <f>VLOOKUP(G3788,[1]OPERADORES!$A:$B,2,0)</f>
        <v>MIRIÃ LOBATO RODRIGUES</v>
      </c>
      <c r="I3788" t="s">
        <v>21</v>
      </c>
      <c r="J3788" t="s">
        <v>3325</v>
      </c>
      <c r="K3788" t="s">
        <v>3326</v>
      </c>
      <c r="L3788">
        <v>84497</v>
      </c>
      <c r="M3788" t="s">
        <v>1159</v>
      </c>
      <c r="O3788" t="s">
        <v>11</v>
      </c>
      <c r="P3788">
        <v>5102</v>
      </c>
      <c r="Q3788">
        <v>24</v>
      </c>
      <c r="R3788">
        <v>9.99</v>
      </c>
      <c r="S3788">
        <v>239.76</v>
      </c>
      <c r="T3788">
        <v>195.36</v>
      </c>
      <c r="U3788">
        <v>18.52</v>
      </c>
      <c r="V3788" t="str">
        <f>VLOOKUP(L3788,'[2]tabela de preços'!$A:$D,4,0)</f>
        <v>BRASILUX</v>
      </c>
      <c r="W3788" t="str">
        <f>VLOOKUP(L3788,'[2]tabela de preços'!$A:$F,6,0)</f>
        <v>THINNER DE LIMPEZA</v>
      </c>
      <c r="X3788" t="str">
        <f>VLOOKUP(L3788,'[2]tabela de preços'!$A:$G,7,0)</f>
        <v>THINNER</v>
      </c>
    </row>
    <row r="3789" spans="1:24" x14ac:dyDescent="0.3">
      <c r="A3789" t="s">
        <v>123</v>
      </c>
      <c r="C3789" t="s">
        <v>3337</v>
      </c>
      <c r="D3789" s="1">
        <v>46073</v>
      </c>
      <c r="E3789" t="s">
        <v>3338</v>
      </c>
      <c r="F3789">
        <v>9</v>
      </c>
      <c r="G3789">
        <v>174</v>
      </c>
      <c r="H3789" t="str">
        <f>VLOOKUP(G3789,[1]OPERADORES!$A:$B,2,0)</f>
        <v>MIRIÃ LOBATO RODRIGUES</v>
      </c>
      <c r="I3789" t="s">
        <v>126</v>
      </c>
      <c r="J3789" t="s">
        <v>127</v>
      </c>
      <c r="K3789" t="s">
        <v>128</v>
      </c>
      <c r="L3789">
        <v>10277</v>
      </c>
      <c r="M3789" t="s">
        <v>135</v>
      </c>
      <c r="O3789" t="s">
        <v>11</v>
      </c>
      <c r="P3789">
        <v>6102</v>
      </c>
      <c r="Q3789">
        <v>4</v>
      </c>
      <c r="R3789">
        <v>15.89</v>
      </c>
      <c r="S3789">
        <v>63.56</v>
      </c>
      <c r="T3789">
        <v>51.52</v>
      </c>
      <c r="U3789">
        <v>18.940000000000001</v>
      </c>
      <c r="V3789" t="str">
        <f>VLOOKUP(L3789,'[2]tabela de preços'!$A:$D,4,0)</f>
        <v>RETOQUE</v>
      </c>
      <c r="W3789" t="str">
        <f>VLOOKUP(L3789,'[2]tabela de preços'!$A:$F,6,0)</f>
        <v xml:space="preserve">COLA  PLÁSTICA </v>
      </c>
      <c r="X3789" t="str">
        <f>VLOOKUP(L3789,'[2]tabela de preços'!$A:$G,7,0)</f>
        <v>AUTOMOTIVO</v>
      </c>
    </row>
    <row r="3790" spans="1:24" x14ac:dyDescent="0.3">
      <c r="A3790" t="s">
        <v>123</v>
      </c>
      <c r="C3790" t="s">
        <v>3337</v>
      </c>
      <c r="D3790" s="1">
        <v>46073</v>
      </c>
      <c r="E3790" t="s">
        <v>3338</v>
      </c>
      <c r="F3790">
        <v>9</v>
      </c>
      <c r="G3790">
        <v>174</v>
      </c>
      <c r="H3790" t="str">
        <f>VLOOKUP(G3790,[1]OPERADORES!$A:$B,2,0)</f>
        <v>MIRIÃ LOBATO RODRIGUES</v>
      </c>
      <c r="I3790" t="s">
        <v>126</v>
      </c>
      <c r="J3790" t="s">
        <v>127</v>
      </c>
      <c r="K3790" t="s">
        <v>128</v>
      </c>
      <c r="L3790">
        <v>10243</v>
      </c>
      <c r="M3790" t="s">
        <v>83</v>
      </c>
      <c r="O3790" t="s">
        <v>11</v>
      </c>
      <c r="P3790">
        <v>6102</v>
      </c>
      <c r="Q3790">
        <v>22</v>
      </c>
      <c r="R3790">
        <v>2.79</v>
      </c>
      <c r="S3790">
        <v>61.38</v>
      </c>
      <c r="T3790">
        <v>42.46</v>
      </c>
      <c r="U3790">
        <v>30.82</v>
      </c>
      <c r="V3790" t="str">
        <f>VLOOKUP(L3790,'[2]tabela de preços'!$A:$D,4,0)</f>
        <v>NORTON</v>
      </c>
      <c r="W3790" t="str">
        <f>VLOOKUP(L3790,'[2]tabela de preços'!$A:$F,6,0)</f>
        <v xml:space="preserve">DISCOS / LIXAS / ABRASIVOS </v>
      </c>
      <c r="X3790" t="str">
        <f>VLOOKUP(L3790,'[2]tabela de preços'!$A:$G,7,0)</f>
        <v>AUTOMOTIVO</v>
      </c>
    </row>
    <row r="3791" spans="1:24" x14ac:dyDescent="0.3">
      <c r="A3791" t="s">
        <v>123</v>
      </c>
      <c r="C3791" t="s">
        <v>3337</v>
      </c>
      <c r="D3791" s="1">
        <v>46073</v>
      </c>
      <c r="E3791" t="s">
        <v>3338</v>
      </c>
      <c r="F3791">
        <v>9</v>
      </c>
      <c r="G3791">
        <v>174</v>
      </c>
      <c r="H3791" t="str">
        <f>VLOOKUP(G3791,[1]OPERADORES!$A:$B,2,0)</f>
        <v>MIRIÃ LOBATO RODRIGUES</v>
      </c>
      <c r="I3791" t="s">
        <v>126</v>
      </c>
      <c r="J3791" t="s">
        <v>127</v>
      </c>
      <c r="K3791" t="s">
        <v>128</v>
      </c>
      <c r="L3791">
        <v>10244</v>
      </c>
      <c r="M3791" t="s">
        <v>84</v>
      </c>
      <c r="O3791" t="s">
        <v>11</v>
      </c>
      <c r="P3791">
        <v>6102</v>
      </c>
      <c r="Q3791">
        <v>25</v>
      </c>
      <c r="R3791">
        <v>2.79</v>
      </c>
      <c r="S3791">
        <v>69.75</v>
      </c>
      <c r="T3791">
        <v>48.25</v>
      </c>
      <c r="U3791">
        <v>30.82</v>
      </c>
      <c r="V3791" t="str">
        <f>VLOOKUP(L3791,'[2]tabela de preços'!$A:$D,4,0)</f>
        <v>NORTON</v>
      </c>
      <c r="W3791" t="str">
        <f>VLOOKUP(L3791,'[2]tabela de preços'!$A:$F,6,0)</f>
        <v xml:space="preserve">DISCOS / LIXAS / ABRASIVOS </v>
      </c>
      <c r="X3791" t="str">
        <f>VLOOKUP(L3791,'[2]tabela de preços'!$A:$G,7,0)</f>
        <v>AUTOMOTIVO</v>
      </c>
    </row>
    <row r="3792" spans="1:24" x14ac:dyDescent="0.3">
      <c r="A3792" t="s">
        <v>123</v>
      </c>
      <c r="C3792" t="s">
        <v>3337</v>
      </c>
      <c r="D3792" s="1">
        <v>46073</v>
      </c>
      <c r="E3792" t="s">
        <v>3338</v>
      </c>
      <c r="F3792">
        <v>9</v>
      </c>
      <c r="G3792">
        <v>174</v>
      </c>
      <c r="H3792" t="str">
        <f>VLOOKUP(G3792,[1]OPERADORES!$A:$B,2,0)</f>
        <v>MIRIÃ LOBATO RODRIGUES</v>
      </c>
      <c r="I3792" t="s">
        <v>126</v>
      </c>
      <c r="J3792" t="s">
        <v>127</v>
      </c>
      <c r="K3792" t="s">
        <v>128</v>
      </c>
      <c r="L3792">
        <v>21078</v>
      </c>
      <c r="M3792" t="s">
        <v>141</v>
      </c>
      <c r="O3792" t="s">
        <v>11</v>
      </c>
      <c r="P3792">
        <v>6102</v>
      </c>
      <c r="Q3792">
        <v>6</v>
      </c>
      <c r="R3792">
        <v>22.89</v>
      </c>
      <c r="S3792">
        <v>137.34</v>
      </c>
      <c r="T3792">
        <v>111.96</v>
      </c>
      <c r="U3792">
        <v>18.48</v>
      </c>
      <c r="V3792" t="str">
        <f>VLOOKUP(L3792,'[2]tabela de preços'!$A:$D,4,0)</f>
        <v>SHERWIN WILLIAMS</v>
      </c>
      <c r="W3792" t="str">
        <f>VLOOKUP(L3792,'[2]tabela de preços'!$A:$F,6,0)</f>
        <v>MASSA POLIÉSTER</v>
      </c>
      <c r="X3792" t="str">
        <f>VLOOKUP(L3792,'[2]tabela de preços'!$A:$G,7,0)</f>
        <v>AUTOMOTIVO</v>
      </c>
    </row>
    <row r="3793" spans="1:24" x14ac:dyDescent="0.3">
      <c r="A3793" t="s">
        <v>123</v>
      </c>
      <c r="C3793" t="s">
        <v>3337</v>
      </c>
      <c r="D3793" s="1">
        <v>46073</v>
      </c>
      <c r="E3793" t="s">
        <v>3338</v>
      </c>
      <c r="F3793">
        <v>9</v>
      </c>
      <c r="G3793">
        <v>174</v>
      </c>
      <c r="H3793" t="str">
        <f>VLOOKUP(G3793,[1]OPERADORES!$A:$B,2,0)</f>
        <v>MIRIÃ LOBATO RODRIGUES</v>
      </c>
      <c r="I3793" t="s">
        <v>126</v>
      </c>
      <c r="J3793" t="s">
        <v>127</v>
      </c>
      <c r="K3793" t="s">
        <v>128</v>
      </c>
      <c r="L3793">
        <v>20556</v>
      </c>
      <c r="M3793" t="s">
        <v>3247</v>
      </c>
      <c r="O3793" t="s">
        <v>11</v>
      </c>
      <c r="P3793">
        <v>6102</v>
      </c>
      <c r="Q3793">
        <v>10</v>
      </c>
      <c r="R3793">
        <v>6.06</v>
      </c>
      <c r="S3793">
        <v>60.6</v>
      </c>
      <c r="T3793">
        <v>39.1</v>
      </c>
      <c r="U3793">
        <v>35.479999999999997</v>
      </c>
      <c r="V3793" t="str">
        <f>VLOOKUP(L3793,'[2]tabela de preços'!$A:$D,4,0)</f>
        <v>RENOVA</v>
      </c>
      <c r="W3793" t="str">
        <f>VLOOKUP(L3793,'[2]tabela de preços'!$A:$F,6,0)</f>
        <v>COADORES</v>
      </c>
      <c r="X3793" t="str">
        <f>VLOOKUP(L3793,'[2]tabela de preços'!$A:$G,7,0)</f>
        <v>AUTOMOTIVO</v>
      </c>
    </row>
    <row r="3794" spans="1:24" x14ac:dyDescent="0.3">
      <c r="A3794" t="s">
        <v>123</v>
      </c>
      <c r="C3794" t="s">
        <v>3337</v>
      </c>
      <c r="D3794" s="1">
        <v>46073</v>
      </c>
      <c r="E3794" t="s">
        <v>3338</v>
      </c>
      <c r="F3794">
        <v>9</v>
      </c>
      <c r="G3794">
        <v>174</v>
      </c>
      <c r="H3794" t="str">
        <f>VLOOKUP(G3794,[1]OPERADORES!$A:$B,2,0)</f>
        <v>MIRIÃ LOBATO RODRIGUES</v>
      </c>
      <c r="I3794" t="s">
        <v>126</v>
      </c>
      <c r="J3794" t="s">
        <v>127</v>
      </c>
      <c r="K3794" t="s">
        <v>128</v>
      </c>
      <c r="L3794">
        <v>10297</v>
      </c>
      <c r="M3794" t="s">
        <v>41</v>
      </c>
      <c r="O3794" t="s">
        <v>11</v>
      </c>
      <c r="P3794">
        <v>6102</v>
      </c>
      <c r="Q3794">
        <v>10</v>
      </c>
      <c r="R3794">
        <v>10.89</v>
      </c>
      <c r="S3794">
        <v>108.9</v>
      </c>
      <c r="T3794">
        <v>91.7</v>
      </c>
      <c r="U3794">
        <v>15.79</v>
      </c>
      <c r="V3794" t="str">
        <f>VLOOKUP(L3794,'[2]tabela de preços'!$A:$D,4,0)</f>
        <v>ANJO</v>
      </c>
      <c r="W3794" t="str">
        <f>VLOOKUP(L3794,'[2]tabela de preços'!$A:$F,6,0)</f>
        <v>THINNER DE LIMPEZA</v>
      </c>
      <c r="X3794" t="str">
        <f>VLOOKUP(L3794,'[2]tabela de preços'!$A:$G,7,0)</f>
        <v>THINNER</v>
      </c>
    </row>
    <row r="3795" spans="1:24" x14ac:dyDescent="0.3">
      <c r="A3795" t="s">
        <v>165</v>
      </c>
      <c r="C3795" t="s">
        <v>3339</v>
      </c>
      <c r="D3795" s="1">
        <v>46073</v>
      </c>
      <c r="E3795" t="s">
        <v>3340</v>
      </c>
      <c r="F3795">
        <v>9</v>
      </c>
      <c r="G3795">
        <v>174</v>
      </c>
      <c r="H3795" t="str">
        <f>VLOOKUP(G3795,[1]OPERADORES!$A:$B,2,0)</f>
        <v>MIRIÃ LOBATO RODRIGUES</v>
      </c>
      <c r="I3795" t="s">
        <v>168</v>
      </c>
      <c r="J3795" t="s">
        <v>169</v>
      </c>
      <c r="K3795" t="s">
        <v>170</v>
      </c>
      <c r="L3795">
        <v>84026</v>
      </c>
      <c r="M3795" t="s">
        <v>816</v>
      </c>
      <c r="O3795" t="s">
        <v>11</v>
      </c>
      <c r="P3795">
        <v>6102</v>
      </c>
      <c r="Q3795">
        <v>12</v>
      </c>
      <c r="R3795">
        <v>9.15</v>
      </c>
      <c r="S3795">
        <v>109.8</v>
      </c>
      <c r="T3795">
        <v>83.4</v>
      </c>
      <c r="U3795">
        <v>24.04</v>
      </c>
      <c r="V3795" t="str">
        <f>VLOOKUP(L3795,'[2]tabela de preços'!$A:$D,4,0)</f>
        <v>BRASILUX</v>
      </c>
      <c r="W3795" t="str">
        <f>VLOOKUP(L3795,'[2]tabela de preços'!$A:$F,6,0)</f>
        <v>CATALISADORES INDIVIDUAIS</v>
      </c>
      <c r="X3795" t="str">
        <f>VLOOKUP(L3795,'[2]tabela de preços'!$A:$G,7,0)</f>
        <v>IMOBILIÁRIO</v>
      </c>
    </row>
    <row r="3796" spans="1:24" x14ac:dyDescent="0.3">
      <c r="A3796" t="s">
        <v>165</v>
      </c>
      <c r="C3796" t="s">
        <v>3339</v>
      </c>
      <c r="D3796" s="1">
        <v>46073</v>
      </c>
      <c r="E3796" t="s">
        <v>3340</v>
      </c>
      <c r="F3796">
        <v>9</v>
      </c>
      <c r="G3796">
        <v>174</v>
      </c>
      <c r="H3796" t="str">
        <f>VLOOKUP(G3796,[1]OPERADORES!$A:$B,2,0)</f>
        <v>MIRIÃ LOBATO RODRIGUES</v>
      </c>
      <c r="I3796" t="s">
        <v>168</v>
      </c>
      <c r="J3796" t="s">
        <v>169</v>
      </c>
      <c r="K3796" t="s">
        <v>170</v>
      </c>
      <c r="L3796">
        <v>10226</v>
      </c>
      <c r="M3796" t="s">
        <v>145</v>
      </c>
      <c r="O3796" t="s">
        <v>11</v>
      </c>
      <c r="P3796">
        <v>6102</v>
      </c>
      <c r="Q3796">
        <v>30</v>
      </c>
      <c r="R3796">
        <v>2.79</v>
      </c>
      <c r="S3796">
        <v>83.7</v>
      </c>
      <c r="T3796">
        <v>69.599999999999994</v>
      </c>
      <c r="U3796">
        <v>16.850000000000001</v>
      </c>
      <c r="V3796" t="str">
        <f>VLOOKUP(L3796,'[2]tabela de preços'!$A:$D,4,0)</f>
        <v>NORTON</v>
      </c>
      <c r="W3796" t="str">
        <f>VLOOKUP(L3796,'[2]tabela de preços'!$A:$F,6,0)</f>
        <v xml:space="preserve">DISCOS / LIXAS / ABRASIVOS </v>
      </c>
      <c r="X3796" t="str">
        <f>VLOOKUP(L3796,'[2]tabela de preços'!$A:$G,7,0)</f>
        <v>AUTOMOTIVO</v>
      </c>
    </row>
    <row r="3797" spans="1:24" x14ac:dyDescent="0.3">
      <c r="A3797" t="s">
        <v>165</v>
      </c>
      <c r="C3797" t="s">
        <v>3339</v>
      </c>
      <c r="D3797" s="1">
        <v>46073</v>
      </c>
      <c r="E3797" t="s">
        <v>3340</v>
      </c>
      <c r="F3797">
        <v>9</v>
      </c>
      <c r="G3797">
        <v>174</v>
      </c>
      <c r="H3797" t="str">
        <f>VLOOKUP(G3797,[1]OPERADORES!$A:$B,2,0)</f>
        <v>MIRIÃ LOBATO RODRIGUES</v>
      </c>
      <c r="I3797" t="s">
        <v>168</v>
      </c>
      <c r="J3797" t="s">
        <v>169</v>
      </c>
      <c r="K3797" t="s">
        <v>170</v>
      </c>
      <c r="L3797">
        <v>20135</v>
      </c>
      <c r="M3797" t="s">
        <v>459</v>
      </c>
      <c r="O3797" t="s">
        <v>11</v>
      </c>
      <c r="P3797">
        <v>6102</v>
      </c>
      <c r="Q3797">
        <v>5</v>
      </c>
      <c r="R3797">
        <v>25.37</v>
      </c>
      <c r="S3797">
        <v>126.85</v>
      </c>
      <c r="T3797">
        <v>96.3</v>
      </c>
      <c r="U3797">
        <v>24.08</v>
      </c>
      <c r="V3797" t="str">
        <f>VLOOKUP(L3797,'[2]tabela de preços'!$A:$D,4,0)</f>
        <v>3M</v>
      </c>
      <c r="W3797" t="str">
        <f>VLOOKUP(L3797,'[2]tabela de preços'!$A:$F,6,0)</f>
        <v>DISCO TRIZACT</v>
      </c>
      <c r="X3797" t="str">
        <f>VLOOKUP(L3797,'[2]tabela de preços'!$A:$G,7,0)</f>
        <v>AUTOMOTIVO</v>
      </c>
    </row>
    <row r="3798" spans="1:24" x14ac:dyDescent="0.3">
      <c r="A3798" t="s">
        <v>165</v>
      </c>
      <c r="C3798" t="s">
        <v>3339</v>
      </c>
      <c r="D3798" s="1">
        <v>46073</v>
      </c>
      <c r="E3798" t="s">
        <v>3340</v>
      </c>
      <c r="F3798">
        <v>9</v>
      </c>
      <c r="G3798">
        <v>174</v>
      </c>
      <c r="H3798" t="str">
        <f>VLOOKUP(G3798,[1]OPERADORES!$A:$B,2,0)</f>
        <v>MIRIÃ LOBATO RODRIGUES</v>
      </c>
      <c r="I3798" t="s">
        <v>168</v>
      </c>
      <c r="J3798" t="s">
        <v>169</v>
      </c>
      <c r="K3798" t="s">
        <v>170</v>
      </c>
      <c r="L3798">
        <v>23076</v>
      </c>
      <c r="M3798" t="s">
        <v>97</v>
      </c>
      <c r="O3798" t="s">
        <v>11</v>
      </c>
      <c r="P3798">
        <v>6403</v>
      </c>
      <c r="Q3798">
        <v>6</v>
      </c>
      <c r="R3798">
        <v>34.89</v>
      </c>
      <c r="S3798">
        <v>209.34</v>
      </c>
      <c r="T3798">
        <v>159.18</v>
      </c>
      <c r="U3798">
        <v>23.96</v>
      </c>
      <c r="V3798" t="str">
        <f>VLOOKUP(L3798,'[2]tabela de preços'!$A:$D,4,0)</f>
        <v>WANDA</v>
      </c>
      <c r="W3798" t="str">
        <f>VLOOKUP(L3798,'[2]tabela de preços'!$A:$F,6,0)</f>
        <v>PRIMER AUTOMOTIVO</v>
      </c>
      <c r="X3798" t="str">
        <f>VLOOKUP(L3798,'[2]tabela de preços'!$A:$G,7,0)</f>
        <v>AUTOMOTIVO</v>
      </c>
    </row>
    <row r="3799" spans="1:24" x14ac:dyDescent="0.3">
      <c r="A3799" t="s">
        <v>165</v>
      </c>
      <c r="C3799" t="s">
        <v>3339</v>
      </c>
      <c r="D3799" s="1">
        <v>46073</v>
      </c>
      <c r="E3799" t="s">
        <v>3340</v>
      </c>
      <c r="F3799">
        <v>9</v>
      </c>
      <c r="G3799">
        <v>174</v>
      </c>
      <c r="H3799" t="str">
        <f>VLOOKUP(G3799,[1]OPERADORES!$A:$B,2,0)</f>
        <v>MIRIÃ LOBATO RODRIGUES</v>
      </c>
      <c r="I3799" t="s">
        <v>168</v>
      </c>
      <c r="J3799" t="s">
        <v>169</v>
      </c>
      <c r="K3799" t="s">
        <v>170</v>
      </c>
      <c r="L3799">
        <v>84039</v>
      </c>
      <c r="M3799" t="s">
        <v>594</v>
      </c>
      <c r="O3799" t="s">
        <v>11</v>
      </c>
      <c r="P3799">
        <v>6102</v>
      </c>
      <c r="Q3799">
        <v>3</v>
      </c>
      <c r="R3799">
        <v>7.44</v>
      </c>
      <c r="S3799">
        <v>22.32</v>
      </c>
      <c r="T3799">
        <v>14.4</v>
      </c>
      <c r="U3799">
        <v>35.479999999999997</v>
      </c>
      <c r="V3799" t="str">
        <f>VLOOKUP(L3799,'[2]tabela de preços'!$A:$D,4,0)</f>
        <v>BRASILUX</v>
      </c>
      <c r="W3799" t="str">
        <f>VLOOKUP(L3799,'[2]tabela de preços'!$A:$F,6,0)</f>
        <v>MASSA CORRIDA / ACRÍLICA</v>
      </c>
      <c r="X3799" t="str">
        <f>VLOOKUP(L3799,'[2]tabela de preços'!$A:$G,7,0)</f>
        <v>IMOBILIÁRIO</v>
      </c>
    </row>
    <row r="3800" spans="1:24" x14ac:dyDescent="0.3">
      <c r="A3800" t="s">
        <v>262</v>
      </c>
      <c r="C3800" t="s">
        <v>3341</v>
      </c>
      <c r="D3800" s="1">
        <v>46073</v>
      </c>
      <c r="E3800" t="s">
        <v>3342</v>
      </c>
      <c r="F3800">
        <v>9</v>
      </c>
      <c r="G3800">
        <v>197</v>
      </c>
      <c r="H3800" t="str">
        <f>VLOOKUP(G3800,[1]OPERADORES!$A:$B,2,0)</f>
        <v xml:space="preserve">POLIANA LORRANE DE AMORIM </v>
      </c>
      <c r="I3800" t="s">
        <v>21</v>
      </c>
      <c r="J3800" t="s">
        <v>265</v>
      </c>
      <c r="K3800" t="s">
        <v>266</v>
      </c>
      <c r="L3800">
        <v>23110</v>
      </c>
      <c r="M3800" t="s">
        <v>409</v>
      </c>
      <c r="O3800" t="s">
        <v>11</v>
      </c>
      <c r="P3800">
        <v>5102</v>
      </c>
      <c r="Q3800">
        <v>25</v>
      </c>
      <c r="R3800">
        <v>2.35</v>
      </c>
      <c r="S3800">
        <v>58.75</v>
      </c>
      <c r="T3800">
        <v>46.25</v>
      </c>
      <c r="U3800">
        <v>21.28</v>
      </c>
      <c r="V3800" t="str">
        <f>VLOOKUP(L3800,'[2]tabela de preços'!$A:$D,4,0)</f>
        <v>3M</v>
      </c>
      <c r="W3800" t="str">
        <f>VLOOKUP(L3800,'[2]tabela de preços'!$A:$F,6,0)</f>
        <v xml:space="preserve">DISCOS / LIXAS / ABRASIVOS </v>
      </c>
      <c r="X3800" t="str">
        <f>VLOOKUP(L3800,'[2]tabela de preços'!$A:$G,7,0)</f>
        <v>AUTOMOTIVO</v>
      </c>
    </row>
    <row r="3801" spans="1:24" x14ac:dyDescent="0.3">
      <c r="A3801" t="s">
        <v>262</v>
      </c>
      <c r="C3801" t="s">
        <v>3341</v>
      </c>
      <c r="D3801" s="1">
        <v>46073</v>
      </c>
      <c r="E3801" t="s">
        <v>3342</v>
      </c>
      <c r="F3801">
        <v>9</v>
      </c>
      <c r="G3801">
        <v>197</v>
      </c>
      <c r="H3801" t="str">
        <f>VLOOKUP(G3801,[1]OPERADORES!$A:$B,2,0)</f>
        <v xml:space="preserve">POLIANA LORRANE DE AMORIM </v>
      </c>
      <c r="I3801" t="s">
        <v>21</v>
      </c>
      <c r="J3801" t="s">
        <v>265</v>
      </c>
      <c r="K3801" t="s">
        <v>266</v>
      </c>
      <c r="L3801">
        <v>23105</v>
      </c>
      <c r="M3801" t="s">
        <v>402</v>
      </c>
      <c r="O3801" t="s">
        <v>11</v>
      </c>
      <c r="P3801">
        <v>5102</v>
      </c>
      <c r="Q3801">
        <v>25</v>
      </c>
      <c r="R3801">
        <v>2.35</v>
      </c>
      <c r="S3801">
        <v>58.75</v>
      </c>
      <c r="T3801">
        <v>48</v>
      </c>
      <c r="U3801">
        <v>18.3</v>
      </c>
      <c r="V3801" t="str">
        <f>VLOOKUP(L3801,'[2]tabela de preços'!$A:$D,4,0)</f>
        <v>3M</v>
      </c>
      <c r="W3801" t="str">
        <f>VLOOKUP(L3801,'[2]tabela de preços'!$A:$F,6,0)</f>
        <v xml:space="preserve">DISCOS / LIXAS / ABRASIVOS </v>
      </c>
      <c r="X3801" t="str">
        <f>VLOOKUP(L3801,'[2]tabela de preços'!$A:$G,7,0)</f>
        <v>AUTOMOTIVO</v>
      </c>
    </row>
    <row r="3802" spans="1:24" x14ac:dyDescent="0.3">
      <c r="A3802" t="s">
        <v>262</v>
      </c>
      <c r="C3802" t="s">
        <v>3341</v>
      </c>
      <c r="D3802" s="1">
        <v>46073</v>
      </c>
      <c r="E3802" t="s">
        <v>3342</v>
      </c>
      <c r="F3802">
        <v>9</v>
      </c>
      <c r="G3802">
        <v>197</v>
      </c>
      <c r="H3802" t="str">
        <f>VLOOKUP(G3802,[1]OPERADORES!$A:$B,2,0)</f>
        <v xml:space="preserve">POLIANA LORRANE DE AMORIM </v>
      </c>
      <c r="I3802" t="s">
        <v>21</v>
      </c>
      <c r="J3802" t="s">
        <v>265</v>
      </c>
      <c r="K3802" t="s">
        <v>266</v>
      </c>
      <c r="L3802">
        <v>24248</v>
      </c>
      <c r="M3802" t="s">
        <v>107</v>
      </c>
      <c r="O3802" t="s">
        <v>11</v>
      </c>
      <c r="P3802">
        <v>5102</v>
      </c>
      <c r="Q3802">
        <v>6</v>
      </c>
      <c r="R3802">
        <v>8</v>
      </c>
      <c r="S3802">
        <v>48</v>
      </c>
      <c r="T3802">
        <v>39</v>
      </c>
      <c r="U3802">
        <v>18.75</v>
      </c>
      <c r="V3802" t="str">
        <f>VLOOKUP(L3802,'[2]tabela de preços'!$A:$D,4,0)</f>
        <v>SHERWIN WILLIAMS</v>
      </c>
      <c r="W3802" t="str">
        <f>VLOOKUP(L3802,'[2]tabela de preços'!$A:$F,6,0)</f>
        <v>PRIMER AUTOMOTIVO</v>
      </c>
      <c r="X3802" t="str">
        <f>VLOOKUP(L3802,'[2]tabela de preços'!$A:$G,7,0)</f>
        <v>AUTOMOTIVO</v>
      </c>
    </row>
    <row r="3803" spans="1:24" x14ac:dyDescent="0.3">
      <c r="A3803" t="s">
        <v>262</v>
      </c>
      <c r="C3803" t="s">
        <v>3341</v>
      </c>
      <c r="D3803" s="1">
        <v>46073</v>
      </c>
      <c r="E3803" t="s">
        <v>3342</v>
      </c>
      <c r="F3803">
        <v>9</v>
      </c>
      <c r="G3803">
        <v>197</v>
      </c>
      <c r="H3803" t="str">
        <f>VLOOKUP(G3803,[1]OPERADORES!$A:$B,2,0)</f>
        <v xml:space="preserve">POLIANA LORRANE DE AMORIM </v>
      </c>
      <c r="I3803" t="s">
        <v>21</v>
      </c>
      <c r="J3803" t="s">
        <v>265</v>
      </c>
      <c r="K3803" t="s">
        <v>266</v>
      </c>
      <c r="L3803">
        <v>10277</v>
      </c>
      <c r="M3803" t="s">
        <v>135</v>
      </c>
      <c r="O3803" t="s">
        <v>11</v>
      </c>
      <c r="P3803">
        <v>5102</v>
      </c>
      <c r="Q3803">
        <v>12</v>
      </c>
      <c r="R3803">
        <v>15.89</v>
      </c>
      <c r="S3803">
        <v>190.68</v>
      </c>
      <c r="T3803">
        <v>154.56</v>
      </c>
      <c r="U3803">
        <v>18.940000000000001</v>
      </c>
      <c r="V3803" t="str">
        <f>VLOOKUP(L3803,'[2]tabela de preços'!$A:$D,4,0)</f>
        <v>RETOQUE</v>
      </c>
      <c r="W3803" t="str">
        <f>VLOOKUP(L3803,'[2]tabela de preços'!$A:$F,6,0)</f>
        <v xml:space="preserve">COLA  PLÁSTICA </v>
      </c>
      <c r="X3803" t="str">
        <f>VLOOKUP(L3803,'[2]tabela de preços'!$A:$G,7,0)</f>
        <v>AUTOMOTIVO</v>
      </c>
    </row>
    <row r="3804" spans="1:24" x14ac:dyDescent="0.3">
      <c r="A3804" t="s">
        <v>262</v>
      </c>
      <c r="C3804" t="s">
        <v>3341</v>
      </c>
      <c r="D3804" s="1">
        <v>46073</v>
      </c>
      <c r="E3804" t="s">
        <v>3342</v>
      </c>
      <c r="F3804">
        <v>9</v>
      </c>
      <c r="G3804">
        <v>197</v>
      </c>
      <c r="H3804" t="str">
        <f>VLOOKUP(G3804,[1]OPERADORES!$A:$B,2,0)</f>
        <v xml:space="preserve">POLIANA LORRANE DE AMORIM </v>
      </c>
      <c r="I3804" t="s">
        <v>21</v>
      </c>
      <c r="J3804" t="s">
        <v>265</v>
      </c>
      <c r="K3804" t="s">
        <v>266</v>
      </c>
      <c r="L3804">
        <v>20431</v>
      </c>
      <c r="M3804" t="s">
        <v>202</v>
      </c>
      <c r="O3804" t="s">
        <v>11</v>
      </c>
      <c r="P3804">
        <v>5403</v>
      </c>
      <c r="Q3804">
        <v>6</v>
      </c>
      <c r="R3804">
        <v>36.89</v>
      </c>
      <c r="S3804">
        <v>221.34</v>
      </c>
      <c r="T3804">
        <v>181.56</v>
      </c>
      <c r="U3804">
        <v>17.97</v>
      </c>
      <c r="V3804" t="str">
        <f>VLOOKUP(L3804,'[2]tabela de preços'!$A:$D,4,0)</f>
        <v>SHERWIN WILLIAMS</v>
      </c>
      <c r="W3804" t="str">
        <f>VLOOKUP(L3804,'[2]tabela de preços'!$A:$F,6,0)</f>
        <v>VERNIZ AUTOMOTIVO</v>
      </c>
      <c r="X3804" t="str">
        <f>VLOOKUP(L3804,'[2]tabela de preços'!$A:$G,7,0)</f>
        <v>AUTOMOTIVO</v>
      </c>
    </row>
    <row r="3805" spans="1:24" x14ac:dyDescent="0.3">
      <c r="A3805" t="s">
        <v>262</v>
      </c>
      <c r="C3805" t="s">
        <v>3341</v>
      </c>
      <c r="D3805" s="1">
        <v>46073</v>
      </c>
      <c r="E3805" t="s">
        <v>3342</v>
      </c>
      <c r="F3805">
        <v>9</v>
      </c>
      <c r="G3805">
        <v>197</v>
      </c>
      <c r="H3805" t="str">
        <f>VLOOKUP(G3805,[1]OPERADORES!$A:$B,2,0)</f>
        <v xml:space="preserve">POLIANA LORRANE DE AMORIM </v>
      </c>
      <c r="I3805" t="s">
        <v>21</v>
      </c>
      <c r="J3805" t="s">
        <v>265</v>
      </c>
      <c r="K3805" t="s">
        <v>266</v>
      </c>
      <c r="L3805">
        <v>15</v>
      </c>
      <c r="M3805" t="s">
        <v>205</v>
      </c>
      <c r="O3805" t="s">
        <v>11</v>
      </c>
      <c r="P3805">
        <v>5102</v>
      </c>
      <c r="Q3805">
        <v>20</v>
      </c>
      <c r="R3805">
        <v>5.79</v>
      </c>
      <c r="S3805">
        <v>115.8</v>
      </c>
      <c r="T3805">
        <v>83.2</v>
      </c>
      <c r="U3805">
        <v>28.15</v>
      </c>
      <c r="V3805" t="str">
        <f>VLOOKUP(L3805,'[2]tabela de preços'!$A:$D,4,0)</f>
        <v>3M</v>
      </c>
      <c r="W3805" t="str">
        <f>VLOOKUP(L3805,'[2]tabela de preços'!$A:$F,6,0)</f>
        <v>LIXA DÁGUA</v>
      </c>
      <c r="X3805" t="str">
        <f>VLOOKUP(L3805,'[2]tabela de preços'!$A:$G,7,0)</f>
        <v>AUTOMOTIVO</v>
      </c>
    </row>
    <row r="3806" spans="1:24" x14ac:dyDescent="0.3">
      <c r="A3806" t="s">
        <v>262</v>
      </c>
      <c r="C3806" t="s">
        <v>3341</v>
      </c>
      <c r="D3806" s="1">
        <v>46073</v>
      </c>
      <c r="E3806" t="s">
        <v>3342</v>
      </c>
      <c r="F3806">
        <v>9</v>
      </c>
      <c r="G3806">
        <v>197</v>
      </c>
      <c r="H3806" t="str">
        <f>VLOOKUP(G3806,[1]OPERADORES!$A:$B,2,0)</f>
        <v xml:space="preserve">POLIANA LORRANE DE AMORIM </v>
      </c>
      <c r="I3806" t="s">
        <v>21</v>
      </c>
      <c r="J3806" t="s">
        <v>265</v>
      </c>
      <c r="K3806" t="s">
        <v>266</v>
      </c>
      <c r="L3806">
        <v>16</v>
      </c>
      <c r="M3806" t="s">
        <v>122</v>
      </c>
      <c r="O3806" t="s">
        <v>11</v>
      </c>
      <c r="P3806">
        <v>5102</v>
      </c>
      <c r="Q3806">
        <v>28</v>
      </c>
      <c r="R3806">
        <v>2.9</v>
      </c>
      <c r="S3806">
        <v>81.2</v>
      </c>
      <c r="T3806">
        <v>61.6</v>
      </c>
      <c r="U3806">
        <v>24.14</v>
      </c>
      <c r="V3806" t="str">
        <f>VLOOKUP(L3806,'[2]tabela de preços'!$A:$D,4,0)</f>
        <v>3M</v>
      </c>
      <c r="W3806" t="str">
        <f>VLOOKUP(L3806,'[2]tabela de preços'!$A:$F,6,0)</f>
        <v>LIXA DÁGUA</v>
      </c>
      <c r="X3806" t="str">
        <f>VLOOKUP(L3806,'[2]tabela de preços'!$A:$G,7,0)</f>
        <v>AUTOMOTIVO</v>
      </c>
    </row>
    <row r="3807" spans="1:24" x14ac:dyDescent="0.3">
      <c r="A3807" t="s">
        <v>262</v>
      </c>
      <c r="C3807" t="s">
        <v>3341</v>
      </c>
      <c r="D3807" s="1">
        <v>46073</v>
      </c>
      <c r="E3807" t="s">
        <v>3342</v>
      </c>
      <c r="F3807">
        <v>9</v>
      </c>
      <c r="G3807">
        <v>197</v>
      </c>
      <c r="H3807" t="str">
        <f>VLOOKUP(G3807,[1]OPERADORES!$A:$B,2,0)</f>
        <v xml:space="preserve">POLIANA LORRANE DE AMORIM </v>
      </c>
      <c r="I3807" t="s">
        <v>21</v>
      </c>
      <c r="J3807" t="s">
        <v>265</v>
      </c>
      <c r="K3807" t="s">
        <v>266</v>
      </c>
      <c r="L3807">
        <v>10238</v>
      </c>
      <c r="M3807" t="s">
        <v>79</v>
      </c>
      <c r="O3807" t="s">
        <v>11</v>
      </c>
      <c r="P3807">
        <v>5102</v>
      </c>
      <c r="Q3807">
        <v>50</v>
      </c>
      <c r="R3807">
        <v>2.79</v>
      </c>
      <c r="S3807">
        <v>139.5</v>
      </c>
      <c r="T3807">
        <v>112</v>
      </c>
      <c r="U3807">
        <v>19.71</v>
      </c>
      <c r="V3807" t="str">
        <f>VLOOKUP(L3807,'[2]tabela de preços'!$A:$D,4,0)</f>
        <v>NORTON</v>
      </c>
      <c r="W3807" t="str">
        <f>VLOOKUP(L3807,'[2]tabela de preços'!$A:$F,6,0)</f>
        <v xml:space="preserve">DISCOS / LIXAS / ABRASIVOS </v>
      </c>
      <c r="X3807" t="str">
        <f>VLOOKUP(L3807,'[2]tabela de preços'!$A:$G,7,0)</f>
        <v>AUTOMOTIVO</v>
      </c>
    </row>
    <row r="3808" spans="1:24" x14ac:dyDescent="0.3">
      <c r="A3808" t="s">
        <v>262</v>
      </c>
      <c r="C3808" t="s">
        <v>3341</v>
      </c>
      <c r="D3808" s="1">
        <v>46073</v>
      </c>
      <c r="E3808" t="s">
        <v>3342</v>
      </c>
      <c r="F3808">
        <v>9</v>
      </c>
      <c r="G3808">
        <v>197</v>
      </c>
      <c r="H3808" t="str">
        <f>VLOOKUP(G3808,[1]OPERADORES!$A:$B,2,0)</f>
        <v xml:space="preserve">POLIANA LORRANE DE AMORIM </v>
      </c>
      <c r="I3808" t="s">
        <v>21</v>
      </c>
      <c r="J3808" t="s">
        <v>265</v>
      </c>
      <c r="K3808" t="s">
        <v>266</v>
      </c>
      <c r="L3808">
        <v>10242</v>
      </c>
      <c r="M3808" t="s">
        <v>82</v>
      </c>
      <c r="O3808" t="s">
        <v>11</v>
      </c>
      <c r="P3808">
        <v>5102</v>
      </c>
      <c r="Q3808">
        <v>30</v>
      </c>
      <c r="R3808">
        <v>2.79</v>
      </c>
      <c r="S3808">
        <v>83.7</v>
      </c>
      <c r="T3808">
        <v>67.2</v>
      </c>
      <c r="U3808">
        <v>19.71</v>
      </c>
      <c r="V3808" t="str">
        <f>VLOOKUP(L3808,'[2]tabela de preços'!$A:$D,4,0)</f>
        <v>NORTON</v>
      </c>
      <c r="W3808" t="str">
        <f>VLOOKUP(L3808,'[2]tabela de preços'!$A:$F,6,0)</f>
        <v xml:space="preserve">DISCOS / LIXAS / ABRASIVOS </v>
      </c>
      <c r="X3808" t="str">
        <f>VLOOKUP(L3808,'[2]tabela de preços'!$A:$G,7,0)</f>
        <v>AUTOMOTIVO</v>
      </c>
    </row>
    <row r="3809" spans="1:24" x14ac:dyDescent="0.3">
      <c r="A3809" t="s">
        <v>262</v>
      </c>
      <c r="C3809" t="s">
        <v>3341</v>
      </c>
      <c r="D3809" s="1">
        <v>46073</v>
      </c>
      <c r="E3809" t="s">
        <v>3342</v>
      </c>
      <c r="F3809">
        <v>9</v>
      </c>
      <c r="G3809">
        <v>197</v>
      </c>
      <c r="H3809" t="str">
        <f>VLOOKUP(G3809,[1]OPERADORES!$A:$B,2,0)</f>
        <v xml:space="preserve">POLIANA LORRANE DE AMORIM </v>
      </c>
      <c r="I3809" t="s">
        <v>21</v>
      </c>
      <c r="J3809" t="s">
        <v>265</v>
      </c>
      <c r="K3809" t="s">
        <v>266</v>
      </c>
      <c r="L3809">
        <v>10243</v>
      </c>
      <c r="M3809" t="s">
        <v>83</v>
      </c>
      <c r="O3809" t="s">
        <v>11</v>
      </c>
      <c r="P3809">
        <v>5102</v>
      </c>
      <c r="Q3809">
        <v>50</v>
      </c>
      <c r="R3809">
        <v>2.79</v>
      </c>
      <c r="S3809">
        <v>139.5</v>
      </c>
      <c r="T3809">
        <v>96.5</v>
      </c>
      <c r="U3809">
        <v>30.82</v>
      </c>
      <c r="V3809" t="str">
        <f>VLOOKUP(L3809,'[2]tabela de preços'!$A:$D,4,0)</f>
        <v>NORTON</v>
      </c>
      <c r="W3809" t="str">
        <f>VLOOKUP(L3809,'[2]tabela de preços'!$A:$F,6,0)</f>
        <v xml:space="preserve">DISCOS / LIXAS / ABRASIVOS </v>
      </c>
      <c r="X3809" t="str">
        <f>VLOOKUP(L3809,'[2]tabela de preços'!$A:$G,7,0)</f>
        <v>AUTOMOTIVO</v>
      </c>
    </row>
    <row r="3810" spans="1:24" x14ac:dyDescent="0.3">
      <c r="A3810" t="s">
        <v>262</v>
      </c>
      <c r="C3810" t="s">
        <v>3341</v>
      </c>
      <c r="D3810" s="1">
        <v>46073</v>
      </c>
      <c r="E3810" t="s">
        <v>3342</v>
      </c>
      <c r="F3810">
        <v>9</v>
      </c>
      <c r="G3810">
        <v>197</v>
      </c>
      <c r="H3810" t="str">
        <f>VLOOKUP(G3810,[1]OPERADORES!$A:$B,2,0)</f>
        <v xml:space="preserve">POLIANA LORRANE DE AMORIM </v>
      </c>
      <c r="I3810" t="s">
        <v>21</v>
      </c>
      <c r="J3810" t="s">
        <v>265</v>
      </c>
      <c r="K3810" t="s">
        <v>266</v>
      </c>
      <c r="L3810">
        <v>10244</v>
      </c>
      <c r="M3810" t="s">
        <v>84</v>
      </c>
      <c r="O3810" t="s">
        <v>11</v>
      </c>
      <c r="P3810">
        <v>5102</v>
      </c>
      <c r="Q3810">
        <v>30</v>
      </c>
      <c r="R3810">
        <v>2.79</v>
      </c>
      <c r="S3810">
        <v>83.7</v>
      </c>
      <c r="T3810">
        <v>57.9</v>
      </c>
      <c r="U3810">
        <v>30.82</v>
      </c>
      <c r="V3810" t="str">
        <f>VLOOKUP(L3810,'[2]tabela de preços'!$A:$D,4,0)</f>
        <v>NORTON</v>
      </c>
      <c r="W3810" t="str">
        <f>VLOOKUP(L3810,'[2]tabela de preços'!$A:$F,6,0)</f>
        <v xml:space="preserve">DISCOS / LIXAS / ABRASIVOS </v>
      </c>
      <c r="X3810" t="str">
        <f>VLOOKUP(L3810,'[2]tabela de preços'!$A:$G,7,0)</f>
        <v>AUTOMOTIVO</v>
      </c>
    </row>
    <row r="3811" spans="1:24" x14ac:dyDescent="0.3">
      <c r="A3811" t="s">
        <v>262</v>
      </c>
      <c r="C3811" t="s">
        <v>3341</v>
      </c>
      <c r="D3811" s="1">
        <v>46073</v>
      </c>
      <c r="E3811" t="s">
        <v>3342</v>
      </c>
      <c r="F3811">
        <v>9</v>
      </c>
      <c r="G3811">
        <v>197</v>
      </c>
      <c r="H3811" t="str">
        <f>VLOOKUP(G3811,[1]OPERADORES!$A:$B,2,0)</f>
        <v xml:space="preserve">POLIANA LORRANE DE AMORIM </v>
      </c>
      <c r="I3811" t="s">
        <v>21</v>
      </c>
      <c r="J3811" t="s">
        <v>265</v>
      </c>
      <c r="K3811" t="s">
        <v>266</v>
      </c>
      <c r="L3811">
        <v>87043</v>
      </c>
      <c r="M3811" t="s">
        <v>217</v>
      </c>
      <c r="O3811" t="s">
        <v>11</v>
      </c>
      <c r="P3811">
        <v>5102</v>
      </c>
      <c r="Q3811">
        <v>10</v>
      </c>
      <c r="R3811">
        <v>21.95</v>
      </c>
      <c r="S3811">
        <v>219.5</v>
      </c>
      <c r="T3811">
        <v>180.2</v>
      </c>
      <c r="U3811">
        <v>17.899999999999999</v>
      </c>
      <c r="V3811" t="str">
        <f>VLOOKUP(L3811,'[2]tabela de preços'!$A:$D,4,0)</f>
        <v>ROBERLO</v>
      </c>
      <c r="W3811" t="str">
        <f>VLOOKUP(L3811,'[2]tabela de preços'!$A:$F,6,0)</f>
        <v>MASSA POLIÉSTER</v>
      </c>
      <c r="X3811" t="str">
        <f>VLOOKUP(L3811,'[2]tabela de preços'!$A:$G,7,0)</f>
        <v>AUTOMOTIVO</v>
      </c>
    </row>
    <row r="3812" spans="1:24" x14ac:dyDescent="0.3">
      <c r="A3812" t="s">
        <v>262</v>
      </c>
      <c r="C3812" t="s">
        <v>3341</v>
      </c>
      <c r="D3812" s="1">
        <v>46073</v>
      </c>
      <c r="E3812" t="s">
        <v>3342</v>
      </c>
      <c r="F3812">
        <v>9</v>
      </c>
      <c r="G3812">
        <v>197</v>
      </c>
      <c r="H3812" t="str">
        <f>VLOOKUP(G3812,[1]OPERADORES!$A:$B,2,0)</f>
        <v xml:space="preserve">POLIANA LORRANE DE AMORIM </v>
      </c>
      <c r="I3812" t="s">
        <v>21</v>
      </c>
      <c r="J3812" t="s">
        <v>265</v>
      </c>
      <c r="K3812" t="s">
        <v>266</v>
      </c>
      <c r="L3812">
        <v>24247</v>
      </c>
      <c r="M3812" t="s">
        <v>160</v>
      </c>
      <c r="O3812" t="s">
        <v>11</v>
      </c>
      <c r="P3812">
        <v>5403</v>
      </c>
      <c r="Q3812">
        <v>6</v>
      </c>
      <c r="R3812">
        <v>21</v>
      </c>
      <c r="S3812">
        <v>126</v>
      </c>
      <c r="T3812">
        <v>101.22</v>
      </c>
      <c r="U3812">
        <v>19.670000000000002</v>
      </c>
      <c r="V3812" t="str">
        <f>VLOOKUP(L3812,'[2]tabela de preços'!$A:$D,4,0)</f>
        <v>SHERWIN WILLIAMS</v>
      </c>
      <c r="W3812" t="str">
        <f>VLOOKUP(L3812,'[2]tabela de preços'!$A:$F,6,0)</f>
        <v>PRIMER AUTOMOTIVO</v>
      </c>
      <c r="X3812" t="str">
        <f>VLOOKUP(L3812,'[2]tabela de preços'!$A:$G,7,0)</f>
        <v>AUTOMOTIVO</v>
      </c>
    </row>
    <row r="3813" spans="1:24" x14ac:dyDescent="0.3">
      <c r="A3813" t="s">
        <v>3343</v>
      </c>
      <c r="C3813" t="s">
        <v>3344</v>
      </c>
      <c r="D3813" s="1">
        <v>46073</v>
      </c>
      <c r="E3813" t="s">
        <v>3345</v>
      </c>
      <c r="F3813">
        <v>9</v>
      </c>
      <c r="G3813">
        <v>197</v>
      </c>
      <c r="H3813" t="str">
        <f>VLOOKUP(G3813,[1]OPERADORES!$A:$B,2,0)</f>
        <v xml:space="preserve">POLIANA LORRANE DE AMORIM </v>
      </c>
      <c r="I3813" t="s">
        <v>21</v>
      </c>
      <c r="J3813" t="s">
        <v>450</v>
      </c>
      <c r="K3813" t="s">
        <v>3346</v>
      </c>
      <c r="L3813">
        <v>84815</v>
      </c>
      <c r="M3813" t="s">
        <v>949</v>
      </c>
      <c r="O3813" t="s">
        <v>11</v>
      </c>
      <c r="P3813">
        <v>5403</v>
      </c>
      <c r="Q3813">
        <v>4</v>
      </c>
      <c r="R3813">
        <v>32.35</v>
      </c>
      <c r="S3813">
        <v>129.4</v>
      </c>
      <c r="T3813">
        <v>98.2</v>
      </c>
      <c r="U3813">
        <v>24.11</v>
      </c>
      <c r="V3813" t="str">
        <f>VLOOKUP(L3813,'[2]tabela de preços'!$A:$D,4,0)</f>
        <v>BRASILUX</v>
      </c>
      <c r="W3813" t="str">
        <f>VLOOKUP(L3813,'[2]tabela de preços'!$A:$F,6,0)</f>
        <v>KIT BRASCORTEN</v>
      </c>
      <c r="X3813" t="str">
        <f>VLOOKUP(L3813,'[2]tabela de preços'!$A:$G,7,0)</f>
        <v>IMOBILIÁRIO</v>
      </c>
    </row>
    <row r="3814" spans="1:24" x14ac:dyDescent="0.3">
      <c r="A3814" t="s">
        <v>3343</v>
      </c>
      <c r="C3814" t="s">
        <v>3344</v>
      </c>
      <c r="D3814" s="1">
        <v>46073</v>
      </c>
      <c r="E3814" t="s">
        <v>3345</v>
      </c>
      <c r="F3814">
        <v>9</v>
      </c>
      <c r="G3814">
        <v>197</v>
      </c>
      <c r="H3814" t="str">
        <f>VLOOKUP(G3814,[1]OPERADORES!$A:$B,2,0)</f>
        <v xml:space="preserve">POLIANA LORRANE DE AMORIM </v>
      </c>
      <c r="I3814" t="s">
        <v>21</v>
      </c>
      <c r="J3814" t="s">
        <v>450</v>
      </c>
      <c r="K3814" t="s">
        <v>3346</v>
      </c>
      <c r="L3814">
        <v>84814</v>
      </c>
      <c r="M3814" t="s">
        <v>950</v>
      </c>
      <c r="O3814" t="s">
        <v>11</v>
      </c>
      <c r="P3814">
        <v>5403</v>
      </c>
      <c r="Q3814">
        <v>4</v>
      </c>
      <c r="R3814">
        <v>118.93</v>
      </c>
      <c r="S3814">
        <v>475.72</v>
      </c>
      <c r="T3814">
        <v>361.08</v>
      </c>
      <c r="U3814">
        <v>24.1</v>
      </c>
      <c r="V3814" t="str">
        <f>VLOOKUP(L3814,'[2]tabela de preços'!$A:$D,4,0)</f>
        <v>BRASILUX</v>
      </c>
      <c r="W3814" t="str">
        <f>VLOOKUP(L3814,'[2]tabela de preços'!$A:$F,6,0)</f>
        <v>KIT BRASCORTEN</v>
      </c>
      <c r="X3814" t="str">
        <f>VLOOKUP(L3814,'[2]tabela de preços'!$A:$G,7,0)</f>
        <v>IMOBILIÁRIO</v>
      </c>
    </row>
    <row r="3815" spans="1:24" x14ac:dyDescent="0.3">
      <c r="A3815" t="s">
        <v>452</v>
      </c>
      <c r="C3815" t="s">
        <v>3347</v>
      </c>
      <c r="D3815" s="1">
        <v>46073</v>
      </c>
      <c r="E3815" t="s">
        <v>3348</v>
      </c>
      <c r="F3815">
        <v>9</v>
      </c>
      <c r="G3815">
        <v>174</v>
      </c>
      <c r="H3815" t="str">
        <f>VLOOKUP(G3815,[1]OPERADORES!$A:$B,2,0)</f>
        <v>MIRIÃ LOBATO RODRIGUES</v>
      </c>
      <c r="I3815" t="s">
        <v>455</v>
      </c>
      <c r="J3815" t="s">
        <v>456</v>
      </c>
      <c r="K3815" t="s">
        <v>457</v>
      </c>
      <c r="L3815">
        <v>23396</v>
      </c>
      <c r="M3815" t="s">
        <v>3349</v>
      </c>
      <c r="O3815" t="s">
        <v>11</v>
      </c>
      <c r="P3815">
        <v>6102</v>
      </c>
      <c r="Q3815">
        <v>6</v>
      </c>
      <c r="R3815">
        <v>8.9700000000000006</v>
      </c>
      <c r="S3815">
        <v>53.82</v>
      </c>
      <c r="T3815">
        <v>40.86</v>
      </c>
      <c r="U3815">
        <v>24.08</v>
      </c>
      <c r="V3815" t="str">
        <f>VLOOKUP(L3815,'[2]tabela de preços'!$A:$D,4,0)</f>
        <v>NORTON</v>
      </c>
      <c r="W3815" t="str">
        <f>VLOOKUP(L3815,'[2]tabela de preços'!$A:$F,6,0)</f>
        <v xml:space="preserve">OUTROS DISCOS </v>
      </c>
      <c r="X3815" t="str">
        <f>VLOOKUP(L3815,'[2]tabela de preços'!$A:$G,7,0)</f>
        <v>AUTOMOTIVO</v>
      </c>
    </row>
    <row r="3816" spans="1:24" x14ac:dyDescent="0.3">
      <c r="A3816" t="s">
        <v>452</v>
      </c>
      <c r="C3816" t="s">
        <v>3347</v>
      </c>
      <c r="D3816" s="1">
        <v>46073</v>
      </c>
      <c r="E3816" t="s">
        <v>3348</v>
      </c>
      <c r="F3816">
        <v>9</v>
      </c>
      <c r="G3816">
        <v>174</v>
      </c>
      <c r="H3816" t="str">
        <f>VLOOKUP(G3816,[1]OPERADORES!$A:$B,2,0)</f>
        <v>MIRIÃ LOBATO RODRIGUES</v>
      </c>
      <c r="I3816" t="s">
        <v>455</v>
      </c>
      <c r="J3816" t="s">
        <v>456</v>
      </c>
      <c r="K3816" t="s">
        <v>457</v>
      </c>
      <c r="L3816">
        <v>20135</v>
      </c>
      <c r="M3816" t="s">
        <v>459</v>
      </c>
      <c r="O3816" t="s">
        <v>11</v>
      </c>
      <c r="P3816">
        <v>6102</v>
      </c>
      <c r="Q3816">
        <v>5</v>
      </c>
      <c r="R3816">
        <v>25.37</v>
      </c>
      <c r="S3816">
        <v>126.85</v>
      </c>
      <c r="T3816">
        <v>96.3</v>
      </c>
      <c r="U3816">
        <v>24.08</v>
      </c>
      <c r="V3816" t="str">
        <f>VLOOKUP(L3816,'[2]tabela de preços'!$A:$D,4,0)</f>
        <v>3M</v>
      </c>
      <c r="W3816" t="str">
        <f>VLOOKUP(L3816,'[2]tabela de preços'!$A:$F,6,0)</f>
        <v>DISCO TRIZACT</v>
      </c>
      <c r="X3816" t="str">
        <f>VLOOKUP(L3816,'[2]tabela de preços'!$A:$G,7,0)</f>
        <v>AUTOMOTIVO</v>
      </c>
    </row>
    <row r="3817" spans="1:24" x14ac:dyDescent="0.3">
      <c r="A3817" t="s">
        <v>452</v>
      </c>
      <c r="C3817" t="s">
        <v>3347</v>
      </c>
      <c r="D3817" s="1">
        <v>46073</v>
      </c>
      <c r="E3817" t="s">
        <v>3348</v>
      </c>
      <c r="F3817">
        <v>9</v>
      </c>
      <c r="G3817">
        <v>174</v>
      </c>
      <c r="H3817" t="str">
        <f>VLOOKUP(G3817,[1]OPERADORES!$A:$B,2,0)</f>
        <v>MIRIÃ LOBATO RODRIGUES</v>
      </c>
      <c r="I3817" t="s">
        <v>455</v>
      </c>
      <c r="J3817" t="s">
        <v>456</v>
      </c>
      <c r="K3817" t="s">
        <v>457</v>
      </c>
      <c r="L3817">
        <v>20433</v>
      </c>
      <c r="M3817" t="s">
        <v>460</v>
      </c>
      <c r="O3817" t="s">
        <v>11</v>
      </c>
      <c r="P3817">
        <v>6102</v>
      </c>
      <c r="Q3817">
        <v>4</v>
      </c>
      <c r="R3817">
        <v>32.19</v>
      </c>
      <c r="S3817">
        <v>128.76</v>
      </c>
      <c r="T3817">
        <v>97.72</v>
      </c>
      <c r="U3817">
        <v>24.11</v>
      </c>
      <c r="V3817" t="str">
        <f>VLOOKUP(L3817,'[2]tabela de preços'!$A:$D,4,0)</f>
        <v>SHERWIN WILLIAMS</v>
      </c>
      <c r="W3817" t="str">
        <f>VLOOKUP(L3817,'[2]tabela de preços'!$A:$F,6,0)</f>
        <v>VERNIZ AUTOMOTIVO</v>
      </c>
      <c r="X3817" t="str">
        <f>VLOOKUP(L3817,'[2]tabela de preços'!$A:$G,7,0)</f>
        <v>AUTOMOTIVO</v>
      </c>
    </row>
    <row r="3818" spans="1:24" x14ac:dyDescent="0.3">
      <c r="A3818" t="s">
        <v>452</v>
      </c>
      <c r="C3818" t="s">
        <v>3347</v>
      </c>
      <c r="D3818" s="1">
        <v>46073</v>
      </c>
      <c r="E3818" t="s">
        <v>3348</v>
      </c>
      <c r="F3818">
        <v>9</v>
      </c>
      <c r="G3818">
        <v>174</v>
      </c>
      <c r="H3818" t="str">
        <f>VLOOKUP(G3818,[1]OPERADORES!$A:$B,2,0)</f>
        <v>MIRIÃ LOBATO RODRIGUES</v>
      </c>
      <c r="I3818" t="s">
        <v>455</v>
      </c>
      <c r="J3818" t="s">
        <v>456</v>
      </c>
      <c r="K3818" t="s">
        <v>457</v>
      </c>
      <c r="L3818">
        <v>86995</v>
      </c>
      <c r="M3818" t="s">
        <v>2817</v>
      </c>
      <c r="O3818" t="s">
        <v>11</v>
      </c>
      <c r="P3818">
        <v>6102</v>
      </c>
      <c r="Q3818">
        <v>5</v>
      </c>
      <c r="R3818">
        <v>7.29</v>
      </c>
      <c r="S3818">
        <v>36.450000000000003</v>
      </c>
      <c r="T3818">
        <v>29.15</v>
      </c>
      <c r="U3818">
        <v>20.03</v>
      </c>
      <c r="V3818" t="str">
        <f>VLOOKUP(L3818,'[2]tabela de preços'!$A:$D,4,0)</f>
        <v>AUTOAMERICA</v>
      </c>
      <c r="W3818" t="str">
        <f>VLOOKUP(L3818,'[2]tabela de preços'!$A:$F,6,0)</f>
        <v>FLANELAS / PANOS</v>
      </c>
      <c r="X3818" t="str">
        <f>VLOOKUP(L3818,'[2]tabela de preços'!$A:$G,7,0)</f>
        <v>AUTOMOTIVO</v>
      </c>
    </row>
    <row r="3819" spans="1:24" x14ac:dyDescent="0.3">
      <c r="A3819" t="s">
        <v>452</v>
      </c>
      <c r="C3819" t="s">
        <v>3347</v>
      </c>
      <c r="D3819" s="1">
        <v>46073</v>
      </c>
      <c r="E3819" t="s">
        <v>3348</v>
      </c>
      <c r="F3819">
        <v>9</v>
      </c>
      <c r="G3819">
        <v>174</v>
      </c>
      <c r="H3819" t="str">
        <f>VLOOKUP(G3819,[1]OPERADORES!$A:$B,2,0)</f>
        <v>MIRIÃ LOBATO RODRIGUES</v>
      </c>
      <c r="I3819" t="s">
        <v>455</v>
      </c>
      <c r="J3819" t="s">
        <v>456</v>
      </c>
      <c r="K3819" t="s">
        <v>457</v>
      </c>
      <c r="L3819">
        <v>23076</v>
      </c>
      <c r="M3819" t="s">
        <v>97</v>
      </c>
      <c r="O3819" t="s">
        <v>11</v>
      </c>
      <c r="P3819">
        <v>6403</v>
      </c>
      <c r="Q3819">
        <v>24</v>
      </c>
      <c r="R3819">
        <v>34.89</v>
      </c>
      <c r="S3819">
        <v>837.36</v>
      </c>
      <c r="T3819">
        <v>636.72</v>
      </c>
      <c r="U3819">
        <v>23.96</v>
      </c>
      <c r="V3819" t="str">
        <f>VLOOKUP(L3819,'[2]tabela de preços'!$A:$D,4,0)</f>
        <v>WANDA</v>
      </c>
      <c r="W3819" t="str">
        <f>VLOOKUP(L3819,'[2]tabela de preços'!$A:$F,6,0)</f>
        <v>PRIMER AUTOMOTIVO</v>
      </c>
      <c r="X3819" t="str">
        <f>VLOOKUP(L3819,'[2]tabela de preços'!$A:$G,7,0)</f>
        <v>AUTOMOTIVO</v>
      </c>
    </row>
    <row r="3820" spans="1:24" x14ac:dyDescent="0.3">
      <c r="A3820" t="s">
        <v>452</v>
      </c>
      <c r="C3820" t="s">
        <v>3347</v>
      </c>
      <c r="D3820" s="1">
        <v>46073</v>
      </c>
      <c r="E3820" t="s">
        <v>3348</v>
      </c>
      <c r="F3820">
        <v>9</v>
      </c>
      <c r="G3820">
        <v>174</v>
      </c>
      <c r="H3820" t="str">
        <f>VLOOKUP(G3820,[1]OPERADORES!$A:$B,2,0)</f>
        <v>MIRIÃ LOBATO RODRIGUES</v>
      </c>
      <c r="I3820" t="s">
        <v>455</v>
      </c>
      <c r="J3820" t="s">
        <v>456</v>
      </c>
      <c r="K3820" t="s">
        <v>457</v>
      </c>
      <c r="L3820">
        <v>84658</v>
      </c>
      <c r="M3820" t="s">
        <v>100</v>
      </c>
      <c r="O3820" t="s">
        <v>11</v>
      </c>
      <c r="P3820">
        <v>6102</v>
      </c>
      <c r="Q3820">
        <v>8</v>
      </c>
      <c r="R3820">
        <v>40.840000000000003</v>
      </c>
      <c r="S3820">
        <v>326.72000000000003</v>
      </c>
      <c r="T3820">
        <v>248</v>
      </c>
      <c r="U3820">
        <v>24.09</v>
      </c>
      <c r="V3820" t="str">
        <f>VLOOKUP(L3820,'[2]tabela de preços'!$A:$D,4,0)</f>
        <v>ANJO</v>
      </c>
      <c r="W3820" t="str">
        <f>VLOOKUP(L3820,'[2]tabela de preços'!$A:$F,6,0)</f>
        <v>MASSA POLIÉSTER</v>
      </c>
      <c r="X3820" t="str">
        <f>VLOOKUP(L3820,'[2]tabela de preços'!$A:$G,7,0)</f>
        <v>AUTOMOTIVO</v>
      </c>
    </row>
    <row r="3821" spans="1:24" x14ac:dyDescent="0.3">
      <c r="A3821" t="s">
        <v>452</v>
      </c>
      <c r="C3821" t="s">
        <v>3347</v>
      </c>
      <c r="D3821" s="1">
        <v>46073</v>
      </c>
      <c r="E3821" t="s">
        <v>3348</v>
      </c>
      <c r="F3821">
        <v>9</v>
      </c>
      <c r="G3821">
        <v>174</v>
      </c>
      <c r="H3821" t="str">
        <f>VLOOKUP(G3821,[1]OPERADORES!$A:$B,2,0)</f>
        <v>MIRIÃ LOBATO RODRIGUES</v>
      </c>
      <c r="I3821" t="s">
        <v>455</v>
      </c>
      <c r="J3821" t="s">
        <v>456</v>
      </c>
      <c r="K3821" t="s">
        <v>457</v>
      </c>
      <c r="L3821">
        <v>84445</v>
      </c>
      <c r="M3821" t="s">
        <v>463</v>
      </c>
      <c r="O3821" t="s">
        <v>11</v>
      </c>
      <c r="P3821">
        <v>6102</v>
      </c>
      <c r="Q3821">
        <v>5</v>
      </c>
      <c r="R3821">
        <v>51.98</v>
      </c>
      <c r="S3821">
        <v>259.89999999999998</v>
      </c>
      <c r="T3821">
        <v>197.25</v>
      </c>
      <c r="U3821">
        <v>24.11</v>
      </c>
      <c r="V3821" t="str">
        <f>VLOOKUP(L3821,'[2]tabela de preços'!$A:$D,4,0)</f>
        <v>ALEC</v>
      </c>
      <c r="W3821" t="str">
        <f>VLOOKUP(L3821,'[2]tabela de preços'!$A:$F,6,0)</f>
        <v>PAPEL DE MASCARAMENTO</v>
      </c>
      <c r="X3821" t="str">
        <f>VLOOKUP(L3821,'[2]tabela de preços'!$A:$G,7,0)</f>
        <v>AUTOMOTIVO</v>
      </c>
    </row>
    <row r="3822" spans="1:24" x14ac:dyDescent="0.3">
      <c r="A3822" t="s">
        <v>452</v>
      </c>
      <c r="C3822" t="s">
        <v>3347</v>
      </c>
      <c r="D3822" s="1">
        <v>46073</v>
      </c>
      <c r="E3822" t="s">
        <v>3348</v>
      </c>
      <c r="F3822">
        <v>9</v>
      </c>
      <c r="G3822">
        <v>174</v>
      </c>
      <c r="H3822" t="str">
        <f>VLOOKUP(G3822,[1]OPERADORES!$A:$B,2,0)</f>
        <v>MIRIÃ LOBATO RODRIGUES</v>
      </c>
      <c r="I3822" t="s">
        <v>455</v>
      </c>
      <c r="J3822" t="s">
        <v>456</v>
      </c>
      <c r="K3822" t="s">
        <v>457</v>
      </c>
      <c r="L3822">
        <v>20231</v>
      </c>
      <c r="M3822" t="s">
        <v>185</v>
      </c>
      <c r="O3822" t="s">
        <v>11</v>
      </c>
      <c r="P3822">
        <v>6403</v>
      </c>
      <c r="Q3822">
        <v>1</v>
      </c>
      <c r="R3822">
        <v>120.25</v>
      </c>
      <c r="S3822">
        <v>120.25</v>
      </c>
      <c r="T3822">
        <v>91.27</v>
      </c>
      <c r="U3822">
        <v>24.1</v>
      </c>
      <c r="V3822" t="str">
        <f>VLOOKUP(L3822,'[2]tabela de preços'!$A:$D,4,0)</f>
        <v>3M</v>
      </c>
      <c r="W3822" t="str">
        <f>VLOOKUP(L3822,'[2]tabela de preços'!$A:$F,6,0)</f>
        <v>PRIMER AUTOMOTIVO</v>
      </c>
      <c r="X3822" t="str">
        <f>VLOOKUP(L3822,'[2]tabela de preços'!$A:$G,7,0)</f>
        <v>AUTOMOTIVO</v>
      </c>
    </row>
    <row r="3823" spans="1:24" x14ac:dyDescent="0.3">
      <c r="A3823" t="s">
        <v>452</v>
      </c>
      <c r="C3823" t="s">
        <v>3347</v>
      </c>
      <c r="D3823" s="1">
        <v>46073</v>
      </c>
      <c r="E3823" t="s">
        <v>3348</v>
      </c>
      <c r="F3823">
        <v>9</v>
      </c>
      <c r="G3823">
        <v>174</v>
      </c>
      <c r="H3823" t="str">
        <f>VLOOKUP(G3823,[1]OPERADORES!$A:$B,2,0)</f>
        <v>MIRIÃ LOBATO RODRIGUES</v>
      </c>
      <c r="I3823" t="s">
        <v>455</v>
      </c>
      <c r="J3823" t="s">
        <v>456</v>
      </c>
      <c r="K3823" t="s">
        <v>457</v>
      </c>
      <c r="L3823">
        <v>20212</v>
      </c>
      <c r="M3823" t="s">
        <v>198</v>
      </c>
      <c r="O3823" t="s">
        <v>11</v>
      </c>
      <c r="P3823">
        <v>6403</v>
      </c>
      <c r="Q3823">
        <v>3</v>
      </c>
      <c r="R3823">
        <v>26.95</v>
      </c>
      <c r="S3823">
        <v>80.849999999999994</v>
      </c>
      <c r="T3823">
        <v>61.38</v>
      </c>
      <c r="U3823">
        <v>24.08</v>
      </c>
      <c r="V3823" t="str">
        <f>VLOOKUP(L3823,'[2]tabela de preços'!$A:$D,4,0)</f>
        <v>MAXI RUBBER</v>
      </c>
      <c r="W3823" t="str">
        <f>VLOOKUP(L3823,'[2]tabela de preços'!$A:$F,6,0)</f>
        <v>SELADORA P/ PLASTICO</v>
      </c>
      <c r="X3823" t="str">
        <f>VLOOKUP(L3823,'[2]tabela de preços'!$A:$G,7,0)</f>
        <v>AUTOMOTIVO</v>
      </c>
    </row>
    <row r="3824" spans="1:24" x14ac:dyDescent="0.3">
      <c r="A3824" t="s">
        <v>452</v>
      </c>
      <c r="C3824" t="s">
        <v>3347</v>
      </c>
      <c r="D3824" s="1">
        <v>46073</v>
      </c>
      <c r="E3824" t="s">
        <v>3348</v>
      </c>
      <c r="F3824">
        <v>9</v>
      </c>
      <c r="G3824">
        <v>174</v>
      </c>
      <c r="H3824" t="str">
        <f>VLOOKUP(G3824,[1]OPERADORES!$A:$B,2,0)</f>
        <v>MIRIÃ LOBATO RODRIGUES</v>
      </c>
      <c r="I3824" t="s">
        <v>455</v>
      </c>
      <c r="J3824" t="s">
        <v>456</v>
      </c>
      <c r="K3824" t="s">
        <v>457</v>
      </c>
      <c r="L3824">
        <v>10298</v>
      </c>
      <c r="M3824" t="s">
        <v>85</v>
      </c>
      <c r="O3824" t="s">
        <v>11</v>
      </c>
      <c r="P3824">
        <v>6102</v>
      </c>
      <c r="Q3824">
        <v>8</v>
      </c>
      <c r="R3824">
        <v>56.89</v>
      </c>
      <c r="S3824">
        <v>455.12</v>
      </c>
      <c r="T3824">
        <v>379.04</v>
      </c>
      <c r="U3824">
        <v>16.72</v>
      </c>
      <c r="V3824" t="str">
        <f>VLOOKUP(L3824,'[2]tabela de preços'!$A:$D,4,0)</f>
        <v>ANJO</v>
      </c>
      <c r="W3824" t="str">
        <f>VLOOKUP(L3824,'[2]tabela de preços'!$A:$F,6,0)</f>
        <v>THINNER DE LIMPEZA</v>
      </c>
      <c r="X3824" t="str">
        <f>VLOOKUP(L3824,'[2]tabela de preços'!$A:$G,7,0)</f>
        <v>THINNER</v>
      </c>
    </row>
    <row r="3825" spans="1:24" x14ac:dyDescent="0.3">
      <c r="A3825" t="s">
        <v>452</v>
      </c>
      <c r="C3825" t="s">
        <v>3347</v>
      </c>
      <c r="D3825" s="1">
        <v>46073</v>
      </c>
      <c r="E3825" t="s">
        <v>3348</v>
      </c>
      <c r="F3825">
        <v>9</v>
      </c>
      <c r="G3825">
        <v>174</v>
      </c>
      <c r="H3825" t="str">
        <f>VLOOKUP(G3825,[1]OPERADORES!$A:$B,2,0)</f>
        <v>MIRIÃ LOBATO RODRIGUES</v>
      </c>
      <c r="I3825" t="s">
        <v>455</v>
      </c>
      <c r="J3825" t="s">
        <v>456</v>
      </c>
      <c r="K3825" t="s">
        <v>457</v>
      </c>
      <c r="L3825">
        <v>20414</v>
      </c>
      <c r="M3825" t="s">
        <v>112</v>
      </c>
      <c r="O3825" t="s">
        <v>11</v>
      </c>
      <c r="P3825">
        <v>6102</v>
      </c>
      <c r="Q3825">
        <v>10</v>
      </c>
      <c r="R3825">
        <v>21.89</v>
      </c>
      <c r="S3825">
        <v>218.9</v>
      </c>
      <c r="T3825">
        <v>180</v>
      </c>
      <c r="U3825">
        <v>17.77</v>
      </c>
      <c r="V3825" t="str">
        <f>VLOOKUP(L3825,'[2]tabela de preços'!$A:$D,4,0)</f>
        <v>SHERWIN WILLIAMS</v>
      </c>
      <c r="W3825" t="str">
        <f>VLOOKUP(L3825,'[2]tabela de preços'!$A:$F,6,0)</f>
        <v>DILUENTE</v>
      </c>
      <c r="X3825" t="str">
        <f>VLOOKUP(L3825,'[2]tabela de preços'!$A:$G,7,0)</f>
        <v>AUTOMOTIVO</v>
      </c>
    </row>
    <row r="3826" spans="1:24" x14ac:dyDescent="0.3">
      <c r="A3826" t="s">
        <v>452</v>
      </c>
      <c r="C3826" t="s">
        <v>3347</v>
      </c>
      <c r="D3826" s="1">
        <v>46073</v>
      </c>
      <c r="E3826" t="s">
        <v>3348</v>
      </c>
      <c r="F3826">
        <v>9</v>
      </c>
      <c r="G3826">
        <v>174</v>
      </c>
      <c r="H3826" t="str">
        <f>VLOOKUP(G3826,[1]OPERADORES!$A:$B,2,0)</f>
        <v>MIRIÃ LOBATO RODRIGUES</v>
      </c>
      <c r="I3826" t="s">
        <v>455</v>
      </c>
      <c r="J3826" t="s">
        <v>456</v>
      </c>
      <c r="K3826" t="s">
        <v>457</v>
      </c>
      <c r="L3826">
        <v>23479</v>
      </c>
      <c r="M3826" t="s">
        <v>3350</v>
      </c>
      <c r="O3826" t="s">
        <v>11</v>
      </c>
      <c r="P3826">
        <v>6102</v>
      </c>
      <c r="Q3826">
        <v>1</v>
      </c>
      <c r="R3826">
        <v>165.48</v>
      </c>
      <c r="S3826">
        <v>165.48</v>
      </c>
      <c r="T3826">
        <v>125.6</v>
      </c>
      <c r="U3826">
        <v>24.1</v>
      </c>
      <c r="V3826" t="str">
        <f>VLOOKUP(L3826,'[2]tabela de preços'!$A:$D,4,0)</f>
        <v>VONIXX</v>
      </c>
      <c r="W3826" t="str">
        <f>VLOOKUP(L3826,'[2]tabela de preços'!$A:$F,6,0)</f>
        <v>LINHA DE HIGENIZAÇÃO E ESTÉTICA  AUTOMOTIVA</v>
      </c>
      <c r="X3826" t="str">
        <f>VLOOKUP(L3826,'[2]tabela de preços'!$A:$G,7,0)</f>
        <v>AUTOMOTIVO</v>
      </c>
    </row>
    <row r="3827" spans="1:24" x14ac:dyDescent="0.3">
      <c r="A3827" t="s">
        <v>452</v>
      </c>
      <c r="C3827" t="s">
        <v>3347</v>
      </c>
      <c r="D3827" s="1">
        <v>46073</v>
      </c>
      <c r="E3827" t="s">
        <v>3348</v>
      </c>
      <c r="F3827">
        <v>9</v>
      </c>
      <c r="G3827">
        <v>174</v>
      </c>
      <c r="H3827" t="str">
        <f>VLOOKUP(G3827,[1]OPERADORES!$A:$B,2,0)</f>
        <v>MIRIÃ LOBATO RODRIGUES</v>
      </c>
      <c r="I3827" t="s">
        <v>455</v>
      </c>
      <c r="J3827" t="s">
        <v>456</v>
      </c>
      <c r="K3827" t="s">
        <v>457</v>
      </c>
      <c r="L3827">
        <v>20399</v>
      </c>
      <c r="M3827" t="s">
        <v>465</v>
      </c>
      <c r="O3827" t="s">
        <v>11</v>
      </c>
      <c r="P3827">
        <v>6403</v>
      </c>
      <c r="Q3827">
        <v>4</v>
      </c>
      <c r="R3827">
        <v>35.26</v>
      </c>
      <c r="S3827">
        <v>141.04</v>
      </c>
      <c r="T3827">
        <v>107.12</v>
      </c>
      <c r="U3827">
        <v>24.05</v>
      </c>
      <c r="V3827" t="str">
        <f>VLOOKUP(L3827,'[2]tabela de preços'!$A:$D,4,0)</f>
        <v>SHERWIN WILLIAMS</v>
      </c>
      <c r="W3827" t="str">
        <f>VLOOKUP(L3827,'[2]tabela de preços'!$A:$F,6,0)</f>
        <v>VERNIZ AUTOMOTIVO</v>
      </c>
      <c r="X3827" t="str">
        <f>VLOOKUP(L3827,'[2]tabela de preços'!$A:$G,7,0)</f>
        <v>AUTOMOTIVO</v>
      </c>
    </row>
    <row r="3828" spans="1:24" x14ac:dyDescent="0.3">
      <c r="A3828" t="s">
        <v>452</v>
      </c>
      <c r="C3828" t="s">
        <v>3347</v>
      </c>
      <c r="D3828" s="1">
        <v>46073</v>
      </c>
      <c r="E3828" t="s">
        <v>3348</v>
      </c>
      <c r="F3828">
        <v>9</v>
      </c>
      <c r="G3828">
        <v>174</v>
      </c>
      <c r="H3828" t="str">
        <f>VLOOKUP(G3828,[1]OPERADORES!$A:$B,2,0)</f>
        <v>MIRIÃ LOBATO RODRIGUES</v>
      </c>
      <c r="I3828" t="s">
        <v>455</v>
      </c>
      <c r="J3828" t="s">
        <v>456</v>
      </c>
      <c r="K3828" t="s">
        <v>457</v>
      </c>
      <c r="L3828">
        <v>21065</v>
      </c>
      <c r="M3828" t="s">
        <v>3351</v>
      </c>
      <c r="O3828" t="s">
        <v>11</v>
      </c>
      <c r="P3828">
        <v>6403</v>
      </c>
      <c r="Q3828">
        <v>4</v>
      </c>
      <c r="R3828">
        <v>44.46</v>
      </c>
      <c r="S3828">
        <v>177.84</v>
      </c>
      <c r="T3828">
        <v>134.96</v>
      </c>
      <c r="U3828">
        <v>24.11</v>
      </c>
      <c r="V3828" t="str">
        <f>VLOOKUP(L3828,'[2]tabela de preços'!$A:$D,4,0)</f>
        <v>WANDA</v>
      </c>
      <c r="W3828" t="str">
        <f>VLOOKUP(L3828,'[2]tabela de preços'!$A:$F,6,0)</f>
        <v>PRIMER AUTOMOTIVO</v>
      </c>
      <c r="X3828" t="str">
        <f>VLOOKUP(L3828,'[2]tabela de preços'!$A:$G,7,0)</f>
        <v>AUTOMOTIVO</v>
      </c>
    </row>
    <row r="3829" spans="1:24" x14ac:dyDescent="0.3">
      <c r="A3829" t="s">
        <v>452</v>
      </c>
      <c r="C3829" t="s">
        <v>3352</v>
      </c>
      <c r="D3829" s="1">
        <v>46073</v>
      </c>
      <c r="E3829" t="s">
        <v>3353</v>
      </c>
      <c r="F3829">
        <v>9</v>
      </c>
      <c r="G3829">
        <v>174</v>
      </c>
      <c r="H3829" t="str">
        <f>VLOOKUP(G3829,[1]OPERADORES!$A:$B,2,0)</f>
        <v>MIRIÃ LOBATO RODRIGUES</v>
      </c>
      <c r="I3829" t="s">
        <v>455</v>
      </c>
      <c r="J3829" t="s">
        <v>456</v>
      </c>
      <c r="K3829" t="s">
        <v>457</v>
      </c>
      <c r="L3829">
        <v>23637</v>
      </c>
      <c r="M3829" t="s">
        <v>3354</v>
      </c>
      <c r="O3829" t="s">
        <v>11</v>
      </c>
      <c r="P3829">
        <v>6102</v>
      </c>
      <c r="Q3829">
        <v>1</v>
      </c>
      <c r="R3829">
        <v>204.78</v>
      </c>
      <c r="S3829">
        <v>204.78</v>
      </c>
      <c r="T3829">
        <v>155.43</v>
      </c>
      <c r="U3829">
        <v>24.1</v>
      </c>
      <c r="V3829" t="str">
        <f>VLOOKUP(L3829,'[2]tabela de preços'!$A:$D,4,0)</f>
        <v>VONDER</v>
      </c>
      <c r="W3829" t="str">
        <f>VLOOKUP(L3829,'[2]tabela de preços'!$A:$F,6,0)</f>
        <v>APLICADORES / ADAPTADORES / ENGATES / SUPORTES</v>
      </c>
      <c r="X3829" t="str">
        <f>VLOOKUP(L3829,'[2]tabela de preços'!$A:$G,7,0)</f>
        <v>AUTOMOTIVO</v>
      </c>
    </row>
    <row r="3830" spans="1:24" x14ac:dyDescent="0.3">
      <c r="A3830" t="s">
        <v>575</v>
      </c>
      <c r="B3830" t="s">
        <v>576</v>
      </c>
      <c r="C3830" t="s">
        <v>3355</v>
      </c>
      <c r="D3830" s="1">
        <v>46073</v>
      </c>
      <c r="E3830" t="s">
        <v>3356</v>
      </c>
      <c r="F3830">
        <v>9</v>
      </c>
      <c r="G3830">
        <v>231</v>
      </c>
      <c r="H3830" t="str">
        <f>VLOOKUP(G3830,[1]OPERADORES!$A:$B,2,0)</f>
        <v>EDIJANE</v>
      </c>
      <c r="I3830" t="s">
        <v>21</v>
      </c>
      <c r="J3830" t="s">
        <v>66</v>
      </c>
      <c r="K3830" t="s">
        <v>579</v>
      </c>
      <c r="L3830">
        <v>84174</v>
      </c>
      <c r="M3830" t="s">
        <v>1532</v>
      </c>
      <c r="O3830" t="s">
        <v>11</v>
      </c>
      <c r="P3830">
        <v>5403</v>
      </c>
      <c r="Q3830">
        <v>2</v>
      </c>
      <c r="R3830">
        <v>92.33</v>
      </c>
      <c r="S3830">
        <v>184.66</v>
      </c>
      <c r="T3830">
        <v>140.16</v>
      </c>
      <c r="U3830">
        <v>24.1</v>
      </c>
      <c r="V3830" t="str">
        <f>VLOOKUP(L3830,'[2]tabela de preços'!$A:$D,4,0)</f>
        <v>BRASILUX</v>
      </c>
      <c r="W3830" t="str">
        <f>VLOOKUP(L3830,'[2]tabela de preços'!$A:$F,6,0)</f>
        <v>ESMALTES</v>
      </c>
      <c r="X3830" t="str">
        <f>VLOOKUP(L3830,'[2]tabela de preços'!$A:$G,7,0)</f>
        <v>INDUSTRIAL</v>
      </c>
    </row>
    <row r="3831" spans="1:24" x14ac:dyDescent="0.3">
      <c r="A3831" t="s">
        <v>575</v>
      </c>
      <c r="B3831" t="s">
        <v>576</v>
      </c>
      <c r="C3831" t="s">
        <v>3355</v>
      </c>
      <c r="D3831" s="1">
        <v>46073</v>
      </c>
      <c r="E3831" t="s">
        <v>3356</v>
      </c>
      <c r="F3831">
        <v>9</v>
      </c>
      <c r="G3831">
        <v>231</v>
      </c>
      <c r="H3831" t="str">
        <f>VLOOKUP(G3831,[1]OPERADORES!$A:$B,2,0)</f>
        <v>EDIJANE</v>
      </c>
      <c r="I3831" t="s">
        <v>21</v>
      </c>
      <c r="J3831" t="s">
        <v>66</v>
      </c>
      <c r="K3831" t="s">
        <v>579</v>
      </c>
      <c r="L3831">
        <v>84176</v>
      </c>
      <c r="M3831" t="s">
        <v>1550</v>
      </c>
      <c r="O3831" t="s">
        <v>11</v>
      </c>
      <c r="P3831">
        <v>5403</v>
      </c>
      <c r="Q3831">
        <v>1</v>
      </c>
      <c r="R3831">
        <v>92.33</v>
      </c>
      <c r="S3831">
        <v>92.33</v>
      </c>
      <c r="T3831">
        <v>70.08</v>
      </c>
      <c r="U3831">
        <v>24.1</v>
      </c>
      <c r="V3831" t="str">
        <f>VLOOKUP(L3831,'[2]tabela de preços'!$A:$D,4,0)</f>
        <v>BRASILUX</v>
      </c>
      <c r="W3831" t="str">
        <f>VLOOKUP(L3831,'[2]tabela de preços'!$A:$F,6,0)</f>
        <v>ESMALTES</v>
      </c>
      <c r="X3831" t="str">
        <f>VLOOKUP(L3831,'[2]tabela de preços'!$A:$G,7,0)</f>
        <v>INDUSTRIAL</v>
      </c>
    </row>
    <row r="3832" spans="1:24" x14ac:dyDescent="0.3">
      <c r="A3832" t="s">
        <v>575</v>
      </c>
      <c r="B3832" t="s">
        <v>576</v>
      </c>
      <c r="C3832" t="s">
        <v>3355</v>
      </c>
      <c r="D3832" s="1">
        <v>46073</v>
      </c>
      <c r="E3832" t="s">
        <v>3356</v>
      </c>
      <c r="F3832">
        <v>9</v>
      </c>
      <c r="G3832">
        <v>231</v>
      </c>
      <c r="H3832" t="str">
        <f>VLOOKUP(G3832,[1]OPERADORES!$A:$B,2,0)</f>
        <v>EDIJANE</v>
      </c>
      <c r="I3832" t="s">
        <v>21</v>
      </c>
      <c r="J3832" t="s">
        <v>66</v>
      </c>
      <c r="K3832" t="s">
        <v>579</v>
      </c>
      <c r="L3832">
        <v>84175</v>
      </c>
      <c r="M3832" t="s">
        <v>1429</v>
      </c>
      <c r="O3832" t="s">
        <v>11</v>
      </c>
      <c r="P3832">
        <v>5403</v>
      </c>
      <c r="Q3832">
        <v>3</v>
      </c>
      <c r="R3832">
        <v>91.77</v>
      </c>
      <c r="S3832">
        <v>275.31</v>
      </c>
      <c r="T3832">
        <v>208.98</v>
      </c>
      <c r="U3832">
        <v>24.09</v>
      </c>
      <c r="V3832" t="str">
        <f>VLOOKUP(L3832,'[2]tabela de preços'!$A:$D,4,0)</f>
        <v>BRASILUX</v>
      </c>
      <c r="W3832" t="str">
        <f>VLOOKUP(L3832,'[2]tabela de preços'!$A:$F,6,0)</f>
        <v>ESMALTES</v>
      </c>
      <c r="X3832" t="str">
        <f>VLOOKUP(L3832,'[2]tabela de preços'!$A:$G,7,0)</f>
        <v>INDUSTRIAL</v>
      </c>
    </row>
    <row r="3833" spans="1:24" x14ac:dyDescent="0.3">
      <c r="A3833" t="s">
        <v>575</v>
      </c>
      <c r="B3833" t="s">
        <v>576</v>
      </c>
      <c r="C3833" t="s">
        <v>3355</v>
      </c>
      <c r="D3833" s="1">
        <v>46073</v>
      </c>
      <c r="E3833" t="s">
        <v>3356</v>
      </c>
      <c r="F3833">
        <v>9</v>
      </c>
      <c r="G3833">
        <v>231</v>
      </c>
      <c r="H3833" t="str">
        <f>VLOOKUP(G3833,[1]OPERADORES!$A:$B,2,0)</f>
        <v>EDIJANE</v>
      </c>
      <c r="I3833" t="s">
        <v>21</v>
      </c>
      <c r="J3833" t="s">
        <v>66</v>
      </c>
      <c r="K3833" t="s">
        <v>579</v>
      </c>
      <c r="L3833">
        <v>20245</v>
      </c>
      <c r="M3833" t="s">
        <v>146</v>
      </c>
      <c r="O3833" t="s">
        <v>11</v>
      </c>
      <c r="P3833">
        <v>5102</v>
      </c>
      <c r="Q3833">
        <v>12</v>
      </c>
      <c r="R3833">
        <v>1.78</v>
      </c>
      <c r="S3833">
        <v>21.36</v>
      </c>
      <c r="T3833">
        <v>16.2</v>
      </c>
      <c r="U3833">
        <v>24.16</v>
      </c>
      <c r="V3833" t="str">
        <f>VLOOKUP(L3833,'[2]tabela de preços'!$A:$D,4,0)</f>
        <v>ATLAS</v>
      </c>
      <c r="W3833" t="str">
        <f>VLOOKUP(L3833,'[2]tabela de preços'!$A:$F,6,0)</f>
        <v>APLICADORES / ADAPTADORES / ENGATES / SUPORTES</v>
      </c>
      <c r="X3833" t="str">
        <f>VLOOKUP(L3833,'[2]tabela de preços'!$A:$G,7,0)</f>
        <v>AUTOMOTIVO</v>
      </c>
    </row>
    <row r="3834" spans="1:24" x14ac:dyDescent="0.3">
      <c r="A3834" t="s">
        <v>575</v>
      </c>
      <c r="B3834" t="s">
        <v>576</v>
      </c>
      <c r="C3834" t="s">
        <v>3355</v>
      </c>
      <c r="D3834" s="1">
        <v>46073</v>
      </c>
      <c r="E3834" t="s">
        <v>3356</v>
      </c>
      <c r="F3834">
        <v>9</v>
      </c>
      <c r="G3834">
        <v>231</v>
      </c>
      <c r="H3834" t="str">
        <f>VLOOKUP(G3834,[1]OPERADORES!$A:$B,2,0)</f>
        <v>EDIJANE</v>
      </c>
      <c r="I3834" t="s">
        <v>21</v>
      </c>
      <c r="J3834" t="s">
        <v>66</v>
      </c>
      <c r="K3834" t="s">
        <v>579</v>
      </c>
      <c r="L3834">
        <v>85599</v>
      </c>
      <c r="M3834" t="s">
        <v>38</v>
      </c>
      <c r="O3834" t="s">
        <v>11</v>
      </c>
      <c r="P3834">
        <v>5102</v>
      </c>
      <c r="Q3834">
        <v>20</v>
      </c>
      <c r="R3834">
        <v>2.58</v>
      </c>
      <c r="S3834">
        <v>51.6</v>
      </c>
      <c r="T3834">
        <v>39.200000000000003</v>
      </c>
      <c r="U3834">
        <v>24.03</v>
      </c>
      <c r="V3834" t="str">
        <f>VLOOKUP(L3834,'[2]tabela de preços'!$A:$D,4,0)</f>
        <v>REJUMASSA</v>
      </c>
      <c r="W3834" t="str">
        <f>VLOOKUP(L3834,'[2]tabela de preços'!$A:$F,6,0)</f>
        <v>GESSO</v>
      </c>
      <c r="X3834" t="str">
        <f>VLOOKUP(L3834,'[2]tabela de preços'!$A:$G,7,0)</f>
        <v>IMOBILIÁRIO</v>
      </c>
    </row>
    <row r="3835" spans="1:24" x14ac:dyDescent="0.3">
      <c r="A3835" t="s">
        <v>575</v>
      </c>
      <c r="B3835" t="s">
        <v>576</v>
      </c>
      <c r="C3835" t="s">
        <v>3355</v>
      </c>
      <c r="D3835" s="1">
        <v>46073</v>
      </c>
      <c r="E3835" t="s">
        <v>3356</v>
      </c>
      <c r="F3835">
        <v>9</v>
      </c>
      <c r="G3835">
        <v>231</v>
      </c>
      <c r="H3835" t="str">
        <f>VLOOKUP(G3835,[1]OPERADORES!$A:$B,2,0)</f>
        <v>EDIJANE</v>
      </c>
      <c r="I3835" t="s">
        <v>21</v>
      </c>
      <c r="J3835" t="s">
        <v>66</v>
      </c>
      <c r="K3835" t="s">
        <v>579</v>
      </c>
      <c r="L3835">
        <v>20918</v>
      </c>
      <c r="M3835" t="s">
        <v>3357</v>
      </c>
      <c r="O3835" t="s">
        <v>11</v>
      </c>
      <c r="P3835">
        <v>5102</v>
      </c>
      <c r="Q3835">
        <v>2</v>
      </c>
      <c r="R3835">
        <v>17.3</v>
      </c>
      <c r="S3835">
        <v>34.6</v>
      </c>
      <c r="T3835">
        <v>26.26</v>
      </c>
      <c r="U3835">
        <v>24.1</v>
      </c>
      <c r="V3835" t="str">
        <f>VLOOKUP(L3835,'[2]tabela de preços'!$A:$D,4,0)</f>
        <v>WANDA</v>
      </c>
      <c r="W3835" t="str">
        <f>VLOOKUP(L3835,'[2]tabela de preços'!$A:$F,6,0)</f>
        <v>MASSA DE POLIR</v>
      </c>
      <c r="X3835" t="str">
        <f>VLOOKUP(L3835,'[2]tabela de preços'!$A:$G,7,0)</f>
        <v>AUTOMOTIVO</v>
      </c>
    </row>
    <row r="3836" spans="1:24" x14ac:dyDescent="0.3">
      <c r="A3836" t="s">
        <v>584</v>
      </c>
      <c r="C3836" t="s">
        <v>3358</v>
      </c>
      <c r="D3836" s="1">
        <v>46073</v>
      </c>
      <c r="E3836" t="s">
        <v>3359</v>
      </c>
      <c r="F3836">
        <v>9</v>
      </c>
      <c r="G3836">
        <v>231</v>
      </c>
      <c r="H3836" t="str">
        <f>VLOOKUP(G3836,[1]OPERADORES!$A:$B,2,0)</f>
        <v>EDIJANE</v>
      </c>
      <c r="I3836" t="s">
        <v>21</v>
      </c>
      <c r="J3836" t="s">
        <v>587</v>
      </c>
      <c r="K3836" t="s">
        <v>588</v>
      </c>
      <c r="L3836">
        <v>85602</v>
      </c>
      <c r="M3836" t="s">
        <v>591</v>
      </c>
      <c r="O3836" t="s">
        <v>11</v>
      </c>
      <c r="P3836">
        <v>5102</v>
      </c>
      <c r="Q3836">
        <v>80</v>
      </c>
      <c r="R3836">
        <v>2.2400000000000002</v>
      </c>
      <c r="S3836">
        <v>179.2</v>
      </c>
      <c r="T3836">
        <v>136</v>
      </c>
      <c r="U3836">
        <v>24.11</v>
      </c>
      <c r="V3836" t="str">
        <f>VLOOKUP(L3836,'[2]tabela de preços'!$A:$D,4,0)</f>
        <v>REJUMASSA</v>
      </c>
      <c r="W3836" t="str">
        <f>VLOOKUP(L3836,'[2]tabela de preços'!$A:$F,6,0)</f>
        <v>GESSO</v>
      </c>
      <c r="X3836" t="str">
        <f>VLOOKUP(L3836,'[2]tabela de preços'!$A:$G,7,0)</f>
        <v>IMOBILIÁRIO</v>
      </c>
    </row>
    <row r="3837" spans="1:24" x14ac:dyDescent="0.3">
      <c r="A3837" t="s">
        <v>584</v>
      </c>
      <c r="C3837" t="s">
        <v>3358</v>
      </c>
      <c r="D3837" s="1">
        <v>46073</v>
      </c>
      <c r="E3837" t="s">
        <v>3359</v>
      </c>
      <c r="F3837">
        <v>9</v>
      </c>
      <c r="G3837">
        <v>231</v>
      </c>
      <c r="H3837" t="str">
        <f>VLOOKUP(G3837,[1]OPERADORES!$A:$B,2,0)</f>
        <v>EDIJANE</v>
      </c>
      <c r="I3837" t="s">
        <v>21</v>
      </c>
      <c r="J3837" t="s">
        <v>587</v>
      </c>
      <c r="K3837" t="s">
        <v>588</v>
      </c>
      <c r="L3837">
        <v>85678</v>
      </c>
      <c r="M3837" t="s">
        <v>1359</v>
      </c>
      <c r="O3837" t="s">
        <v>11</v>
      </c>
      <c r="P3837">
        <v>5102</v>
      </c>
      <c r="Q3837">
        <v>20</v>
      </c>
      <c r="R3837">
        <v>1.45</v>
      </c>
      <c r="S3837">
        <v>29</v>
      </c>
      <c r="T3837">
        <v>22.8</v>
      </c>
      <c r="U3837">
        <v>21.38</v>
      </c>
      <c r="V3837" t="str">
        <f>VLOOKUP(L3837,'[2]tabela de preços'!$A:$D,4,0)</f>
        <v>UNIPEGA</v>
      </c>
      <c r="W3837" t="str">
        <f>VLOOKUP(L3837,'[2]tabela de preços'!$A:$F,6,0)</f>
        <v>FITA ISOLANTE</v>
      </c>
      <c r="X3837" t="str">
        <f>VLOOKUP(L3837,'[2]tabela de preços'!$A:$G,7,0)</f>
        <v>IMOBILIÁRIO</v>
      </c>
    </row>
    <row r="3838" spans="1:24" x14ac:dyDescent="0.3">
      <c r="A3838" t="s">
        <v>584</v>
      </c>
      <c r="C3838" t="s">
        <v>3358</v>
      </c>
      <c r="D3838" s="1">
        <v>46073</v>
      </c>
      <c r="E3838" t="s">
        <v>3359</v>
      </c>
      <c r="F3838">
        <v>9</v>
      </c>
      <c r="G3838">
        <v>231</v>
      </c>
      <c r="H3838" t="str">
        <f>VLOOKUP(G3838,[1]OPERADORES!$A:$B,2,0)</f>
        <v>EDIJANE</v>
      </c>
      <c r="I3838" t="s">
        <v>21</v>
      </c>
      <c r="J3838" t="s">
        <v>587</v>
      </c>
      <c r="K3838" t="s">
        <v>588</v>
      </c>
      <c r="L3838">
        <v>84018</v>
      </c>
      <c r="M3838" t="s">
        <v>818</v>
      </c>
      <c r="O3838" t="s">
        <v>11</v>
      </c>
      <c r="P3838">
        <v>5102</v>
      </c>
      <c r="Q3838">
        <v>50</v>
      </c>
      <c r="R3838">
        <v>0.6</v>
      </c>
      <c r="S3838">
        <v>30</v>
      </c>
      <c r="T3838">
        <v>23</v>
      </c>
      <c r="U3838">
        <v>23.33</v>
      </c>
      <c r="V3838" t="str">
        <f>VLOOKUP(L3838,'[2]tabela de preços'!$A:$D,4,0)</f>
        <v>3M</v>
      </c>
      <c r="W3838" t="str">
        <f>VLOOKUP(L3838,'[2]tabela de preços'!$A:$F,6,0)</f>
        <v>LIXA MASSA  /MADEIRA / PAREDE</v>
      </c>
      <c r="X3838" t="str">
        <f>VLOOKUP(L3838,'[2]tabela de preços'!$A:$G,7,0)</f>
        <v>IMOBILIÁRIO</v>
      </c>
    </row>
    <row r="3839" spans="1:24" x14ac:dyDescent="0.3">
      <c r="A3839" t="s">
        <v>584</v>
      </c>
      <c r="C3839" t="s">
        <v>3358</v>
      </c>
      <c r="D3839" s="1">
        <v>46073</v>
      </c>
      <c r="E3839" t="s">
        <v>3359</v>
      </c>
      <c r="F3839">
        <v>9</v>
      </c>
      <c r="G3839">
        <v>231</v>
      </c>
      <c r="H3839" t="str">
        <f>VLOOKUP(G3839,[1]OPERADORES!$A:$B,2,0)</f>
        <v>EDIJANE</v>
      </c>
      <c r="I3839" t="s">
        <v>21</v>
      </c>
      <c r="J3839" t="s">
        <v>587</v>
      </c>
      <c r="K3839" t="s">
        <v>588</v>
      </c>
      <c r="L3839">
        <v>84039</v>
      </c>
      <c r="M3839" t="s">
        <v>594</v>
      </c>
      <c r="O3839" t="s">
        <v>11</v>
      </c>
      <c r="P3839">
        <v>5102</v>
      </c>
      <c r="Q3839">
        <v>6</v>
      </c>
      <c r="R3839">
        <v>6.32</v>
      </c>
      <c r="S3839">
        <v>37.92</v>
      </c>
      <c r="T3839">
        <v>28.8</v>
      </c>
      <c r="U3839">
        <v>24.05</v>
      </c>
      <c r="V3839" t="str">
        <f>VLOOKUP(L3839,'[2]tabela de preços'!$A:$D,4,0)</f>
        <v>BRASILUX</v>
      </c>
      <c r="W3839" t="str">
        <f>VLOOKUP(L3839,'[2]tabela de preços'!$A:$F,6,0)</f>
        <v>MASSA CORRIDA / ACRÍLICA</v>
      </c>
      <c r="X3839" t="str">
        <f>VLOOKUP(L3839,'[2]tabela de preços'!$A:$G,7,0)</f>
        <v>IMOBILIÁRIO</v>
      </c>
    </row>
    <row r="3840" spans="1:24" x14ac:dyDescent="0.3">
      <c r="A3840" t="s">
        <v>584</v>
      </c>
      <c r="C3840" t="s">
        <v>3358</v>
      </c>
      <c r="D3840" s="1">
        <v>46073</v>
      </c>
      <c r="E3840" t="s">
        <v>3359</v>
      </c>
      <c r="F3840">
        <v>9</v>
      </c>
      <c r="G3840">
        <v>231</v>
      </c>
      <c r="H3840" t="str">
        <f>VLOOKUP(G3840,[1]OPERADORES!$A:$B,2,0)</f>
        <v>EDIJANE</v>
      </c>
      <c r="I3840" t="s">
        <v>21</v>
      </c>
      <c r="J3840" t="s">
        <v>587</v>
      </c>
      <c r="K3840" t="s">
        <v>588</v>
      </c>
      <c r="L3840">
        <v>86967</v>
      </c>
      <c r="M3840" t="s">
        <v>3360</v>
      </c>
      <c r="O3840" t="s">
        <v>11</v>
      </c>
      <c r="P3840">
        <v>5102</v>
      </c>
      <c r="Q3840">
        <v>60</v>
      </c>
      <c r="R3840">
        <v>2.06</v>
      </c>
      <c r="S3840">
        <v>123.6</v>
      </c>
      <c r="T3840">
        <v>93.6</v>
      </c>
      <c r="U3840">
        <v>24.27</v>
      </c>
      <c r="V3840" t="str">
        <f>VLOOKUP(L3840,'[2]tabela de preços'!$A:$D,4,0)</f>
        <v>HERC</v>
      </c>
      <c r="W3840" t="str">
        <f>VLOOKUP(L3840,'[2]tabela de preços'!$A:$F,6,0)</f>
        <v>TORNEIRAS / DUCHAS</v>
      </c>
      <c r="X3840" t="str">
        <f>VLOOKUP(L3840,'[2]tabela de preços'!$A:$G,7,0)</f>
        <v>IMOBILIÁRIO</v>
      </c>
    </row>
    <row r="3841" spans="1:24" x14ac:dyDescent="0.3">
      <c r="A3841" t="s">
        <v>626</v>
      </c>
      <c r="B3841" t="s">
        <v>627</v>
      </c>
      <c r="C3841" t="s">
        <v>3361</v>
      </c>
      <c r="D3841" s="1">
        <v>46073</v>
      </c>
      <c r="F3841">
        <v>9</v>
      </c>
      <c r="G3841">
        <v>174</v>
      </c>
      <c r="H3841" t="str">
        <f>VLOOKUP(G3841,[1]OPERADORES!$A:$B,2,0)</f>
        <v>MIRIÃ LOBATO RODRIGUES</v>
      </c>
      <c r="I3841" t="s">
        <v>21</v>
      </c>
      <c r="J3841" t="s">
        <v>630</v>
      </c>
      <c r="K3841" t="s">
        <v>631</v>
      </c>
      <c r="L3841">
        <v>60</v>
      </c>
      <c r="M3841" t="s">
        <v>2484</v>
      </c>
      <c r="N3841" t="s">
        <v>3362</v>
      </c>
      <c r="O3841" t="s">
        <v>11</v>
      </c>
      <c r="P3841">
        <v>1202</v>
      </c>
      <c r="Q3841">
        <v>-100</v>
      </c>
      <c r="R3841">
        <v>1.53</v>
      </c>
      <c r="S3841">
        <v>-153</v>
      </c>
      <c r="T3841">
        <v>-99</v>
      </c>
      <c r="U3841">
        <v>35.29</v>
      </c>
      <c r="V3841" t="str">
        <f>VLOOKUP(L3841,'[2]tabela de preços'!$A:$D,4,0)</f>
        <v>3M</v>
      </c>
      <c r="W3841" t="str">
        <f>VLOOKUP(L3841,'[2]tabela de preços'!$A:$F,6,0)</f>
        <v>LIXA DÁGUA</v>
      </c>
      <c r="X3841" t="str">
        <f>VLOOKUP(L3841,'[2]tabela de preços'!$A:$G,7,0)</f>
        <v>AUTOMOTIVO</v>
      </c>
    </row>
    <row r="3842" spans="1:24" x14ac:dyDescent="0.3">
      <c r="A3842" t="s">
        <v>626</v>
      </c>
      <c r="B3842" t="s">
        <v>627</v>
      </c>
      <c r="C3842" t="s">
        <v>3361</v>
      </c>
      <c r="D3842" s="1">
        <v>46073</v>
      </c>
      <c r="F3842">
        <v>9</v>
      </c>
      <c r="G3842">
        <v>174</v>
      </c>
      <c r="H3842" t="str">
        <f>VLOOKUP(G3842,[1]OPERADORES!$A:$B,2,0)</f>
        <v>MIRIÃ LOBATO RODRIGUES</v>
      </c>
      <c r="I3842" t="s">
        <v>21</v>
      </c>
      <c r="J3842" t="s">
        <v>630</v>
      </c>
      <c r="K3842" t="s">
        <v>631</v>
      </c>
      <c r="L3842">
        <v>61</v>
      </c>
      <c r="M3842" t="s">
        <v>2485</v>
      </c>
      <c r="N3842" t="s">
        <v>3362</v>
      </c>
      <c r="O3842" t="s">
        <v>11</v>
      </c>
      <c r="P3842">
        <v>1202</v>
      </c>
      <c r="Q3842">
        <v>-100</v>
      </c>
      <c r="R3842">
        <v>1.53</v>
      </c>
      <c r="S3842">
        <v>-153</v>
      </c>
      <c r="T3842">
        <v>-99</v>
      </c>
      <c r="U3842">
        <v>35.29</v>
      </c>
      <c r="V3842" t="str">
        <f>VLOOKUP(L3842,'[2]tabela de preços'!$A:$D,4,0)</f>
        <v>3M</v>
      </c>
      <c r="W3842" t="str">
        <f>VLOOKUP(L3842,'[2]tabela de preços'!$A:$F,6,0)</f>
        <v>LIXA DÁGUA</v>
      </c>
      <c r="X3842" t="str">
        <f>VLOOKUP(L3842,'[2]tabela de preços'!$A:$G,7,0)</f>
        <v>AUTOMOTIVO</v>
      </c>
    </row>
    <row r="3843" spans="1:24" x14ac:dyDescent="0.3">
      <c r="A3843" t="s">
        <v>626</v>
      </c>
      <c r="B3843" t="s">
        <v>627</v>
      </c>
      <c r="C3843" t="s">
        <v>3361</v>
      </c>
      <c r="D3843" s="1">
        <v>46073</v>
      </c>
      <c r="F3843">
        <v>9</v>
      </c>
      <c r="G3843">
        <v>174</v>
      </c>
      <c r="H3843" t="str">
        <f>VLOOKUP(G3843,[1]OPERADORES!$A:$B,2,0)</f>
        <v>MIRIÃ LOBATO RODRIGUES</v>
      </c>
      <c r="I3843" t="s">
        <v>21</v>
      </c>
      <c r="J3843" t="s">
        <v>630</v>
      </c>
      <c r="K3843" t="s">
        <v>631</v>
      </c>
      <c r="L3843">
        <v>54</v>
      </c>
      <c r="M3843" t="s">
        <v>2486</v>
      </c>
      <c r="N3843" t="s">
        <v>3362</v>
      </c>
      <c r="O3843" t="s">
        <v>11</v>
      </c>
      <c r="P3843">
        <v>1202</v>
      </c>
      <c r="Q3843">
        <v>-100</v>
      </c>
      <c r="R3843">
        <v>1.53</v>
      </c>
      <c r="S3843">
        <v>-153</v>
      </c>
      <c r="T3843">
        <v>-99</v>
      </c>
      <c r="U3843">
        <v>35.29</v>
      </c>
      <c r="V3843" t="str">
        <f>VLOOKUP(L3843,'[2]tabela de preços'!$A:$D,4,0)</f>
        <v>3M</v>
      </c>
      <c r="W3843" t="str">
        <f>VLOOKUP(L3843,'[2]tabela de preços'!$A:$F,6,0)</f>
        <v>LIXA DÁGUA</v>
      </c>
      <c r="X3843" t="str">
        <f>VLOOKUP(L3843,'[2]tabela de preços'!$A:$G,7,0)</f>
        <v>AUTOMOTIVO</v>
      </c>
    </row>
    <row r="3844" spans="1:24" x14ac:dyDescent="0.3">
      <c r="A3844" t="s">
        <v>626</v>
      </c>
      <c r="B3844" t="s">
        <v>627</v>
      </c>
      <c r="C3844" t="s">
        <v>3361</v>
      </c>
      <c r="D3844" s="1">
        <v>46073</v>
      </c>
      <c r="F3844">
        <v>9</v>
      </c>
      <c r="G3844">
        <v>174</v>
      </c>
      <c r="H3844" t="str">
        <f>VLOOKUP(G3844,[1]OPERADORES!$A:$B,2,0)</f>
        <v>MIRIÃ LOBATO RODRIGUES</v>
      </c>
      <c r="I3844" t="s">
        <v>21</v>
      </c>
      <c r="J3844" t="s">
        <v>630</v>
      </c>
      <c r="K3844" t="s">
        <v>631</v>
      </c>
      <c r="L3844">
        <v>55</v>
      </c>
      <c r="M3844" t="s">
        <v>1640</v>
      </c>
      <c r="N3844" t="s">
        <v>3362</v>
      </c>
      <c r="O3844" t="s">
        <v>11</v>
      </c>
      <c r="P3844">
        <v>1202</v>
      </c>
      <c r="Q3844">
        <v>-100</v>
      </c>
      <c r="R3844">
        <v>1.1299999999999999</v>
      </c>
      <c r="S3844">
        <v>-113</v>
      </c>
      <c r="T3844">
        <v>-73</v>
      </c>
      <c r="U3844">
        <v>35.4</v>
      </c>
      <c r="V3844" t="str">
        <f>VLOOKUP(L3844,'[2]tabela de preços'!$A:$D,4,0)</f>
        <v>3M</v>
      </c>
      <c r="W3844" t="str">
        <f>VLOOKUP(L3844,'[2]tabela de preços'!$A:$F,6,0)</f>
        <v>LIXA DÁGUA</v>
      </c>
      <c r="X3844" t="str">
        <f>VLOOKUP(L3844,'[2]tabela de preços'!$A:$G,7,0)</f>
        <v>AUTOMOTIVO</v>
      </c>
    </row>
    <row r="3845" spans="1:24" x14ac:dyDescent="0.3">
      <c r="A3845" t="s">
        <v>626</v>
      </c>
      <c r="B3845" t="s">
        <v>627</v>
      </c>
      <c r="C3845" t="s">
        <v>3361</v>
      </c>
      <c r="D3845" s="1">
        <v>46073</v>
      </c>
      <c r="F3845">
        <v>9</v>
      </c>
      <c r="G3845">
        <v>174</v>
      </c>
      <c r="H3845" t="str">
        <f>VLOOKUP(G3845,[1]OPERADORES!$A:$B,2,0)</f>
        <v>MIRIÃ LOBATO RODRIGUES</v>
      </c>
      <c r="I3845" t="s">
        <v>21</v>
      </c>
      <c r="J3845" t="s">
        <v>630</v>
      </c>
      <c r="K3845" t="s">
        <v>631</v>
      </c>
      <c r="L3845">
        <v>57</v>
      </c>
      <c r="M3845" t="s">
        <v>1089</v>
      </c>
      <c r="N3845" t="s">
        <v>3362</v>
      </c>
      <c r="O3845" t="s">
        <v>11</v>
      </c>
      <c r="P3845">
        <v>1202</v>
      </c>
      <c r="Q3845">
        <v>-100</v>
      </c>
      <c r="R3845">
        <v>1.1299999999999999</v>
      </c>
      <c r="S3845">
        <v>-113</v>
      </c>
      <c r="T3845">
        <v>-73</v>
      </c>
      <c r="U3845">
        <v>35.4</v>
      </c>
      <c r="V3845" t="str">
        <f>VLOOKUP(L3845,'[2]tabela de preços'!$A:$D,4,0)</f>
        <v>3M</v>
      </c>
      <c r="W3845" t="str">
        <f>VLOOKUP(L3845,'[2]tabela de preços'!$A:$F,6,0)</f>
        <v>LIXA DÁGUA</v>
      </c>
      <c r="X3845" t="str">
        <f>VLOOKUP(L3845,'[2]tabela de preços'!$A:$G,7,0)</f>
        <v>AUTOMOTIVO</v>
      </c>
    </row>
    <row r="3846" spans="1:24" x14ac:dyDescent="0.3">
      <c r="A3846" t="s">
        <v>626</v>
      </c>
      <c r="B3846" t="s">
        <v>627</v>
      </c>
      <c r="C3846" t="s">
        <v>3363</v>
      </c>
      <c r="D3846" s="1">
        <v>46073</v>
      </c>
      <c r="E3846" t="s">
        <v>3364</v>
      </c>
      <c r="F3846">
        <v>9</v>
      </c>
      <c r="G3846">
        <v>174</v>
      </c>
      <c r="H3846" t="str">
        <f>VLOOKUP(G3846,[1]OPERADORES!$A:$B,2,0)</f>
        <v>MIRIÃ LOBATO RODRIGUES</v>
      </c>
      <c r="I3846" t="s">
        <v>21</v>
      </c>
      <c r="J3846" t="s">
        <v>630</v>
      </c>
      <c r="K3846" t="s">
        <v>631</v>
      </c>
      <c r="L3846">
        <v>23295</v>
      </c>
      <c r="M3846" t="s">
        <v>789</v>
      </c>
      <c r="O3846" t="s">
        <v>11</v>
      </c>
      <c r="P3846">
        <v>5403</v>
      </c>
      <c r="Q3846">
        <v>1</v>
      </c>
      <c r="R3846">
        <v>288.70999999999998</v>
      </c>
      <c r="S3846">
        <v>288.70999999999998</v>
      </c>
      <c r="T3846">
        <v>194.09</v>
      </c>
      <c r="U3846">
        <v>32.770000000000003</v>
      </c>
      <c r="V3846" t="str">
        <f>VLOOKUP(L3846,'[2]tabela de preços'!$A:$D,4,0)</f>
        <v>SIKKENS</v>
      </c>
      <c r="W3846" t="str">
        <f>VLOOKUP(L3846,'[2]tabela de preços'!$A:$F,6,0)</f>
        <v>VERNIZ AUTOMOTIVO</v>
      </c>
      <c r="X3846" t="str">
        <f>VLOOKUP(L3846,'[2]tabela de preços'!$A:$G,7,0)</f>
        <v>AUTOMOTIVO</v>
      </c>
    </row>
    <row r="3847" spans="1:24" x14ac:dyDescent="0.3">
      <c r="A3847" t="s">
        <v>626</v>
      </c>
      <c r="B3847" t="s">
        <v>627</v>
      </c>
      <c r="C3847" t="s">
        <v>3363</v>
      </c>
      <c r="D3847" s="1">
        <v>46073</v>
      </c>
      <c r="E3847" t="s">
        <v>3364</v>
      </c>
      <c r="F3847">
        <v>9</v>
      </c>
      <c r="G3847">
        <v>174</v>
      </c>
      <c r="H3847" t="str">
        <f>VLOOKUP(G3847,[1]OPERADORES!$A:$B,2,0)</f>
        <v>MIRIÃ LOBATO RODRIGUES</v>
      </c>
      <c r="I3847" t="s">
        <v>21</v>
      </c>
      <c r="J3847" t="s">
        <v>630</v>
      </c>
      <c r="K3847" t="s">
        <v>631</v>
      </c>
      <c r="L3847">
        <v>10236</v>
      </c>
      <c r="M3847" t="s">
        <v>133</v>
      </c>
      <c r="O3847" t="s">
        <v>11</v>
      </c>
      <c r="P3847">
        <v>5102</v>
      </c>
      <c r="Q3847">
        <v>10</v>
      </c>
      <c r="R3847">
        <v>2.79</v>
      </c>
      <c r="S3847">
        <v>27.9</v>
      </c>
      <c r="T3847">
        <v>23.2</v>
      </c>
      <c r="U3847">
        <v>16.850000000000001</v>
      </c>
      <c r="V3847" t="str">
        <f>VLOOKUP(L3847,'[2]tabela de preços'!$A:$D,4,0)</f>
        <v>NORTON</v>
      </c>
      <c r="W3847" t="str">
        <f>VLOOKUP(L3847,'[2]tabela de preços'!$A:$F,6,0)</f>
        <v xml:space="preserve">DISCOS / LIXAS / ABRASIVOS </v>
      </c>
      <c r="X3847" t="str">
        <f>VLOOKUP(L3847,'[2]tabela de preços'!$A:$G,7,0)</f>
        <v>AUTOMOTIVO</v>
      </c>
    </row>
    <row r="3848" spans="1:24" x14ac:dyDescent="0.3">
      <c r="A3848" t="s">
        <v>626</v>
      </c>
      <c r="B3848" t="s">
        <v>627</v>
      </c>
      <c r="C3848" t="s">
        <v>3363</v>
      </c>
      <c r="D3848" s="1">
        <v>46073</v>
      </c>
      <c r="E3848" t="s">
        <v>3364</v>
      </c>
      <c r="F3848">
        <v>9</v>
      </c>
      <c r="G3848">
        <v>174</v>
      </c>
      <c r="H3848" t="str">
        <f>VLOOKUP(G3848,[1]OPERADORES!$A:$B,2,0)</f>
        <v>MIRIÃ LOBATO RODRIGUES</v>
      </c>
      <c r="I3848" t="s">
        <v>21</v>
      </c>
      <c r="J3848" t="s">
        <v>630</v>
      </c>
      <c r="K3848" t="s">
        <v>631</v>
      </c>
      <c r="L3848">
        <v>10226</v>
      </c>
      <c r="M3848" t="s">
        <v>145</v>
      </c>
      <c r="O3848" t="s">
        <v>11</v>
      </c>
      <c r="P3848">
        <v>5102</v>
      </c>
      <c r="Q3848">
        <v>10</v>
      </c>
      <c r="R3848">
        <v>2.79</v>
      </c>
      <c r="S3848">
        <v>27.9</v>
      </c>
      <c r="T3848">
        <v>23.2</v>
      </c>
      <c r="U3848">
        <v>16.850000000000001</v>
      </c>
      <c r="V3848" t="str">
        <f>VLOOKUP(L3848,'[2]tabela de preços'!$A:$D,4,0)</f>
        <v>NORTON</v>
      </c>
      <c r="W3848" t="str">
        <f>VLOOKUP(L3848,'[2]tabela de preços'!$A:$F,6,0)</f>
        <v xml:space="preserve">DISCOS / LIXAS / ABRASIVOS </v>
      </c>
      <c r="X3848" t="str">
        <f>VLOOKUP(L3848,'[2]tabela de preços'!$A:$G,7,0)</f>
        <v>AUTOMOTIVO</v>
      </c>
    </row>
    <row r="3849" spans="1:24" x14ac:dyDescent="0.3">
      <c r="A3849" t="s">
        <v>626</v>
      </c>
      <c r="B3849" t="s">
        <v>627</v>
      </c>
      <c r="C3849" t="s">
        <v>3363</v>
      </c>
      <c r="D3849" s="1">
        <v>46073</v>
      </c>
      <c r="E3849" t="s">
        <v>3364</v>
      </c>
      <c r="F3849">
        <v>9</v>
      </c>
      <c r="G3849">
        <v>174</v>
      </c>
      <c r="H3849" t="str">
        <f>VLOOKUP(G3849,[1]OPERADORES!$A:$B,2,0)</f>
        <v>MIRIÃ LOBATO RODRIGUES</v>
      </c>
      <c r="I3849" t="s">
        <v>21</v>
      </c>
      <c r="J3849" t="s">
        <v>630</v>
      </c>
      <c r="K3849" t="s">
        <v>631</v>
      </c>
      <c r="L3849">
        <v>10232</v>
      </c>
      <c r="M3849" t="s">
        <v>134</v>
      </c>
      <c r="O3849" t="s">
        <v>11</v>
      </c>
      <c r="P3849">
        <v>5102</v>
      </c>
      <c r="Q3849">
        <v>10</v>
      </c>
      <c r="R3849">
        <v>2.79</v>
      </c>
      <c r="S3849">
        <v>27.9</v>
      </c>
      <c r="T3849">
        <v>22.5</v>
      </c>
      <c r="U3849">
        <v>19.350000000000001</v>
      </c>
      <c r="V3849" t="str">
        <f>VLOOKUP(L3849,'[2]tabela de preços'!$A:$D,4,0)</f>
        <v>NORTON</v>
      </c>
      <c r="W3849" t="str">
        <f>VLOOKUP(L3849,'[2]tabela de preços'!$A:$F,6,0)</f>
        <v xml:space="preserve">DISCOS / LIXAS / ABRASIVOS </v>
      </c>
      <c r="X3849" t="str">
        <f>VLOOKUP(L3849,'[2]tabela de preços'!$A:$G,7,0)</f>
        <v>AUTOMOTIVO</v>
      </c>
    </row>
    <row r="3850" spans="1:24" x14ac:dyDescent="0.3">
      <c r="A3850" t="s">
        <v>626</v>
      </c>
      <c r="B3850" t="s">
        <v>627</v>
      </c>
      <c r="C3850" t="s">
        <v>3363</v>
      </c>
      <c r="D3850" s="1">
        <v>46073</v>
      </c>
      <c r="E3850" t="s">
        <v>3364</v>
      </c>
      <c r="F3850">
        <v>9</v>
      </c>
      <c r="G3850">
        <v>174</v>
      </c>
      <c r="H3850" t="str">
        <f>VLOOKUP(G3850,[1]OPERADORES!$A:$B,2,0)</f>
        <v>MIRIÃ LOBATO RODRIGUES</v>
      </c>
      <c r="I3850" t="s">
        <v>21</v>
      </c>
      <c r="J3850" t="s">
        <v>630</v>
      </c>
      <c r="K3850" t="s">
        <v>631</v>
      </c>
      <c r="L3850">
        <v>9788</v>
      </c>
      <c r="M3850" t="s">
        <v>780</v>
      </c>
      <c r="O3850" t="s">
        <v>11</v>
      </c>
      <c r="P3850">
        <v>5102</v>
      </c>
      <c r="Q3850">
        <v>2</v>
      </c>
      <c r="R3850">
        <v>66.760000000000005</v>
      </c>
      <c r="S3850">
        <v>133.52000000000001</v>
      </c>
      <c r="T3850">
        <v>101.34</v>
      </c>
      <c r="U3850">
        <v>24.1</v>
      </c>
      <c r="V3850" t="str">
        <f>VLOOKUP(L3850,'[2]tabela de preços'!$A:$D,4,0)</f>
        <v>WANDA</v>
      </c>
      <c r="W3850" t="str">
        <f>VLOOKUP(L3850,'[2]tabela de preços'!$A:$F,6,0)</f>
        <v>CATALISADORES INDIVIDUAS</v>
      </c>
      <c r="X3850" t="str">
        <f>VLOOKUP(L3850,'[2]tabela de preços'!$A:$G,7,0)</f>
        <v>AUTOMOTIVO</v>
      </c>
    </row>
    <row r="3851" spans="1:24" x14ac:dyDescent="0.3">
      <c r="A3851" t="s">
        <v>626</v>
      </c>
      <c r="B3851" t="s">
        <v>627</v>
      </c>
      <c r="C3851" t="s">
        <v>3363</v>
      </c>
      <c r="D3851" s="1">
        <v>46073</v>
      </c>
      <c r="E3851" t="s">
        <v>3364</v>
      </c>
      <c r="F3851">
        <v>9</v>
      </c>
      <c r="G3851">
        <v>174</v>
      </c>
      <c r="H3851" t="str">
        <f>VLOOKUP(G3851,[1]OPERADORES!$A:$B,2,0)</f>
        <v>MIRIÃ LOBATO RODRIGUES</v>
      </c>
      <c r="I3851" t="s">
        <v>21</v>
      </c>
      <c r="J3851" t="s">
        <v>630</v>
      </c>
      <c r="K3851" t="s">
        <v>631</v>
      </c>
      <c r="L3851">
        <v>22233</v>
      </c>
      <c r="M3851" t="s">
        <v>184</v>
      </c>
      <c r="O3851" t="s">
        <v>11</v>
      </c>
      <c r="P3851">
        <v>5102</v>
      </c>
      <c r="Q3851">
        <v>1</v>
      </c>
      <c r="R3851">
        <v>30.17</v>
      </c>
      <c r="S3851">
        <v>30.17</v>
      </c>
      <c r="T3851">
        <v>22.9</v>
      </c>
      <c r="U3851">
        <v>24.1</v>
      </c>
      <c r="V3851" t="str">
        <f>VLOOKUP(L3851,'[2]tabela de preços'!$A:$D,4,0)</f>
        <v>3M</v>
      </c>
      <c r="W3851" t="str">
        <f>VLOOKUP(L3851,'[2]tabela de preços'!$A:$F,6,0)</f>
        <v>FITA DUPLA FACE</v>
      </c>
      <c r="X3851" t="str">
        <f>VLOOKUP(L3851,'[2]tabela de preços'!$A:$G,7,0)</f>
        <v>AUTOMOTIVO</v>
      </c>
    </row>
    <row r="3852" spans="1:24" x14ac:dyDescent="0.3">
      <c r="A3852" t="s">
        <v>626</v>
      </c>
      <c r="B3852" t="s">
        <v>627</v>
      </c>
      <c r="C3852" t="s">
        <v>3363</v>
      </c>
      <c r="D3852" s="1">
        <v>46073</v>
      </c>
      <c r="E3852" t="s">
        <v>3364</v>
      </c>
      <c r="F3852">
        <v>9</v>
      </c>
      <c r="G3852">
        <v>174</v>
      </c>
      <c r="H3852" t="str">
        <f>VLOOKUP(G3852,[1]OPERADORES!$A:$B,2,0)</f>
        <v>MIRIÃ LOBATO RODRIGUES</v>
      </c>
      <c r="I3852" t="s">
        <v>21</v>
      </c>
      <c r="J3852" t="s">
        <v>630</v>
      </c>
      <c r="K3852" t="s">
        <v>631</v>
      </c>
      <c r="L3852">
        <v>23653</v>
      </c>
      <c r="M3852" t="s">
        <v>644</v>
      </c>
      <c r="O3852" t="s">
        <v>11</v>
      </c>
      <c r="P3852">
        <v>5102</v>
      </c>
      <c r="Q3852">
        <v>3</v>
      </c>
      <c r="R3852">
        <v>67.150000000000006</v>
      </c>
      <c r="S3852">
        <v>201.45</v>
      </c>
      <c r="T3852">
        <v>152.91</v>
      </c>
      <c r="U3852">
        <v>24.1</v>
      </c>
      <c r="V3852" t="str">
        <f>VLOOKUP(L3852,'[2]tabela de preços'!$A:$D,4,0)</f>
        <v>SIKKENS</v>
      </c>
      <c r="W3852" t="str">
        <f>VLOOKUP(L3852,'[2]tabela de preços'!$A:$F,6,0)</f>
        <v>CATALISADORES INDIVIDUAS</v>
      </c>
      <c r="X3852" t="str">
        <f>VLOOKUP(L3852,'[2]tabela de preços'!$A:$G,7,0)</f>
        <v>AUTOMOTIVO</v>
      </c>
    </row>
    <row r="3853" spans="1:24" x14ac:dyDescent="0.3">
      <c r="A3853" t="s">
        <v>626</v>
      </c>
      <c r="B3853" t="s">
        <v>627</v>
      </c>
      <c r="C3853" t="s">
        <v>3363</v>
      </c>
      <c r="D3853" s="1">
        <v>46073</v>
      </c>
      <c r="E3853" t="s">
        <v>3364</v>
      </c>
      <c r="F3853">
        <v>9</v>
      </c>
      <c r="G3853">
        <v>174</v>
      </c>
      <c r="H3853" t="str">
        <f>VLOOKUP(G3853,[1]OPERADORES!$A:$B,2,0)</f>
        <v>MIRIÃ LOBATO RODRIGUES</v>
      </c>
      <c r="I3853" t="s">
        <v>21</v>
      </c>
      <c r="J3853" t="s">
        <v>630</v>
      </c>
      <c r="K3853" t="s">
        <v>631</v>
      </c>
      <c r="L3853">
        <v>23296</v>
      </c>
      <c r="M3853" t="s">
        <v>2032</v>
      </c>
      <c r="O3853" t="s">
        <v>11</v>
      </c>
      <c r="P3853">
        <v>5102</v>
      </c>
      <c r="Q3853">
        <v>1</v>
      </c>
      <c r="R3853">
        <v>42.14</v>
      </c>
      <c r="S3853">
        <v>42.14</v>
      </c>
      <c r="T3853">
        <v>31.99</v>
      </c>
      <c r="U3853">
        <v>24.09</v>
      </c>
      <c r="V3853" t="str">
        <f>VLOOKUP(L3853,'[2]tabela de preços'!$A:$D,4,0)</f>
        <v>SIKKENS</v>
      </c>
      <c r="W3853" t="str">
        <f>VLOOKUP(L3853,'[2]tabela de preços'!$A:$F,6,0)</f>
        <v>CATALISADORES INDIVIDUAS</v>
      </c>
      <c r="X3853" t="str">
        <f>VLOOKUP(L3853,'[2]tabela de preços'!$A:$G,7,0)</f>
        <v>AUTOMOTIVO</v>
      </c>
    </row>
    <row r="3854" spans="1:24" x14ac:dyDescent="0.3">
      <c r="A3854" t="s">
        <v>626</v>
      </c>
      <c r="B3854" t="s">
        <v>627</v>
      </c>
      <c r="C3854" t="s">
        <v>3363</v>
      </c>
      <c r="D3854" s="1">
        <v>46073</v>
      </c>
      <c r="E3854" t="s">
        <v>3364</v>
      </c>
      <c r="F3854">
        <v>9</v>
      </c>
      <c r="G3854">
        <v>174</v>
      </c>
      <c r="H3854" t="str">
        <f>VLOOKUP(G3854,[1]OPERADORES!$A:$B,2,0)</f>
        <v>MIRIÃ LOBATO RODRIGUES</v>
      </c>
      <c r="I3854" t="s">
        <v>21</v>
      </c>
      <c r="J3854" t="s">
        <v>630</v>
      </c>
      <c r="K3854" t="s">
        <v>631</v>
      </c>
      <c r="L3854">
        <v>23076</v>
      </c>
      <c r="M3854" t="s">
        <v>97</v>
      </c>
      <c r="O3854" t="s">
        <v>11</v>
      </c>
      <c r="P3854">
        <v>5403</v>
      </c>
      <c r="Q3854">
        <v>6</v>
      </c>
      <c r="R3854">
        <v>34.89</v>
      </c>
      <c r="S3854">
        <v>209.34</v>
      </c>
      <c r="T3854">
        <v>159.18</v>
      </c>
      <c r="U3854">
        <v>23.96</v>
      </c>
      <c r="V3854" t="str">
        <f>VLOOKUP(L3854,'[2]tabela de preços'!$A:$D,4,0)</f>
        <v>WANDA</v>
      </c>
      <c r="W3854" t="str">
        <f>VLOOKUP(L3854,'[2]tabela de preços'!$A:$F,6,0)</f>
        <v>PRIMER AUTOMOTIVO</v>
      </c>
      <c r="X3854" t="str">
        <f>VLOOKUP(L3854,'[2]tabela de preços'!$A:$G,7,0)</f>
        <v>AUTOMOTIVO</v>
      </c>
    </row>
    <row r="3855" spans="1:24" x14ac:dyDescent="0.3">
      <c r="A3855" t="s">
        <v>626</v>
      </c>
      <c r="B3855" t="s">
        <v>627</v>
      </c>
      <c r="C3855" t="s">
        <v>3363</v>
      </c>
      <c r="D3855" s="1">
        <v>46073</v>
      </c>
      <c r="E3855" t="s">
        <v>3364</v>
      </c>
      <c r="F3855">
        <v>9</v>
      </c>
      <c r="G3855">
        <v>174</v>
      </c>
      <c r="H3855" t="str">
        <f>VLOOKUP(G3855,[1]OPERADORES!$A:$B,2,0)</f>
        <v>MIRIÃ LOBATO RODRIGUES</v>
      </c>
      <c r="I3855" t="s">
        <v>21</v>
      </c>
      <c r="J3855" t="s">
        <v>630</v>
      </c>
      <c r="K3855" t="s">
        <v>631</v>
      </c>
      <c r="L3855">
        <v>23690</v>
      </c>
      <c r="M3855" t="s">
        <v>98</v>
      </c>
      <c r="O3855" t="s">
        <v>11</v>
      </c>
      <c r="P3855">
        <v>5403</v>
      </c>
      <c r="Q3855">
        <v>6</v>
      </c>
      <c r="R3855">
        <v>39.89</v>
      </c>
      <c r="S3855">
        <v>239.34</v>
      </c>
      <c r="T3855">
        <v>189.66</v>
      </c>
      <c r="U3855">
        <v>20.76</v>
      </c>
      <c r="V3855" t="str">
        <f>VLOOKUP(L3855,'[2]tabela de preços'!$A:$D,4,0)</f>
        <v>WANDA</v>
      </c>
      <c r="W3855" t="str">
        <f>VLOOKUP(L3855,'[2]tabela de preços'!$A:$F,6,0)</f>
        <v>VERNIZ AUTOMOTIVO</v>
      </c>
      <c r="X3855" t="str">
        <f>VLOOKUP(L3855,'[2]tabela de preços'!$A:$G,7,0)</f>
        <v>AUTOMOTIVO</v>
      </c>
    </row>
    <row r="3856" spans="1:24" x14ac:dyDescent="0.3">
      <c r="A3856" t="s">
        <v>626</v>
      </c>
      <c r="B3856" t="s">
        <v>627</v>
      </c>
      <c r="C3856" t="s">
        <v>3363</v>
      </c>
      <c r="D3856" s="1">
        <v>46073</v>
      </c>
      <c r="E3856" t="s">
        <v>3364</v>
      </c>
      <c r="F3856">
        <v>9</v>
      </c>
      <c r="G3856">
        <v>174</v>
      </c>
      <c r="H3856" t="str">
        <f>VLOOKUP(G3856,[1]OPERADORES!$A:$B,2,0)</f>
        <v>MIRIÃ LOBATO RODRIGUES</v>
      </c>
      <c r="I3856" t="s">
        <v>21</v>
      </c>
      <c r="J3856" t="s">
        <v>630</v>
      </c>
      <c r="K3856" t="s">
        <v>631</v>
      </c>
      <c r="L3856">
        <v>10238</v>
      </c>
      <c r="M3856" t="s">
        <v>79</v>
      </c>
      <c r="O3856" t="s">
        <v>11</v>
      </c>
      <c r="P3856">
        <v>5102</v>
      </c>
      <c r="Q3856">
        <v>10</v>
      </c>
      <c r="R3856">
        <v>2.79</v>
      </c>
      <c r="S3856">
        <v>27.9</v>
      </c>
      <c r="T3856">
        <v>22.4</v>
      </c>
      <c r="U3856">
        <v>19.71</v>
      </c>
      <c r="V3856" t="str">
        <f>VLOOKUP(L3856,'[2]tabela de preços'!$A:$D,4,0)</f>
        <v>NORTON</v>
      </c>
      <c r="W3856" t="str">
        <f>VLOOKUP(L3856,'[2]tabela de preços'!$A:$F,6,0)</f>
        <v xml:space="preserve">DISCOS / LIXAS / ABRASIVOS </v>
      </c>
      <c r="X3856" t="str">
        <f>VLOOKUP(L3856,'[2]tabela de preços'!$A:$G,7,0)</f>
        <v>AUTOMOTIVO</v>
      </c>
    </row>
    <row r="3857" spans="1:24" x14ac:dyDescent="0.3">
      <c r="A3857" t="s">
        <v>626</v>
      </c>
      <c r="B3857" t="s">
        <v>627</v>
      </c>
      <c r="C3857" t="s">
        <v>3363</v>
      </c>
      <c r="D3857" s="1">
        <v>46073</v>
      </c>
      <c r="E3857" t="s">
        <v>3364</v>
      </c>
      <c r="F3857">
        <v>9</v>
      </c>
      <c r="G3857">
        <v>174</v>
      </c>
      <c r="H3857" t="str">
        <f>VLOOKUP(G3857,[1]OPERADORES!$A:$B,2,0)</f>
        <v>MIRIÃ LOBATO RODRIGUES</v>
      </c>
      <c r="I3857" t="s">
        <v>21</v>
      </c>
      <c r="J3857" t="s">
        <v>630</v>
      </c>
      <c r="K3857" t="s">
        <v>631</v>
      </c>
      <c r="L3857">
        <v>10240</v>
      </c>
      <c r="M3857" t="s">
        <v>81</v>
      </c>
      <c r="O3857" t="s">
        <v>11</v>
      </c>
      <c r="P3857">
        <v>5102</v>
      </c>
      <c r="Q3857">
        <v>2</v>
      </c>
      <c r="R3857">
        <v>2.79</v>
      </c>
      <c r="S3857">
        <v>5.58</v>
      </c>
      <c r="T3857">
        <v>4.4800000000000004</v>
      </c>
      <c r="U3857">
        <v>19.71</v>
      </c>
      <c r="V3857" t="str">
        <f>VLOOKUP(L3857,'[2]tabela de preços'!$A:$D,4,0)</f>
        <v>NORTON</v>
      </c>
      <c r="W3857" t="str">
        <f>VLOOKUP(L3857,'[2]tabela de preços'!$A:$F,6,0)</f>
        <v xml:space="preserve">DISCOS / LIXAS / ABRASIVOS </v>
      </c>
      <c r="X3857" t="str">
        <f>VLOOKUP(L3857,'[2]tabela de preços'!$A:$G,7,0)</f>
        <v>AUTOMOTIVO</v>
      </c>
    </row>
    <row r="3858" spans="1:24" x14ac:dyDescent="0.3">
      <c r="A3858" t="s">
        <v>626</v>
      </c>
      <c r="B3858" t="s">
        <v>627</v>
      </c>
      <c r="C3858" t="s">
        <v>3363</v>
      </c>
      <c r="D3858" s="1">
        <v>46073</v>
      </c>
      <c r="E3858" t="s">
        <v>3364</v>
      </c>
      <c r="F3858">
        <v>9</v>
      </c>
      <c r="G3858">
        <v>174</v>
      </c>
      <c r="H3858" t="str">
        <f>VLOOKUP(G3858,[1]OPERADORES!$A:$B,2,0)</f>
        <v>MIRIÃ LOBATO RODRIGUES</v>
      </c>
      <c r="I3858" t="s">
        <v>21</v>
      </c>
      <c r="J3858" t="s">
        <v>630</v>
      </c>
      <c r="K3858" t="s">
        <v>631</v>
      </c>
      <c r="L3858">
        <v>10242</v>
      </c>
      <c r="M3858" t="s">
        <v>82</v>
      </c>
      <c r="O3858" t="s">
        <v>11</v>
      </c>
      <c r="P3858">
        <v>5102</v>
      </c>
      <c r="Q3858">
        <v>2</v>
      </c>
      <c r="R3858">
        <v>2.79</v>
      </c>
      <c r="S3858">
        <v>5.58</v>
      </c>
      <c r="T3858">
        <v>4.4800000000000004</v>
      </c>
      <c r="U3858">
        <v>19.71</v>
      </c>
      <c r="V3858" t="str">
        <f>VLOOKUP(L3858,'[2]tabela de preços'!$A:$D,4,0)</f>
        <v>NORTON</v>
      </c>
      <c r="W3858" t="str">
        <f>VLOOKUP(L3858,'[2]tabela de preços'!$A:$F,6,0)</f>
        <v xml:space="preserve">DISCOS / LIXAS / ABRASIVOS </v>
      </c>
      <c r="X3858" t="str">
        <f>VLOOKUP(L3858,'[2]tabela de preços'!$A:$G,7,0)</f>
        <v>AUTOMOTIVO</v>
      </c>
    </row>
    <row r="3859" spans="1:24" x14ac:dyDescent="0.3">
      <c r="A3859" t="s">
        <v>626</v>
      </c>
      <c r="B3859" t="s">
        <v>627</v>
      </c>
      <c r="C3859" t="s">
        <v>3363</v>
      </c>
      <c r="D3859" s="1">
        <v>46073</v>
      </c>
      <c r="E3859" t="s">
        <v>3364</v>
      </c>
      <c r="F3859">
        <v>9</v>
      </c>
      <c r="G3859">
        <v>174</v>
      </c>
      <c r="H3859" t="str">
        <f>VLOOKUP(G3859,[1]OPERADORES!$A:$B,2,0)</f>
        <v>MIRIÃ LOBATO RODRIGUES</v>
      </c>
      <c r="I3859" t="s">
        <v>21</v>
      </c>
      <c r="J3859" t="s">
        <v>630</v>
      </c>
      <c r="K3859" t="s">
        <v>631</v>
      </c>
      <c r="L3859">
        <v>84658</v>
      </c>
      <c r="M3859" t="s">
        <v>100</v>
      </c>
      <c r="O3859" t="s">
        <v>11</v>
      </c>
      <c r="P3859">
        <v>5102</v>
      </c>
      <c r="Q3859">
        <v>6</v>
      </c>
      <c r="R3859">
        <v>40.840000000000003</v>
      </c>
      <c r="S3859">
        <v>245.04</v>
      </c>
      <c r="T3859">
        <v>186</v>
      </c>
      <c r="U3859">
        <v>24.09</v>
      </c>
      <c r="V3859" t="str">
        <f>VLOOKUP(L3859,'[2]tabela de preços'!$A:$D,4,0)</f>
        <v>ANJO</v>
      </c>
      <c r="W3859" t="str">
        <f>VLOOKUP(L3859,'[2]tabela de preços'!$A:$F,6,0)</f>
        <v>MASSA POLIÉSTER</v>
      </c>
      <c r="X3859" t="str">
        <f>VLOOKUP(L3859,'[2]tabela de preços'!$A:$G,7,0)</f>
        <v>AUTOMOTIVO</v>
      </c>
    </row>
    <row r="3860" spans="1:24" x14ac:dyDescent="0.3">
      <c r="A3860" t="s">
        <v>626</v>
      </c>
      <c r="B3860" t="s">
        <v>627</v>
      </c>
      <c r="C3860" t="s">
        <v>3363</v>
      </c>
      <c r="D3860" s="1">
        <v>46073</v>
      </c>
      <c r="E3860" t="s">
        <v>3364</v>
      </c>
      <c r="F3860">
        <v>9</v>
      </c>
      <c r="G3860">
        <v>174</v>
      </c>
      <c r="H3860" t="str">
        <f>VLOOKUP(G3860,[1]OPERADORES!$A:$B,2,0)</f>
        <v>MIRIÃ LOBATO RODRIGUES</v>
      </c>
      <c r="I3860" t="s">
        <v>21</v>
      </c>
      <c r="J3860" t="s">
        <v>630</v>
      </c>
      <c r="K3860" t="s">
        <v>631</v>
      </c>
      <c r="L3860">
        <v>23926</v>
      </c>
      <c r="M3860" t="s">
        <v>645</v>
      </c>
      <c r="O3860" t="s">
        <v>11</v>
      </c>
      <c r="P3860">
        <v>5403</v>
      </c>
      <c r="Q3860">
        <v>1</v>
      </c>
      <c r="R3860">
        <v>147.1</v>
      </c>
      <c r="S3860">
        <v>147.1</v>
      </c>
      <c r="T3860">
        <v>98.89</v>
      </c>
      <c r="U3860">
        <v>32.770000000000003</v>
      </c>
      <c r="V3860" t="str">
        <f>VLOOKUP(L3860,'[2]tabela de preços'!$A:$D,4,0)</f>
        <v>SIKKENS</v>
      </c>
      <c r="W3860" t="str">
        <f>VLOOKUP(L3860,'[2]tabela de preços'!$A:$F,6,0)</f>
        <v>PRIMER AUTOMOTIVO</v>
      </c>
      <c r="X3860" t="str">
        <f>VLOOKUP(L3860,'[2]tabela de preços'!$A:$G,7,0)</f>
        <v>AUTOMOTIVO</v>
      </c>
    </row>
    <row r="3861" spans="1:24" x14ac:dyDescent="0.3">
      <c r="A3861" t="s">
        <v>626</v>
      </c>
      <c r="B3861" t="s">
        <v>627</v>
      </c>
      <c r="C3861" t="s">
        <v>3363</v>
      </c>
      <c r="D3861" s="1">
        <v>46073</v>
      </c>
      <c r="E3861" t="s">
        <v>3364</v>
      </c>
      <c r="F3861">
        <v>9</v>
      </c>
      <c r="G3861">
        <v>174</v>
      </c>
      <c r="H3861" t="str">
        <f>VLOOKUP(G3861,[1]OPERADORES!$A:$B,2,0)</f>
        <v>MIRIÃ LOBATO RODRIGUES</v>
      </c>
      <c r="I3861" t="s">
        <v>21</v>
      </c>
      <c r="J3861" t="s">
        <v>630</v>
      </c>
      <c r="K3861" t="s">
        <v>631</v>
      </c>
      <c r="L3861">
        <v>20414</v>
      </c>
      <c r="M3861" t="s">
        <v>112</v>
      </c>
      <c r="O3861" t="s">
        <v>11</v>
      </c>
      <c r="P3861">
        <v>5102</v>
      </c>
      <c r="Q3861">
        <v>10</v>
      </c>
      <c r="R3861">
        <v>21.89</v>
      </c>
      <c r="S3861">
        <v>218.9</v>
      </c>
      <c r="T3861">
        <v>180</v>
      </c>
      <c r="U3861">
        <v>17.77</v>
      </c>
      <c r="V3861" t="str">
        <f>VLOOKUP(L3861,'[2]tabela de preços'!$A:$D,4,0)</f>
        <v>SHERWIN WILLIAMS</v>
      </c>
      <c r="W3861" t="str">
        <f>VLOOKUP(L3861,'[2]tabela de preços'!$A:$F,6,0)</f>
        <v>DILUENTE</v>
      </c>
      <c r="X3861" t="str">
        <f>VLOOKUP(L3861,'[2]tabela de preços'!$A:$G,7,0)</f>
        <v>AUTOMOTIVO</v>
      </c>
    </row>
    <row r="3862" spans="1:24" x14ac:dyDescent="0.3">
      <c r="A3862" t="s">
        <v>626</v>
      </c>
      <c r="B3862" t="s">
        <v>627</v>
      </c>
      <c r="C3862" t="s">
        <v>3363</v>
      </c>
      <c r="D3862" s="1">
        <v>46073</v>
      </c>
      <c r="E3862" t="s">
        <v>3364</v>
      </c>
      <c r="F3862">
        <v>9</v>
      </c>
      <c r="G3862">
        <v>174</v>
      </c>
      <c r="H3862" t="str">
        <f>VLOOKUP(G3862,[1]OPERADORES!$A:$B,2,0)</f>
        <v>MIRIÃ LOBATO RODRIGUES</v>
      </c>
      <c r="I3862" t="s">
        <v>21</v>
      </c>
      <c r="J3862" t="s">
        <v>630</v>
      </c>
      <c r="K3862" t="s">
        <v>631</v>
      </c>
      <c r="L3862">
        <v>85650</v>
      </c>
      <c r="M3862" t="s">
        <v>439</v>
      </c>
      <c r="O3862" t="s">
        <v>11</v>
      </c>
      <c r="P3862">
        <v>5403</v>
      </c>
      <c r="Q3862">
        <v>12</v>
      </c>
      <c r="R3862">
        <v>9.1199999999999992</v>
      </c>
      <c r="S3862">
        <v>109.44</v>
      </c>
      <c r="T3862">
        <v>83.04</v>
      </c>
      <c r="U3862">
        <v>24.12</v>
      </c>
      <c r="V3862" t="str">
        <f>VLOOKUP(L3862,'[2]tabela de preços'!$A:$D,4,0)</f>
        <v>UNIPEGA</v>
      </c>
      <c r="W3862" t="str">
        <f>VLOOKUP(L3862,'[2]tabela de preços'!$A:$F,6,0)</f>
        <v xml:space="preserve">SPRAYS </v>
      </c>
      <c r="X3862" t="str">
        <f>VLOOKUP(L3862,'[2]tabela de preços'!$A:$G,7,0)</f>
        <v>AUTOMOTIVO</v>
      </c>
    </row>
    <row r="3863" spans="1:24" x14ac:dyDescent="0.3">
      <c r="A3863" t="s">
        <v>626</v>
      </c>
      <c r="B3863" t="s">
        <v>627</v>
      </c>
      <c r="C3863" t="s">
        <v>3363</v>
      </c>
      <c r="D3863" s="1">
        <v>46073</v>
      </c>
      <c r="E3863" t="s">
        <v>3364</v>
      </c>
      <c r="F3863">
        <v>9</v>
      </c>
      <c r="G3863">
        <v>174</v>
      </c>
      <c r="H3863" t="str">
        <f>VLOOKUP(G3863,[1]OPERADORES!$A:$B,2,0)</f>
        <v>MIRIÃ LOBATO RODRIGUES</v>
      </c>
      <c r="I3863" t="s">
        <v>21</v>
      </c>
      <c r="J3863" t="s">
        <v>630</v>
      </c>
      <c r="K3863" t="s">
        <v>631</v>
      </c>
      <c r="L3863">
        <v>21489</v>
      </c>
      <c r="M3863" t="s">
        <v>781</v>
      </c>
      <c r="O3863" t="s">
        <v>11</v>
      </c>
      <c r="P3863">
        <v>5403</v>
      </c>
      <c r="Q3863">
        <v>1</v>
      </c>
      <c r="R3863">
        <v>172.86</v>
      </c>
      <c r="S3863">
        <v>172.86</v>
      </c>
      <c r="T3863">
        <v>131.19999999999999</v>
      </c>
      <c r="U3863">
        <v>24.1</v>
      </c>
      <c r="V3863" t="str">
        <f>VLOOKUP(L3863,'[2]tabela de preços'!$A:$D,4,0)</f>
        <v>WANDA</v>
      </c>
      <c r="W3863" t="str">
        <f>VLOOKUP(L3863,'[2]tabela de preços'!$A:$F,6,0)</f>
        <v>VERNIZ AUTOMOTIVO</v>
      </c>
      <c r="X3863" t="str">
        <f>VLOOKUP(L3863,'[2]tabela de preços'!$A:$G,7,0)</f>
        <v>AUTOMOTIVO</v>
      </c>
    </row>
    <row r="3864" spans="1:24" x14ac:dyDescent="0.3">
      <c r="A3864" t="s">
        <v>2759</v>
      </c>
      <c r="C3864" t="s">
        <v>3365</v>
      </c>
      <c r="D3864" s="1">
        <v>46073</v>
      </c>
      <c r="E3864" t="s">
        <v>3366</v>
      </c>
      <c r="F3864">
        <v>9</v>
      </c>
      <c r="G3864">
        <v>236</v>
      </c>
      <c r="H3864" t="str">
        <f>VLOOKUP(G3864,[1]OPERADORES!$A:$B,2,0)</f>
        <v>DANIEL</v>
      </c>
      <c r="I3864" t="s">
        <v>21</v>
      </c>
      <c r="J3864" t="s">
        <v>66</v>
      </c>
      <c r="K3864" t="s">
        <v>2762</v>
      </c>
      <c r="L3864">
        <v>85635</v>
      </c>
      <c r="M3864" t="s">
        <v>674</v>
      </c>
      <c r="O3864" t="s">
        <v>11</v>
      </c>
      <c r="P3864">
        <v>5102</v>
      </c>
      <c r="Q3864">
        <v>1</v>
      </c>
      <c r="R3864">
        <v>6.2</v>
      </c>
      <c r="S3864">
        <v>6.2</v>
      </c>
      <c r="T3864">
        <v>4</v>
      </c>
      <c r="U3864">
        <v>35.479999999999997</v>
      </c>
      <c r="V3864" t="str">
        <f>VLOOKUP(L3864,'[2]tabela de preços'!$A:$D,4,0)</f>
        <v>UNIPEGA</v>
      </c>
      <c r="W3864" t="str">
        <f>VLOOKUP(L3864,'[2]tabela de preços'!$A:$F,6,0)</f>
        <v>DESENGRIPANTE</v>
      </c>
      <c r="X3864" t="str">
        <f>VLOOKUP(L3864,'[2]tabela de preços'!$A:$G,7,0)</f>
        <v>AUTOMOTIVO</v>
      </c>
    </row>
    <row r="3865" spans="1:24" x14ac:dyDescent="0.3">
      <c r="A3865" t="s">
        <v>2759</v>
      </c>
      <c r="C3865" t="s">
        <v>3365</v>
      </c>
      <c r="D3865" s="1">
        <v>46073</v>
      </c>
      <c r="E3865" t="s">
        <v>3366</v>
      </c>
      <c r="F3865">
        <v>9</v>
      </c>
      <c r="G3865">
        <v>236</v>
      </c>
      <c r="H3865" t="str">
        <f>VLOOKUP(G3865,[1]OPERADORES!$A:$B,2,0)</f>
        <v>DANIEL</v>
      </c>
      <c r="I3865" t="s">
        <v>21</v>
      </c>
      <c r="J3865" t="s">
        <v>66</v>
      </c>
      <c r="K3865" t="s">
        <v>2762</v>
      </c>
      <c r="L3865">
        <v>84823</v>
      </c>
      <c r="M3865" t="s">
        <v>331</v>
      </c>
      <c r="O3865" t="s">
        <v>11</v>
      </c>
      <c r="P3865">
        <v>5102</v>
      </c>
      <c r="Q3865">
        <v>1</v>
      </c>
      <c r="R3865">
        <v>94.64</v>
      </c>
      <c r="S3865">
        <v>94.64</v>
      </c>
      <c r="T3865">
        <v>71.83</v>
      </c>
      <c r="U3865">
        <v>24.1</v>
      </c>
      <c r="V3865" t="str">
        <f>VLOOKUP(L3865,'[2]tabela de preços'!$A:$D,4,0)</f>
        <v>BRASILUX</v>
      </c>
      <c r="W3865" t="str">
        <f>VLOOKUP(L3865,'[2]tabela de preços'!$A:$F,6,0)</f>
        <v>DILUENTE</v>
      </c>
      <c r="X3865" t="str">
        <f>VLOOKUP(L3865,'[2]tabela de preços'!$A:$G,7,0)</f>
        <v>AUTOMOTIVO</v>
      </c>
    </row>
    <row r="3866" spans="1:24" x14ac:dyDescent="0.3">
      <c r="A3866" t="s">
        <v>2759</v>
      </c>
      <c r="C3866" t="s">
        <v>3365</v>
      </c>
      <c r="D3866" s="1">
        <v>46073</v>
      </c>
      <c r="E3866" t="s">
        <v>3366</v>
      </c>
      <c r="F3866">
        <v>9</v>
      </c>
      <c r="G3866">
        <v>236</v>
      </c>
      <c r="H3866" t="str">
        <f>VLOOKUP(G3866,[1]OPERADORES!$A:$B,2,0)</f>
        <v>DANIEL</v>
      </c>
      <c r="I3866" t="s">
        <v>21</v>
      </c>
      <c r="J3866" t="s">
        <v>66</v>
      </c>
      <c r="K3866" t="s">
        <v>2762</v>
      </c>
      <c r="L3866">
        <v>24241</v>
      </c>
      <c r="M3866" t="s">
        <v>233</v>
      </c>
      <c r="O3866" t="s">
        <v>11</v>
      </c>
      <c r="P3866">
        <v>5102</v>
      </c>
      <c r="Q3866">
        <v>3</v>
      </c>
      <c r="R3866">
        <v>12.2</v>
      </c>
      <c r="S3866">
        <v>36.6</v>
      </c>
      <c r="T3866">
        <v>27.78</v>
      </c>
      <c r="U3866">
        <v>24.1</v>
      </c>
      <c r="V3866" t="str">
        <f>VLOOKUP(L3866,'[2]tabela de preços'!$A:$D,4,0)</f>
        <v>ADERE</v>
      </c>
      <c r="W3866" t="str">
        <f>VLOOKUP(L3866,'[2]tabela de preços'!$A:$F,6,0)</f>
        <v>FITA AUTOMOTIVA</v>
      </c>
      <c r="X3866" t="str">
        <f>VLOOKUP(L3866,'[2]tabela de preços'!$A:$G,7,0)</f>
        <v>AUTOMOTIVO</v>
      </c>
    </row>
    <row r="3867" spans="1:24" x14ac:dyDescent="0.3">
      <c r="A3867" t="s">
        <v>2759</v>
      </c>
      <c r="C3867" t="s">
        <v>3365</v>
      </c>
      <c r="D3867" s="1">
        <v>46073</v>
      </c>
      <c r="E3867" t="s">
        <v>3366</v>
      </c>
      <c r="F3867">
        <v>9</v>
      </c>
      <c r="G3867">
        <v>236</v>
      </c>
      <c r="H3867" t="str">
        <f>VLOOKUP(G3867,[1]OPERADORES!$A:$B,2,0)</f>
        <v>DANIEL</v>
      </c>
      <c r="I3867" t="s">
        <v>21</v>
      </c>
      <c r="J3867" t="s">
        <v>66</v>
      </c>
      <c r="K3867" t="s">
        <v>2762</v>
      </c>
      <c r="L3867">
        <v>10297</v>
      </c>
      <c r="M3867" t="s">
        <v>41</v>
      </c>
      <c r="O3867" t="s">
        <v>11</v>
      </c>
      <c r="P3867">
        <v>5102</v>
      </c>
      <c r="Q3867">
        <v>1</v>
      </c>
      <c r="R3867">
        <v>10.89</v>
      </c>
      <c r="S3867">
        <v>10.89</v>
      </c>
      <c r="T3867">
        <v>9.17</v>
      </c>
      <c r="U3867">
        <v>15.79</v>
      </c>
      <c r="V3867" t="str">
        <f>VLOOKUP(L3867,'[2]tabela de preços'!$A:$D,4,0)</f>
        <v>ANJO</v>
      </c>
      <c r="W3867" t="str">
        <f>VLOOKUP(L3867,'[2]tabela de preços'!$A:$F,6,0)</f>
        <v>THINNER DE LIMPEZA</v>
      </c>
      <c r="X3867" t="str">
        <f>VLOOKUP(L3867,'[2]tabela de preços'!$A:$G,7,0)</f>
        <v>THINNER</v>
      </c>
    </row>
    <row r="3868" spans="1:24" x14ac:dyDescent="0.3">
      <c r="A3868" t="s">
        <v>2759</v>
      </c>
      <c r="C3868" t="s">
        <v>3365</v>
      </c>
      <c r="D3868" s="1">
        <v>46073</v>
      </c>
      <c r="E3868" t="s">
        <v>3367</v>
      </c>
      <c r="F3868">
        <v>9</v>
      </c>
      <c r="G3868">
        <v>236</v>
      </c>
      <c r="H3868" t="str">
        <f>VLOOKUP(G3868,[1]OPERADORES!$A:$B,2,0)</f>
        <v>DANIEL</v>
      </c>
      <c r="I3868" t="s">
        <v>21</v>
      </c>
      <c r="J3868" t="s">
        <v>66</v>
      </c>
      <c r="K3868" t="s">
        <v>2762</v>
      </c>
      <c r="L3868">
        <v>84899</v>
      </c>
      <c r="M3868" t="s">
        <v>854</v>
      </c>
      <c r="O3868" t="s">
        <v>11</v>
      </c>
      <c r="P3868">
        <v>5403</v>
      </c>
      <c r="Q3868">
        <v>2</v>
      </c>
      <c r="R3868">
        <v>169.39</v>
      </c>
      <c r="S3868">
        <v>338.78</v>
      </c>
      <c r="T3868">
        <v>257.14</v>
      </c>
      <c r="U3868">
        <v>24.1</v>
      </c>
      <c r="V3868" t="str">
        <f>VLOOKUP(L3868,'[2]tabela de preços'!$A:$D,4,0)</f>
        <v>BRASILUX</v>
      </c>
      <c r="W3868" t="str">
        <f>VLOOKUP(L3868,'[2]tabela de preços'!$A:$F,6,0)</f>
        <v>EPOXI</v>
      </c>
      <c r="X3868" t="str">
        <f>VLOOKUP(L3868,'[2]tabela de preços'!$A:$G,7,0)</f>
        <v>INDUSTRIAL</v>
      </c>
    </row>
    <row r="3869" spans="1:24" x14ac:dyDescent="0.3">
      <c r="A3869" t="s">
        <v>2759</v>
      </c>
      <c r="C3869" t="s">
        <v>3365</v>
      </c>
      <c r="D3869" s="1">
        <v>46073</v>
      </c>
      <c r="E3869" t="s">
        <v>3366</v>
      </c>
      <c r="F3869">
        <v>9</v>
      </c>
      <c r="G3869">
        <v>236</v>
      </c>
      <c r="H3869" t="str">
        <f>VLOOKUP(G3869,[1]OPERADORES!$A:$B,2,0)</f>
        <v>DANIEL</v>
      </c>
      <c r="I3869" t="s">
        <v>21</v>
      </c>
      <c r="J3869" t="s">
        <v>66</v>
      </c>
      <c r="K3869" t="s">
        <v>2762</v>
      </c>
      <c r="L3869">
        <v>84899</v>
      </c>
      <c r="M3869" t="s">
        <v>854</v>
      </c>
      <c r="O3869" t="s">
        <v>11</v>
      </c>
      <c r="P3869">
        <v>5403</v>
      </c>
      <c r="Q3869">
        <v>1</v>
      </c>
      <c r="R3869">
        <v>169.39</v>
      </c>
      <c r="S3869">
        <v>169.39</v>
      </c>
      <c r="T3869">
        <v>128.57</v>
      </c>
      <c r="U3869">
        <v>24.1</v>
      </c>
      <c r="V3869" t="str">
        <f>VLOOKUP(L3869,'[2]tabela de preços'!$A:$D,4,0)</f>
        <v>BRASILUX</v>
      </c>
      <c r="W3869" t="str">
        <f>VLOOKUP(L3869,'[2]tabela de preços'!$A:$F,6,0)</f>
        <v>EPOXI</v>
      </c>
      <c r="X3869" t="str">
        <f>VLOOKUP(L3869,'[2]tabela de preços'!$A:$G,7,0)</f>
        <v>INDUSTRIAL</v>
      </c>
    </row>
    <row r="3870" spans="1:24" x14ac:dyDescent="0.3">
      <c r="A3870" t="s">
        <v>727</v>
      </c>
      <c r="C3870" t="s">
        <v>3368</v>
      </c>
      <c r="D3870" s="1">
        <v>46073</v>
      </c>
      <c r="E3870" t="s">
        <v>3369</v>
      </c>
      <c r="F3870">
        <v>9</v>
      </c>
      <c r="G3870">
        <v>231</v>
      </c>
      <c r="H3870" t="str">
        <f>VLOOKUP(G3870,[1]OPERADORES!$A:$B,2,0)</f>
        <v>EDIJANE</v>
      </c>
      <c r="I3870" t="s">
        <v>21</v>
      </c>
      <c r="J3870" t="s">
        <v>730</v>
      </c>
      <c r="K3870" t="s">
        <v>731</v>
      </c>
      <c r="L3870">
        <v>20960</v>
      </c>
      <c r="M3870" t="s">
        <v>1734</v>
      </c>
      <c r="O3870" t="s">
        <v>11</v>
      </c>
      <c r="P3870">
        <v>5403</v>
      </c>
      <c r="Q3870">
        <v>3</v>
      </c>
      <c r="R3870">
        <v>79.56</v>
      </c>
      <c r="S3870">
        <v>238.68</v>
      </c>
      <c r="T3870">
        <v>181.17</v>
      </c>
      <c r="U3870">
        <v>24.1</v>
      </c>
      <c r="V3870" t="str">
        <f>VLOOKUP(L3870,'[2]tabela de preços'!$A:$D,4,0)</f>
        <v>SHERWIN WILLIAMS</v>
      </c>
      <c r="W3870" t="str">
        <f>VLOOKUP(L3870,'[2]tabela de preços'!$A:$F,6,0)</f>
        <v>VERNIZ AUTOMOTIVO</v>
      </c>
      <c r="X3870" t="str">
        <f>VLOOKUP(L3870,'[2]tabela de preços'!$A:$G,7,0)</f>
        <v>AUTOMOTIVO</v>
      </c>
    </row>
    <row r="3871" spans="1:24" x14ac:dyDescent="0.3">
      <c r="A3871" t="s">
        <v>727</v>
      </c>
      <c r="C3871" t="s">
        <v>3370</v>
      </c>
      <c r="D3871" s="1">
        <v>46073</v>
      </c>
      <c r="E3871" t="s">
        <v>3371</v>
      </c>
      <c r="F3871">
        <v>9</v>
      </c>
      <c r="G3871">
        <v>231</v>
      </c>
      <c r="H3871" t="str">
        <f>VLOOKUP(G3871,[1]OPERADORES!$A:$B,2,0)</f>
        <v>EDIJANE</v>
      </c>
      <c r="I3871" t="s">
        <v>21</v>
      </c>
      <c r="J3871" t="s">
        <v>730</v>
      </c>
      <c r="K3871" t="s">
        <v>731</v>
      </c>
      <c r="L3871">
        <v>84103</v>
      </c>
      <c r="M3871" t="s">
        <v>3372</v>
      </c>
      <c r="O3871" t="s">
        <v>11</v>
      </c>
      <c r="P3871">
        <v>5403</v>
      </c>
      <c r="Q3871">
        <v>8</v>
      </c>
      <c r="R3871">
        <v>76.92</v>
      </c>
      <c r="S3871">
        <v>615.36</v>
      </c>
      <c r="T3871">
        <v>467.04</v>
      </c>
      <c r="U3871">
        <v>24.1</v>
      </c>
      <c r="V3871" t="str">
        <f>VLOOKUP(L3871,'[2]tabela de preços'!$A:$D,4,0)</f>
        <v>BRASILUX</v>
      </c>
      <c r="W3871" t="str">
        <f>VLOOKUP(L3871,'[2]tabela de preços'!$A:$F,6,0)</f>
        <v>ESMALTES</v>
      </c>
      <c r="X3871" t="str">
        <f>VLOOKUP(L3871,'[2]tabela de preços'!$A:$G,7,0)</f>
        <v>INDUSTRIAL</v>
      </c>
    </row>
    <row r="3872" spans="1:24" x14ac:dyDescent="0.3">
      <c r="A3872" t="s">
        <v>727</v>
      </c>
      <c r="C3872" t="s">
        <v>3370</v>
      </c>
      <c r="D3872" s="1">
        <v>46073</v>
      </c>
      <c r="E3872" t="s">
        <v>3371</v>
      </c>
      <c r="F3872">
        <v>9</v>
      </c>
      <c r="G3872">
        <v>231</v>
      </c>
      <c r="H3872" t="str">
        <f>VLOOKUP(G3872,[1]OPERADORES!$A:$B,2,0)</f>
        <v>EDIJANE</v>
      </c>
      <c r="I3872" t="s">
        <v>21</v>
      </c>
      <c r="J3872" t="s">
        <v>730</v>
      </c>
      <c r="K3872" t="s">
        <v>731</v>
      </c>
      <c r="L3872">
        <v>84331</v>
      </c>
      <c r="M3872" t="s">
        <v>497</v>
      </c>
      <c r="O3872" t="s">
        <v>11</v>
      </c>
      <c r="P3872">
        <v>5403</v>
      </c>
      <c r="Q3872">
        <v>4</v>
      </c>
      <c r="R3872">
        <v>59.98</v>
      </c>
      <c r="S3872">
        <v>239.92</v>
      </c>
      <c r="T3872">
        <v>208</v>
      </c>
      <c r="U3872">
        <v>13.3</v>
      </c>
      <c r="V3872" t="str">
        <f>VLOOKUP(L3872,'[2]tabela de preços'!$A:$D,4,0)</f>
        <v>BRASILUX</v>
      </c>
      <c r="W3872" t="str">
        <f>VLOOKUP(L3872,'[2]tabela de preços'!$A:$F,6,0)</f>
        <v>ESMALTES</v>
      </c>
      <c r="X3872" t="str">
        <f>VLOOKUP(L3872,'[2]tabela de preços'!$A:$G,7,0)</f>
        <v>INDUSTRIAL</v>
      </c>
    </row>
    <row r="3873" spans="1:24" x14ac:dyDescent="0.3">
      <c r="A3873" t="s">
        <v>727</v>
      </c>
      <c r="C3873" t="s">
        <v>3370</v>
      </c>
      <c r="D3873" s="1">
        <v>46073</v>
      </c>
      <c r="E3873" t="s">
        <v>3371</v>
      </c>
      <c r="F3873">
        <v>9</v>
      </c>
      <c r="G3873">
        <v>231</v>
      </c>
      <c r="H3873" t="str">
        <f>VLOOKUP(G3873,[1]OPERADORES!$A:$B,2,0)</f>
        <v>EDIJANE</v>
      </c>
      <c r="I3873" t="s">
        <v>21</v>
      </c>
      <c r="J3873" t="s">
        <v>730</v>
      </c>
      <c r="K3873" t="s">
        <v>731</v>
      </c>
      <c r="L3873">
        <v>84145</v>
      </c>
      <c r="M3873" t="s">
        <v>301</v>
      </c>
      <c r="O3873" t="s">
        <v>11</v>
      </c>
      <c r="P3873">
        <v>5403</v>
      </c>
      <c r="Q3873">
        <v>4</v>
      </c>
      <c r="R3873">
        <v>59.98</v>
      </c>
      <c r="S3873">
        <v>239.92</v>
      </c>
      <c r="T3873">
        <v>208.04</v>
      </c>
      <c r="U3873">
        <v>13.29</v>
      </c>
      <c r="V3873" t="str">
        <f>VLOOKUP(L3873,'[2]tabela de preços'!$A:$D,4,0)</f>
        <v>BRASILUX</v>
      </c>
      <c r="W3873" t="str">
        <f>VLOOKUP(L3873,'[2]tabela de preços'!$A:$F,6,0)</f>
        <v>ESMALTES</v>
      </c>
      <c r="X3873" t="str">
        <f>VLOOKUP(L3873,'[2]tabela de preços'!$A:$G,7,0)</f>
        <v>INDUSTRIAL</v>
      </c>
    </row>
    <row r="3874" spans="1:24" x14ac:dyDescent="0.3">
      <c r="A3874" t="s">
        <v>727</v>
      </c>
      <c r="C3874" t="s">
        <v>3370</v>
      </c>
      <c r="D3874" s="1">
        <v>46073</v>
      </c>
      <c r="E3874" t="s">
        <v>3371</v>
      </c>
      <c r="F3874">
        <v>9</v>
      </c>
      <c r="G3874">
        <v>231</v>
      </c>
      <c r="H3874" t="str">
        <f>VLOOKUP(G3874,[1]OPERADORES!$A:$B,2,0)</f>
        <v>EDIJANE</v>
      </c>
      <c r="I3874" t="s">
        <v>21</v>
      </c>
      <c r="J3874" t="s">
        <v>730</v>
      </c>
      <c r="K3874" t="s">
        <v>731</v>
      </c>
      <c r="L3874">
        <v>23253</v>
      </c>
      <c r="M3874" t="s">
        <v>2111</v>
      </c>
      <c r="O3874" t="s">
        <v>11</v>
      </c>
      <c r="P3874">
        <v>5102</v>
      </c>
      <c r="Q3874">
        <v>4</v>
      </c>
      <c r="R3874">
        <v>29.84</v>
      </c>
      <c r="S3874">
        <v>119.36</v>
      </c>
      <c r="T3874">
        <v>90.6</v>
      </c>
      <c r="U3874">
        <v>24.1</v>
      </c>
      <c r="V3874" t="str">
        <f>VLOOKUP(L3874,'[2]tabela de preços'!$A:$D,4,0)</f>
        <v>ANJO</v>
      </c>
      <c r="W3874" t="str">
        <f>VLOOKUP(L3874,'[2]tabela de preços'!$A:$F,6,0)</f>
        <v>MASSA POLIÉSTER</v>
      </c>
      <c r="X3874" t="str">
        <f>VLOOKUP(L3874,'[2]tabela de preços'!$A:$G,7,0)</f>
        <v>AUTOMOTIVO</v>
      </c>
    </row>
    <row r="3875" spans="1:24" x14ac:dyDescent="0.3">
      <c r="A3875" t="s">
        <v>811</v>
      </c>
      <c r="C3875" t="s">
        <v>3373</v>
      </c>
      <c r="D3875" s="1">
        <v>46073</v>
      </c>
      <c r="F3875">
        <v>9</v>
      </c>
      <c r="G3875">
        <v>236</v>
      </c>
      <c r="H3875" t="str">
        <f>VLOOKUP(G3875,[1]OPERADORES!$A:$B,2,0)</f>
        <v>DANIEL</v>
      </c>
      <c r="I3875" t="s">
        <v>282</v>
      </c>
      <c r="J3875" t="s">
        <v>814</v>
      </c>
      <c r="K3875" t="s">
        <v>815</v>
      </c>
      <c r="L3875">
        <v>84324</v>
      </c>
      <c r="M3875" t="s">
        <v>359</v>
      </c>
      <c r="N3875" t="s">
        <v>3374</v>
      </c>
      <c r="O3875" t="s">
        <v>11</v>
      </c>
      <c r="P3875">
        <v>2411</v>
      </c>
      <c r="Q3875">
        <v>-4</v>
      </c>
      <c r="R3875">
        <v>91.84</v>
      </c>
      <c r="S3875">
        <v>-367.36</v>
      </c>
      <c r="T3875">
        <v>-278.83999999999997</v>
      </c>
      <c r="U3875">
        <v>24.1</v>
      </c>
      <c r="V3875" t="str">
        <f>VLOOKUP(L3875,'[2]tabela de preços'!$A:$D,4,0)</f>
        <v>BRASILUX</v>
      </c>
      <c r="W3875" t="str">
        <f>VLOOKUP(L3875,'[2]tabela de preços'!$A:$F,6,0)</f>
        <v>ESMALTES</v>
      </c>
      <c r="X3875" t="str">
        <f>VLOOKUP(L3875,'[2]tabela de preços'!$A:$G,7,0)</f>
        <v>INDUSTRIAL</v>
      </c>
    </row>
    <row r="3876" spans="1:24" x14ac:dyDescent="0.3">
      <c r="A3876" t="s">
        <v>811</v>
      </c>
      <c r="C3876" t="s">
        <v>3373</v>
      </c>
      <c r="D3876" s="1">
        <v>46073</v>
      </c>
      <c r="F3876">
        <v>9</v>
      </c>
      <c r="G3876">
        <v>236</v>
      </c>
      <c r="H3876" t="str">
        <f>VLOOKUP(G3876,[1]OPERADORES!$A:$B,2,0)</f>
        <v>DANIEL</v>
      </c>
      <c r="I3876" t="s">
        <v>282</v>
      </c>
      <c r="J3876" t="s">
        <v>814</v>
      </c>
      <c r="K3876" t="s">
        <v>815</v>
      </c>
      <c r="L3876">
        <v>84349</v>
      </c>
      <c r="M3876" t="s">
        <v>3103</v>
      </c>
      <c r="N3876" t="s">
        <v>3374</v>
      </c>
      <c r="O3876" t="s">
        <v>11</v>
      </c>
      <c r="P3876">
        <v>2411</v>
      </c>
      <c r="Q3876">
        <v>-6</v>
      </c>
      <c r="R3876">
        <v>28.42</v>
      </c>
      <c r="S3876">
        <v>-170.52</v>
      </c>
      <c r="T3876">
        <v>-129.41999999999999</v>
      </c>
      <c r="U3876">
        <v>24.1</v>
      </c>
      <c r="V3876" t="str">
        <f>VLOOKUP(L3876,'[2]tabela de preços'!$A:$D,4,0)</f>
        <v>BRASILUX</v>
      </c>
      <c r="W3876" t="str">
        <f>VLOOKUP(L3876,'[2]tabela de preços'!$A:$F,6,0)</f>
        <v>ESMALTES</v>
      </c>
      <c r="X3876" t="str">
        <f>VLOOKUP(L3876,'[2]tabela de preços'!$A:$G,7,0)</f>
        <v>INDUSTRIAL</v>
      </c>
    </row>
    <row r="3877" spans="1:24" x14ac:dyDescent="0.3">
      <c r="A3877" t="s">
        <v>811</v>
      </c>
      <c r="C3877" t="s">
        <v>3375</v>
      </c>
      <c r="D3877" s="1">
        <v>46073</v>
      </c>
      <c r="E3877" t="s">
        <v>3376</v>
      </c>
      <c r="F3877">
        <v>9</v>
      </c>
      <c r="G3877">
        <v>236</v>
      </c>
      <c r="H3877" t="str">
        <f>VLOOKUP(G3877,[1]OPERADORES!$A:$B,2,0)</f>
        <v>DANIEL</v>
      </c>
      <c r="I3877" t="s">
        <v>282</v>
      </c>
      <c r="J3877" t="s">
        <v>814</v>
      </c>
      <c r="K3877" t="s">
        <v>815</v>
      </c>
      <c r="L3877">
        <v>84559</v>
      </c>
      <c r="M3877" t="s">
        <v>3377</v>
      </c>
      <c r="O3877" t="s">
        <v>11</v>
      </c>
      <c r="P3877">
        <v>6403</v>
      </c>
      <c r="Q3877">
        <v>4</v>
      </c>
      <c r="R3877">
        <v>91.07</v>
      </c>
      <c r="S3877">
        <v>364.28</v>
      </c>
      <c r="T3877">
        <v>276.48</v>
      </c>
      <c r="U3877">
        <v>24.1</v>
      </c>
      <c r="V3877" t="str">
        <f>VLOOKUP(L3877,'[2]tabela de preços'!$A:$D,4,0)</f>
        <v>BRASILUX</v>
      </c>
      <c r="W3877" t="str">
        <f>VLOOKUP(L3877,'[2]tabela de preços'!$A:$F,6,0)</f>
        <v>ESMALTES</v>
      </c>
      <c r="X3877" t="str">
        <f>VLOOKUP(L3877,'[2]tabela de preços'!$A:$G,7,0)</f>
        <v>INDUSTRIAL</v>
      </c>
    </row>
    <row r="3878" spans="1:24" x14ac:dyDescent="0.3">
      <c r="A3878" t="s">
        <v>811</v>
      </c>
      <c r="C3878" t="s">
        <v>3375</v>
      </c>
      <c r="D3878" s="1">
        <v>46073</v>
      </c>
      <c r="E3878" t="s">
        <v>3376</v>
      </c>
      <c r="F3878">
        <v>9</v>
      </c>
      <c r="G3878">
        <v>236</v>
      </c>
      <c r="H3878" t="str">
        <f>VLOOKUP(G3878,[1]OPERADORES!$A:$B,2,0)</f>
        <v>DANIEL</v>
      </c>
      <c r="I3878" t="s">
        <v>282</v>
      </c>
      <c r="J3878" t="s">
        <v>814</v>
      </c>
      <c r="K3878" t="s">
        <v>815</v>
      </c>
      <c r="L3878">
        <v>84457</v>
      </c>
      <c r="M3878" t="s">
        <v>3378</v>
      </c>
      <c r="O3878" t="s">
        <v>11</v>
      </c>
      <c r="P3878">
        <v>6403</v>
      </c>
      <c r="Q3878">
        <v>6</v>
      </c>
      <c r="R3878">
        <v>22.03</v>
      </c>
      <c r="S3878">
        <v>132.18</v>
      </c>
      <c r="T3878">
        <v>100.32</v>
      </c>
      <c r="U3878">
        <v>24.1</v>
      </c>
      <c r="V3878" t="str">
        <f>VLOOKUP(L3878,'[2]tabela de preços'!$A:$D,4,0)</f>
        <v>BRASILUX</v>
      </c>
      <c r="W3878" t="str">
        <f>VLOOKUP(L3878,'[2]tabela de preços'!$A:$F,6,0)</f>
        <v>ESMALTES</v>
      </c>
      <c r="X3878" t="str">
        <f>VLOOKUP(L3878,'[2]tabela de preços'!$A:$G,7,0)</f>
        <v>INDUSTRIAL</v>
      </c>
    </row>
    <row r="3879" spans="1:24" x14ac:dyDescent="0.3">
      <c r="A3879" t="s">
        <v>938</v>
      </c>
      <c r="C3879" t="s">
        <v>3379</v>
      </c>
      <c r="D3879" s="1">
        <v>46073</v>
      </c>
      <c r="E3879" t="s">
        <v>3380</v>
      </c>
      <c r="F3879">
        <v>9</v>
      </c>
      <c r="G3879">
        <v>197</v>
      </c>
      <c r="H3879" t="str">
        <f>VLOOKUP(G3879,[1]OPERADORES!$A:$B,2,0)</f>
        <v xml:space="preserve">POLIANA LORRANE DE AMORIM </v>
      </c>
      <c r="I3879" t="s">
        <v>21</v>
      </c>
      <c r="J3879" t="s">
        <v>424</v>
      </c>
      <c r="K3879" t="s">
        <v>941</v>
      </c>
      <c r="L3879">
        <v>84823</v>
      </c>
      <c r="M3879" t="s">
        <v>331</v>
      </c>
      <c r="O3879" t="s">
        <v>11</v>
      </c>
      <c r="P3879">
        <v>5102</v>
      </c>
      <c r="Q3879">
        <v>6</v>
      </c>
      <c r="R3879">
        <v>94.64</v>
      </c>
      <c r="S3879">
        <v>567.84</v>
      </c>
      <c r="T3879">
        <v>430.98</v>
      </c>
      <c r="U3879">
        <v>24.1</v>
      </c>
      <c r="V3879" t="str">
        <f>VLOOKUP(L3879,'[2]tabela de preços'!$A:$D,4,0)</f>
        <v>BRASILUX</v>
      </c>
      <c r="W3879" t="str">
        <f>VLOOKUP(L3879,'[2]tabela de preços'!$A:$F,6,0)</f>
        <v>DILUENTE</v>
      </c>
      <c r="X3879" t="str">
        <f>VLOOKUP(L3879,'[2]tabela de preços'!$A:$G,7,0)</f>
        <v>AUTOMOTIVO</v>
      </c>
    </row>
    <row r="3880" spans="1:24" x14ac:dyDescent="0.3">
      <c r="A3880" t="s">
        <v>938</v>
      </c>
      <c r="C3880" t="s">
        <v>3379</v>
      </c>
      <c r="D3880" s="1">
        <v>46073</v>
      </c>
      <c r="E3880" t="s">
        <v>3380</v>
      </c>
      <c r="F3880">
        <v>9</v>
      </c>
      <c r="G3880">
        <v>197</v>
      </c>
      <c r="H3880" t="str">
        <f>VLOOKUP(G3880,[1]OPERADORES!$A:$B,2,0)</f>
        <v xml:space="preserve">POLIANA LORRANE DE AMORIM </v>
      </c>
      <c r="I3880" t="s">
        <v>21</v>
      </c>
      <c r="J3880" t="s">
        <v>424</v>
      </c>
      <c r="K3880" t="s">
        <v>941</v>
      </c>
      <c r="L3880">
        <v>84785</v>
      </c>
      <c r="M3880" t="s">
        <v>944</v>
      </c>
      <c r="O3880" t="s">
        <v>11</v>
      </c>
      <c r="P3880">
        <v>5403</v>
      </c>
      <c r="Q3880">
        <v>15</v>
      </c>
      <c r="R3880">
        <v>172.23</v>
      </c>
      <c r="S3880" s="2">
        <v>2583.4499999999998</v>
      </c>
      <c r="T3880" s="2">
        <v>1960.8</v>
      </c>
      <c r="U3880">
        <v>24.1</v>
      </c>
      <c r="V3880" t="str">
        <f>VLOOKUP(L3880,'[2]tabela de preços'!$A:$D,4,0)</f>
        <v>BRASILUX</v>
      </c>
      <c r="W3880" t="str">
        <f>VLOOKUP(L3880,'[2]tabela de preços'!$A:$F,6,0)</f>
        <v>EPOXI</v>
      </c>
      <c r="X3880" t="str">
        <f>VLOOKUP(L3880,'[2]tabela de preços'!$A:$G,7,0)</f>
        <v>INDUSTRIAL</v>
      </c>
    </row>
    <row r="3881" spans="1:24" x14ac:dyDescent="0.3">
      <c r="A3881" t="s">
        <v>938</v>
      </c>
      <c r="C3881" t="s">
        <v>3379</v>
      </c>
      <c r="D3881" s="1">
        <v>46073</v>
      </c>
      <c r="E3881" t="s">
        <v>3380</v>
      </c>
      <c r="F3881">
        <v>9</v>
      </c>
      <c r="G3881">
        <v>197</v>
      </c>
      <c r="H3881" t="str">
        <f>VLOOKUP(G3881,[1]OPERADORES!$A:$B,2,0)</f>
        <v xml:space="preserve">POLIANA LORRANE DE AMORIM </v>
      </c>
      <c r="I3881" t="s">
        <v>21</v>
      </c>
      <c r="J3881" t="s">
        <v>424</v>
      </c>
      <c r="K3881" t="s">
        <v>941</v>
      </c>
      <c r="L3881">
        <v>84898</v>
      </c>
      <c r="M3881" t="s">
        <v>853</v>
      </c>
      <c r="O3881" t="s">
        <v>11</v>
      </c>
      <c r="P3881">
        <v>5403</v>
      </c>
      <c r="Q3881">
        <v>16</v>
      </c>
      <c r="R3881">
        <v>169.39</v>
      </c>
      <c r="S3881" s="2">
        <v>2710.24</v>
      </c>
      <c r="T3881" s="2">
        <v>2057.12</v>
      </c>
      <c r="U3881">
        <v>24.1</v>
      </c>
      <c r="V3881" t="str">
        <f>VLOOKUP(L3881,'[2]tabela de preços'!$A:$D,4,0)</f>
        <v>BRASILUX</v>
      </c>
      <c r="W3881" t="str">
        <f>VLOOKUP(L3881,'[2]tabela de preços'!$A:$F,6,0)</f>
        <v>EPOXI</v>
      </c>
      <c r="X3881" t="str">
        <f>VLOOKUP(L3881,'[2]tabela de preços'!$A:$G,7,0)</f>
        <v>INDUSTRIAL</v>
      </c>
    </row>
    <row r="3882" spans="1:24" x14ac:dyDescent="0.3">
      <c r="A3882" t="s">
        <v>938</v>
      </c>
      <c r="C3882" t="s">
        <v>3379</v>
      </c>
      <c r="D3882" s="1">
        <v>46073</v>
      </c>
      <c r="E3882" t="s">
        <v>3380</v>
      </c>
      <c r="F3882">
        <v>9</v>
      </c>
      <c r="G3882">
        <v>197</v>
      </c>
      <c r="H3882" t="str">
        <f>VLOOKUP(G3882,[1]OPERADORES!$A:$B,2,0)</f>
        <v xml:space="preserve">POLIANA LORRANE DE AMORIM </v>
      </c>
      <c r="I3882" t="s">
        <v>21</v>
      </c>
      <c r="J3882" t="s">
        <v>424</v>
      </c>
      <c r="K3882" t="s">
        <v>941</v>
      </c>
      <c r="L3882">
        <v>84899</v>
      </c>
      <c r="M3882" t="s">
        <v>854</v>
      </c>
      <c r="O3882" t="s">
        <v>11</v>
      </c>
      <c r="P3882">
        <v>5403</v>
      </c>
      <c r="Q3882">
        <v>3</v>
      </c>
      <c r="R3882">
        <v>169.39</v>
      </c>
      <c r="S3882">
        <v>508.17</v>
      </c>
      <c r="T3882">
        <v>385.71</v>
      </c>
      <c r="U3882">
        <v>24.1</v>
      </c>
      <c r="V3882" t="str">
        <f>VLOOKUP(L3882,'[2]tabela de preços'!$A:$D,4,0)</f>
        <v>BRASILUX</v>
      </c>
      <c r="W3882" t="str">
        <f>VLOOKUP(L3882,'[2]tabela de preços'!$A:$F,6,0)</f>
        <v>EPOXI</v>
      </c>
      <c r="X3882" t="str">
        <f>VLOOKUP(L3882,'[2]tabela de preços'!$A:$G,7,0)</f>
        <v>INDUSTRIAL</v>
      </c>
    </row>
    <row r="3883" spans="1:24" x14ac:dyDescent="0.3">
      <c r="A3883" t="s">
        <v>938</v>
      </c>
      <c r="C3883" t="s">
        <v>3379</v>
      </c>
      <c r="D3883" s="1">
        <v>46073</v>
      </c>
      <c r="E3883" t="s">
        <v>3380</v>
      </c>
      <c r="F3883">
        <v>9</v>
      </c>
      <c r="G3883">
        <v>197</v>
      </c>
      <c r="H3883" t="str">
        <f>VLOOKUP(G3883,[1]OPERADORES!$A:$B,2,0)</f>
        <v xml:space="preserve">POLIANA LORRANE DE AMORIM </v>
      </c>
      <c r="I3883" t="s">
        <v>21</v>
      </c>
      <c r="J3883" t="s">
        <v>424</v>
      </c>
      <c r="K3883" t="s">
        <v>941</v>
      </c>
      <c r="L3883">
        <v>86935</v>
      </c>
      <c r="M3883" t="s">
        <v>1521</v>
      </c>
      <c r="O3883" t="s">
        <v>11</v>
      </c>
      <c r="P3883">
        <v>5403</v>
      </c>
      <c r="Q3883">
        <v>19</v>
      </c>
      <c r="R3883">
        <v>169.39</v>
      </c>
      <c r="S3883" s="2">
        <v>3218.41</v>
      </c>
      <c r="T3883" s="2">
        <v>2442.83</v>
      </c>
      <c r="U3883">
        <v>24.1</v>
      </c>
      <c r="V3883" t="str">
        <f>VLOOKUP(L3883,'[2]tabela de preços'!$A:$D,4,0)</f>
        <v>BRASILUX</v>
      </c>
      <c r="W3883" t="str">
        <f>VLOOKUP(L3883,'[2]tabela de preços'!$A:$F,6,0)</f>
        <v>EPOXI</v>
      </c>
      <c r="X3883" t="str">
        <f>VLOOKUP(L3883,'[2]tabela de preços'!$A:$G,7,0)</f>
        <v>INDUSTRIAL</v>
      </c>
    </row>
    <row r="3884" spans="1:24" x14ac:dyDescent="0.3">
      <c r="A3884" t="s">
        <v>938</v>
      </c>
      <c r="C3884" t="s">
        <v>3381</v>
      </c>
      <c r="D3884" s="1">
        <v>46073</v>
      </c>
      <c r="E3884" t="s">
        <v>3382</v>
      </c>
      <c r="F3884">
        <v>9</v>
      </c>
      <c r="G3884">
        <v>197</v>
      </c>
      <c r="H3884" t="str">
        <f>VLOOKUP(G3884,[1]OPERADORES!$A:$B,2,0)</f>
        <v xml:space="preserve">POLIANA LORRANE DE AMORIM </v>
      </c>
      <c r="I3884" t="s">
        <v>21</v>
      </c>
      <c r="J3884" t="s">
        <v>424</v>
      </c>
      <c r="K3884" t="s">
        <v>941</v>
      </c>
      <c r="L3884">
        <v>84043</v>
      </c>
      <c r="M3884" t="s">
        <v>738</v>
      </c>
      <c r="O3884" t="s">
        <v>11</v>
      </c>
      <c r="P3884">
        <v>5102</v>
      </c>
      <c r="Q3884">
        <v>8</v>
      </c>
      <c r="R3884">
        <v>74.84</v>
      </c>
      <c r="S3884">
        <v>598.72</v>
      </c>
      <c r="T3884">
        <v>429.2</v>
      </c>
      <c r="U3884">
        <v>28.31</v>
      </c>
      <c r="V3884" t="str">
        <f>VLOOKUP(L3884,'[2]tabela de preços'!$A:$D,4,0)</f>
        <v>BRASILUX</v>
      </c>
      <c r="W3884" t="str">
        <f>VLOOKUP(L3884,'[2]tabela de preços'!$A:$F,6,0)</f>
        <v>REMOVEDOR PASTOSO</v>
      </c>
      <c r="X3884" t="str">
        <f>VLOOKUP(L3884,'[2]tabela de preços'!$A:$G,7,0)</f>
        <v>AUTOMOTIVO</v>
      </c>
    </row>
    <row r="3885" spans="1:24" x14ac:dyDescent="0.3">
      <c r="A3885" t="s">
        <v>3383</v>
      </c>
      <c r="C3885" t="s">
        <v>3384</v>
      </c>
      <c r="D3885" s="1">
        <v>46073</v>
      </c>
      <c r="E3885" t="s">
        <v>3385</v>
      </c>
      <c r="F3885">
        <v>9</v>
      </c>
      <c r="G3885">
        <v>197</v>
      </c>
      <c r="H3885" t="str">
        <f>VLOOKUP(G3885,[1]OPERADORES!$A:$B,2,0)</f>
        <v xml:space="preserve">POLIANA LORRANE DE AMORIM </v>
      </c>
      <c r="I3885" t="s">
        <v>21</v>
      </c>
      <c r="J3885" t="s">
        <v>750</v>
      </c>
      <c r="K3885" t="s">
        <v>3386</v>
      </c>
      <c r="L3885">
        <v>84950</v>
      </c>
      <c r="M3885" t="s">
        <v>581</v>
      </c>
      <c r="O3885" t="s">
        <v>11</v>
      </c>
      <c r="P3885">
        <v>5102</v>
      </c>
      <c r="Q3885">
        <v>3</v>
      </c>
      <c r="R3885">
        <v>46.11</v>
      </c>
      <c r="S3885">
        <v>138.33000000000001</v>
      </c>
      <c r="T3885">
        <v>108.84</v>
      </c>
      <c r="U3885">
        <v>21.32</v>
      </c>
      <c r="V3885" t="str">
        <f>VLOOKUP(L3885,'[2]tabela de preços'!$A:$D,4,0)</f>
        <v>BRASILUX</v>
      </c>
      <c r="W3885" t="str">
        <f>VLOOKUP(L3885,'[2]tabela de preços'!$A:$F,6,0)</f>
        <v>EPOXI</v>
      </c>
      <c r="X3885" t="str">
        <f>VLOOKUP(L3885,'[2]tabela de preços'!$A:$G,7,0)</f>
        <v>INDUSTRIAL</v>
      </c>
    </row>
    <row r="3886" spans="1:24" x14ac:dyDescent="0.3">
      <c r="A3886" t="s">
        <v>3383</v>
      </c>
      <c r="C3886" t="s">
        <v>3384</v>
      </c>
      <c r="D3886" s="1">
        <v>46073</v>
      </c>
      <c r="E3886" t="s">
        <v>3387</v>
      </c>
      <c r="F3886">
        <v>9</v>
      </c>
      <c r="G3886">
        <v>197</v>
      </c>
      <c r="H3886" t="str">
        <f>VLOOKUP(G3886,[1]OPERADORES!$A:$B,2,0)</f>
        <v xml:space="preserve">POLIANA LORRANE DE AMORIM </v>
      </c>
      <c r="I3886" t="s">
        <v>21</v>
      </c>
      <c r="J3886" t="s">
        <v>750</v>
      </c>
      <c r="K3886" t="s">
        <v>3386</v>
      </c>
      <c r="L3886">
        <v>84025</v>
      </c>
      <c r="M3886" t="s">
        <v>1520</v>
      </c>
      <c r="O3886" t="s">
        <v>11</v>
      </c>
      <c r="P3886">
        <v>5102</v>
      </c>
      <c r="Q3886">
        <v>1</v>
      </c>
      <c r="R3886">
        <v>80.42</v>
      </c>
      <c r="S3886">
        <v>80.42</v>
      </c>
      <c r="T3886">
        <v>61.04</v>
      </c>
      <c r="U3886">
        <v>24.1</v>
      </c>
      <c r="V3886" t="str">
        <f>VLOOKUP(L3886,'[2]tabela de preços'!$A:$D,4,0)</f>
        <v>BRASILUX</v>
      </c>
      <c r="W3886" t="str">
        <f>VLOOKUP(L3886,'[2]tabela de preços'!$A:$F,6,0)</f>
        <v>EPOXI</v>
      </c>
      <c r="X3886" t="str">
        <f>VLOOKUP(L3886,'[2]tabela de preços'!$A:$G,7,0)</f>
        <v>INDUSTRIAL</v>
      </c>
    </row>
    <row r="3887" spans="1:24" x14ac:dyDescent="0.3">
      <c r="A3887" t="s">
        <v>3383</v>
      </c>
      <c r="C3887" t="s">
        <v>3384</v>
      </c>
      <c r="D3887" s="1">
        <v>46073</v>
      </c>
      <c r="E3887" t="s">
        <v>3385</v>
      </c>
      <c r="F3887">
        <v>9</v>
      </c>
      <c r="G3887">
        <v>197</v>
      </c>
      <c r="H3887" t="str">
        <f>VLOOKUP(G3887,[1]OPERADORES!$A:$B,2,0)</f>
        <v xml:space="preserve">POLIANA LORRANE DE AMORIM </v>
      </c>
      <c r="I3887" t="s">
        <v>21</v>
      </c>
      <c r="J3887" t="s">
        <v>750</v>
      </c>
      <c r="K3887" t="s">
        <v>3386</v>
      </c>
      <c r="L3887">
        <v>84697</v>
      </c>
      <c r="M3887" t="s">
        <v>3388</v>
      </c>
      <c r="O3887" t="s">
        <v>11</v>
      </c>
      <c r="P3887">
        <v>5403</v>
      </c>
      <c r="Q3887">
        <v>3</v>
      </c>
      <c r="R3887">
        <v>127.12</v>
      </c>
      <c r="S3887">
        <v>381.36</v>
      </c>
      <c r="T3887">
        <v>300.06</v>
      </c>
      <c r="U3887">
        <v>21.32</v>
      </c>
      <c r="V3887" t="str">
        <f>VLOOKUP(L3887,'[2]tabela de preços'!$A:$D,4,0)</f>
        <v>BRASILUX</v>
      </c>
      <c r="W3887" t="str">
        <f>VLOOKUP(L3887,'[2]tabela de preços'!$A:$F,6,0)</f>
        <v>EPOXI</v>
      </c>
      <c r="X3887" t="str">
        <f>VLOOKUP(L3887,'[2]tabela de preços'!$A:$G,7,0)</f>
        <v>INDUSTRIAL</v>
      </c>
    </row>
    <row r="3888" spans="1:24" x14ac:dyDescent="0.3">
      <c r="A3888" t="s">
        <v>3389</v>
      </c>
      <c r="C3888" t="s">
        <v>3390</v>
      </c>
      <c r="D3888" s="1">
        <v>46073</v>
      </c>
      <c r="E3888" t="s">
        <v>3391</v>
      </c>
      <c r="F3888">
        <v>9</v>
      </c>
      <c r="G3888">
        <v>236</v>
      </c>
      <c r="H3888" t="str">
        <f>VLOOKUP(G3888,[1]OPERADORES!$A:$B,2,0)</f>
        <v>DANIEL</v>
      </c>
      <c r="I3888" t="s">
        <v>21</v>
      </c>
      <c r="J3888" t="s">
        <v>1868</v>
      </c>
      <c r="K3888" t="s">
        <v>3392</v>
      </c>
      <c r="L3888">
        <v>84347</v>
      </c>
      <c r="M3888" t="s">
        <v>1150</v>
      </c>
      <c r="O3888" t="s">
        <v>11</v>
      </c>
      <c r="P3888">
        <v>5102</v>
      </c>
      <c r="Q3888">
        <v>2</v>
      </c>
      <c r="R3888">
        <v>64.180000000000007</v>
      </c>
      <c r="S3888">
        <v>128.36000000000001</v>
      </c>
      <c r="T3888">
        <v>104</v>
      </c>
      <c r="U3888">
        <v>18.98</v>
      </c>
      <c r="V3888" t="str">
        <f>VLOOKUP(L3888,'[2]tabela de preços'!$A:$D,4,0)</f>
        <v>BRASILUX</v>
      </c>
      <c r="W3888" t="str">
        <f>VLOOKUP(L3888,'[2]tabela de preços'!$A:$F,6,0)</f>
        <v>ESMALTES</v>
      </c>
      <c r="X3888" t="str">
        <f>VLOOKUP(L3888,'[2]tabela de preços'!$A:$G,7,0)</f>
        <v>INDUSTRIAL</v>
      </c>
    </row>
    <row r="3889" spans="1:24" x14ac:dyDescent="0.3">
      <c r="A3889" t="s">
        <v>3389</v>
      </c>
      <c r="C3889" t="s">
        <v>3390</v>
      </c>
      <c r="D3889" s="1">
        <v>46073</v>
      </c>
      <c r="E3889" t="s">
        <v>3391</v>
      </c>
      <c r="F3889">
        <v>9</v>
      </c>
      <c r="G3889">
        <v>236</v>
      </c>
      <c r="H3889" t="str">
        <f>VLOOKUP(G3889,[1]OPERADORES!$A:$B,2,0)</f>
        <v>DANIEL</v>
      </c>
      <c r="I3889" t="s">
        <v>21</v>
      </c>
      <c r="J3889" t="s">
        <v>1868</v>
      </c>
      <c r="K3889" t="s">
        <v>3392</v>
      </c>
      <c r="L3889">
        <v>84560</v>
      </c>
      <c r="M3889" t="s">
        <v>118</v>
      </c>
      <c r="O3889" t="s">
        <v>11</v>
      </c>
      <c r="P3889">
        <v>5102</v>
      </c>
      <c r="Q3889">
        <v>1</v>
      </c>
      <c r="R3889">
        <v>47.89</v>
      </c>
      <c r="S3889">
        <v>47.89</v>
      </c>
      <c r="T3889">
        <v>39.159999999999997</v>
      </c>
      <c r="U3889">
        <v>18.23</v>
      </c>
      <c r="V3889" t="str">
        <f>VLOOKUP(L3889,'[2]tabela de preços'!$A:$D,4,0)</f>
        <v>BRASILUX</v>
      </c>
      <c r="W3889" t="str">
        <f>VLOOKUP(L3889,'[2]tabela de preços'!$A:$F,6,0)</f>
        <v>THINNER DE LIMPEZA</v>
      </c>
      <c r="X3889" t="str">
        <f>VLOOKUP(L3889,'[2]tabela de preços'!$A:$G,7,0)</f>
        <v>THINNER</v>
      </c>
    </row>
    <row r="3890" spans="1:24" x14ac:dyDescent="0.3">
      <c r="A3890" t="s">
        <v>3389</v>
      </c>
      <c r="C3890" t="s">
        <v>3390</v>
      </c>
      <c r="D3890" s="1">
        <v>46073</v>
      </c>
      <c r="E3890" t="s">
        <v>3391</v>
      </c>
      <c r="F3890">
        <v>9</v>
      </c>
      <c r="G3890">
        <v>236</v>
      </c>
      <c r="H3890" t="str">
        <f>VLOOKUP(G3890,[1]OPERADORES!$A:$B,2,0)</f>
        <v>DANIEL</v>
      </c>
      <c r="I3890" t="s">
        <v>21</v>
      </c>
      <c r="J3890" t="s">
        <v>1868</v>
      </c>
      <c r="K3890" t="s">
        <v>3392</v>
      </c>
      <c r="L3890">
        <v>10117</v>
      </c>
      <c r="M3890" t="s">
        <v>1043</v>
      </c>
      <c r="O3890" t="s">
        <v>11</v>
      </c>
      <c r="P3890">
        <v>5102</v>
      </c>
      <c r="Q3890">
        <v>5</v>
      </c>
      <c r="R3890">
        <v>7.67</v>
      </c>
      <c r="S3890">
        <v>38.35</v>
      </c>
      <c r="T3890">
        <v>24.75</v>
      </c>
      <c r="U3890">
        <v>35.46</v>
      </c>
      <c r="V3890" t="str">
        <f>VLOOKUP(L3890,'[2]tabela de preços'!$A:$D,4,0)</f>
        <v>ATLAS</v>
      </c>
      <c r="W3890" t="str">
        <f>VLOOKUP(L3890,'[2]tabela de preços'!$A:$F,6,0)</f>
        <v>ROLOS / TRINCHAS / PINCÉIS / ESPÁTULAS</v>
      </c>
      <c r="X3890" t="str">
        <f>VLOOKUP(L3890,'[2]tabela de preços'!$A:$G,7,0)</f>
        <v>IMOBILIÁRIO</v>
      </c>
    </row>
    <row r="3891" spans="1:24" x14ac:dyDescent="0.3">
      <c r="A3891" t="s">
        <v>1112</v>
      </c>
      <c r="C3891" t="s">
        <v>3393</v>
      </c>
      <c r="D3891" s="1">
        <v>46073</v>
      </c>
      <c r="E3891" t="s">
        <v>3394</v>
      </c>
      <c r="F3891">
        <v>9</v>
      </c>
      <c r="G3891">
        <v>236</v>
      </c>
      <c r="H3891" t="str">
        <f>VLOOKUP(G3891,[1]OPERADORES!$A:$B,2,0)</f>
        <v>DANIEL</v>
      </c>
      <c r="I3891" t="s">
        <v>21</v>
      </c>
      <c r="J3891" t="s">
        <v>211</v>
      </c>
      <c r="K3891" t="s">
        <v>1115</v>
      </c>
      <c r="L3891">
        <v>84487</v>
      </c>
      <c r="M3891" t="s">
        <v>633</v>
      </c>
      <c r="O3891" t="s">
        <v>11</v>
      </c>
      <c r="P3891">
        <v>5403</v>
      </c>
      <c r="Q3891">
        <v>1</v>
      </c>
      <c r="R3891">
        <v>28.84</v>
      </c>
      <c r="S3891">
        <v>28.84</v>
      </c>
      <c r="T3891">
        <v>21.89</v>
      </c>
      <c r="U3891">
        <v>24.1</v>
      </c>
      <c r="V3891" t="str">
        <f>VLOOKUP(L3891,'[2]tabela de preços'!$A:$D,4,0)</f>
        <v>BRASILUX</v>
      </c>
      <c r="W3891" t="str">
        <f>VLOOKUP(L3891,'[2]tabela de preços'!$A:$F,6,0)</f>
        <v>TINTAS LACA</v>
      </c>
      <c r="X3891" t="str">
        <f>VLOOKUP(L3891,'[2]tabela de preços'!$A:$G,7,0)</f>
        <v>AUTOMOTIVO</v>
      </c>
    </row>
    <row r="3892" spans="1:24" x14ac:dyDescent="0.3">
      <c r="A3892" t="s">
        <v>1112</v>
      </c>
      <c r="C3892" t="s">
        <v>3393</v>
      </c>
      <c r="D3892" s="1">
        <v>46073</v>
      </c>
      <c r="E3892" t="s">
        <v>3394</v>
      </c>
      <c r="F3892">
        <v>9</v>
      </c>
      <c r="G3892">
        <v>236</v>
      </c>
      <c r="H3892" t="str">
        <f>VLOOKUP(G3892,[1]OPERADORES!$A:$B,2,0)</f>
        <v>DANIEL</v>
      </c>
      <c r="I3892" t="s">
        <v>21</v>
      </c>
      <c r="J3892" t="s">
        <v>211</v>
      </c>
      <c r="K3892" t="s">
        <v>1115</v>
      </c>
      <c r="L3892">
        <v>84108</v>
      </c>
      <c r="M3892" t="s">
        <v>144</v>
      </c>
      <c r="O3892" t="s">
        <v>11</v>
      </c>
      <c r="P3892">
        <v>5403</v>
      </c>
      <c r="Q3892">
        <v>1</v>
      </c>
      <c r="R3892">
        <v>27.29</v>
      </c>
      <c r="S3892">
        <v>27.29</v>
      </c>
      <c r="T3892">
        <v>20.71</v>
      </c>
      <c r="U3892">
        <v>24.11</v>
      </c>
      <c r="V3892" t="str">
        <f>VLOOKUP(L3892,'[2]tabela de preços'!$A:$D,4,0)</f>
        <v>BRASILUX</v>
      </c>
      <c r="W3892" t="str">
        <f>VLOOKUP(L3892,'[2]tabela de preços'!$A:$F,6,0)</f>
        <v>TINTAS LACA</v>
      </c>
      <c r="X3892" t="str">
        <f>VLOOKUP(L3892,'[2]tabela de preços'!$A:$G,7,0)</f>
        <v>AUTOMOTIVO</v>
      </c>
    </row>
    <row r="3893" spans="1:24" x14ac:dyDescent="0.3">
      <c r="A3893" t="s">
        <v>1112</v>
      </c>
      <c r="C3893" t="s">
        <v>3393</v>
      </c>
      <c r="D3893" s="1">
        <v>46073</v>
      </c>
      <c r="E3893" t="s">
        <v>3394</v>
      </c>
      <c r="F3893">
        <v>9</v>
      </c>
      <c r="G3893">
        <v>236</v>
      </c>
      <c r="H3893" t="str">
        <f>VLOOKUP(G3893,[1]OPERADORES!$A:$B,2,0)</f>
        <v>DANIEL</v>
      </c>
      <c r="I3893" t="s">
        <v>21</v>
      </c>
      <c r="J3893" t="s">
        <v>211</v>
      </c>
      <c r="K3893" t="s">
        <v>1115</v>
      </c>
      <c r="L3893">
        <v>21067</v>
      </c>
      <c r="M3893" t="s">
        <v>640</v>
      </c>
      <c r="O3893" t="s">
        <v>11</v>
      </c>
      <c r="P3893">
        <v>5102</v>
      </c>
      <c r="Q3893">
        <v>3</v>
      </c>
      <c r="R3893">
        <v>37.33</v>
      </c>
      <c r="S3893">
        <v>111.99</v>
      </c>
      <c r="T3893">
        <v>82.11</v>
      </c>
      <c r="U3893">
        <v>26.68</v>
      </c>
      <c r="V3893" t="str">
        <f>VLOOKUP(L3893,'[2]tabela de preços'!$A:$D,4,0)</f>
        <v>SIKKENS</v>
      </c>
      <c r="W3893" t="str">
        <f>VLOOKUP(L3893,'[2]tabela de preços'!$A:$F,6,0)</f>
        <v>DILUENTE</v>
      </c>
      <c r="X3893" t="str">
        <f>VLOOKUP(L3893,'[2]tabela de preços'!$A:$G,7,0)</f>
        <v>AUTOMOTIVO</v>
      </c>
    </row>
    <row r="3894" spans="1:24" x14ac:dyDescent="0.3">
      <c r="A3894" t="s">
        <v>3395</v>
      </c>
      <c r="C3894" t="s">
        <v>3396</v>
      </c>
      <c r="D3894" s="1">
        <v>46073</v>
      </c>
      <c r="E3894" t="s">
        <v>3397</v>
      </c>
      <c r="F3894">
        <v>9</v>
      </c>
      <c r="G3894">
        <v>174</v>
      </c>
      <c r="H3894" t="str">
        <f>VLOOKUP(G3894,[1]OPERADORES!$A:$B,2,0)</f>
        <v>MIRIÃ LOBATO RODRIGUES</v>
      </c>
      <c r="I3894" t="s">
        <v>21</v>
      </c>
      <c r="J3894" t="s">
        <v>762</v>
      </c>
      <c r="K3894" t="s">
        <v>3398</v>
      </c>
      <c r="L3894">
        <v>84111</v>
      </c>
      <c r="M3894" t="s">
        <v>1393</v>
      </c>
      <c r="O3894" t="s">
        <v>11</v>
      </c>
      <c r="P3894">
        <v>5403</v>
      </c>
      <c r="Q3894">
        <v>8</v>
      </c>
      <c r="R3894">
        <v>163.04</v>
      </c>
      <c r="S3894" s="2">
        <v>1304.32</v>
      </c>
      <c r="T3894">
        <v>935.04</v>
      </c>
      <c r="U3894">
        <v>28.31</v>
      </c>
      <c r="V3894" t="str">
        <f>VLOOKUP(L3894,'[2]tabela de preços'!$A:$D,4,0)</f>
        <v>BRASILUX</v>
      </c>
      <c r="W3894" t="str">
        <f>VLOOKUP(L3894,'[2]tabela de preços'!$A:$F,6,0)</f>
        <v>EPOXI</v>
      </c>
      <c r="X3894" t="str">
        <f>VLOOKUP(L3894,'[2]tabela de preços'!$A:$G,7,0)</f>
        <v>INDUSTRIAL</v>
      </c>
    </row>
    <row r="3895" spans="1:24" x14ac:dyDescent="0.3">
      <c r="A3895" t="s">
        <v>1135</v>
      </c>
      <c r="C3895" t="s">
        <v>3399</v>
      </c>
      <c r="D3895" s="1">
        <v>46073</v>
      </c>
      <c r="E3895" t="s">
        <v>3400</v>
      </c>
      <c r="F3895">
        <v>9</v>
      </c>
      <c r="G3895">
        <v>236</v>
      </c>
      <c r="H3895" t="str">
        <f>VLOOKUP(G3895,[1]OPERADORES!$A:$B,2,0)</f>
        <v>DANIEL</v>
      </c>
      <c r="I3895" t="s">
        <v>1138</v>
      </c>
      <c r="J3895" t="s">
        <v>1139</v>
      </c>
      <c r="K3895" t="s">
        <v>1140</v>
      </c>
      <c r="L3895">
        <v>5</v>
      </c>
      <c r="M3895" t="s">
        <v>147</v>
      </c>
      <c r="O3895" t="s">
        <v>11</v>
      </c>
      <c r="P3895">
        <v>6102</v>
      </c>
      <c r="Q3895">
        <v>2</v>
      </c>
      <c r="R3895">
        <v>6.06</v>
      </c>
      <c r="S3895">
        <v>12.12</v>
      </c>
      <c r="T3895">
        <v>7.82</v>
      </c>
      <c r="U3895">
        <v>35.479999999999997</v>
      </c>
      <c r="V3895" t="str">
        <f>VLOOKUP(L3895,'[2]tabela de preços'!$A:$D,4,0)</f>
        <v>BRILHO ESTOPA</v>
      </c>
      <c r="W3895" t="str">
        <f>VLOOKUP(L3895,'[2]tabela de preços'!$A:$F,6,0)</f>
        <v>ESTOPAS</v>
      </c>
      <c r="X3895" t="str">
        <f>VLOOKUP(L3895,'[2]tabela de preços'!$A:$G,7,0)</f>
        <v>AUTOMOTIVO</v>
      </c>
    </row>
    <row r="3896" spans="1:24" x14ac:dyDescent="0.3">
      <c r="A3896" t="s">
        <v>1135</v>
      </c>
      <c r="C3896" t="s">
        <v>3399</v>
      </c>
      <c r="D3896" s="1">
        <v>46073</v>
      </c>
      <c r="E3896" t="s">
        <v>3400</v>
      </c>
      <c r="F3896">
        <v>9</v>
      </c>
      <c r="G3896">
        <v>236</v>
      </c>
      <c r="H3896" t="str">
        <f>VLOOKUP(G3896,[1]OPERADORES!$A:$B,2,0)</f>
        <v>DANIEL</v>
      </c>
      <c r="I3896" t="s">
        <v>1138</v>
      </c>
      <c r="J3896" t="s">
        <v>1139</v>
      </c>
      <c r="K3896" t="s">
        <v>1140</v>
      </c>
      <c r="L3896">
        <v>86984</v>
      </c>
      <c r="M3896" t="s">
        <v>720</v>
      </c>
      <c r="O3896" t="s">
        <v>11</v>
      </c>
      <c r="P3896">
        <v>6102</v>
      </c>
      <c r="Q3896">
        <v>1</v>
      </c>
      <c r="R3896">
        <v>44.9</v>
      </c>
      <c r="S3896">
        <v>44.9</v>
      </c>
      <c r="T3896">
        <v>37.21</v>
      </c>
      <c r="U3896">
        <v>17.13</v>
      </c>
      <c r="V3896" t="str">
        <f>VLOOKUP(L3896,'[2]tabela de preços'!$A:$D,4,0)</f>
        <v>ARPREX</v>
      </c>
      <c r="W3896" t="str">
        <f>VLOOKUP(L3896,'[2]tabela de preços'!$A:$F,6,0)</f>
        <v>PISTOLAS</v>
      </c>
      <c r="X3896" t="str">
        <f>VLOOKUP(L3896,'[2]tabela de preços'!$A:$G,7,0)</f>
        <v>IMOBILIÁRIO</v>
      </c>
    </row>
    <row r="3897" spans="1:24" x14ac:dyDescent="0.3">
      <c r="A3897" t="s">
        <v>1199</v>
      </c>
      <c r="C3897" t="s">
        <v>3401</v>
      </c>
      <c r="D3897" s="1">
        <v>46073</v>
      </c>
      <c r="E3897" t="s">
        <v>3402</v>
      </c>
      <c r="F3897">
        <v>9</v>
      </c>
      <c r="G3897">
        <v>174</v>
      </c>
      <c r="H3897" t="str">
        <f>VLOOKUP(G3897,[1]OPERADORES!$A:$B,2,0)</f>
        <v>MIRIÃ LOBATO RODRIGUES</v>
      </c>
      <c r="I3897" t="s">
        <v>21</v>
      </c>
      <c r="J3897" t="s">
        <v>1128</v>
      </c>
      <c r="K3897" t="s">
        <v>1202</v>
      </c>
      <c r="L3897">
        <v>24256</v>
      </c>
      <c r="M3897" t="s">
        <v>3403</v>
      </c>
      <c r="O3897" t="s">
        <v>11</v>
      </c>
      <c r="P3897">
        <v>5102</v>
      </c>
      <c r="Q3897">
        <v>1</v>
      </c>
      <c r="R3897">
        <v>99.04</v>
      </c>
      <c r="S3897">
        <v>99.04</v>
      </c>
      <c r="T3897">
        <v>69.45</v>
      </c>
      <c r="U3897">
        <v>29.88</v>
      </c>
      <c r="V3897" t="str">
        <f>VLOOKUP(L3897,'[2]tabela de preços'!$A:$D,4,0)</f>
        <v>3M</v>
      </c>
      <c r="W3897" t="str">
        <f>VLOOKUP(L3897,'[2]tabela de preços'!$A:$F,6,0)</f>
        <v xml:space="preserve">LÍQUIDOS P/ POLIMENTO </v>
      </c>
      <c r="X3897" t="str">
        <f>VLOOKUP(L3897,'[2]tabela de preços'!$A:$G,7,0)</f>
        <v>AUTOMOTIVO</v>
      </c>
    </row>
    <row r="3898" spans="1:24" x14ac:dyDescent="0.3">
      <c r="A3898" t="s">
        <v>1199</v>
      </c>
      <c r="C3898" t="s">
        <v>3401</v>
      </c>
      <c r="D3898" s="1">
        <v>46073</v>
      </c>
      <c r="E3898" t="s">
        <v>3402</v>
      </c>
      <c r="F3898">
        <v>9</v>
      </c>
      <c r="G3898">
        <v>174</v>
      </c>
      <c r="H3898" t="str">
        <f>VLOOKUP(G3898,[1]OPERADORES!$A:$B,2,0)</f>
        <v>MIRIÃ LOBATO RODRIGUES</v>
      </c>
      <c r="I3898" t="s">
        <v>21</v>
      </c>
      <c r="J3898" t="s">
        <v>1128</v>
      </c>
      <c r="K3898" t="s">
        <v>1202</v>
      </c>
      <c r="L3898">
        <v>20817</v>
      </c>
      <c r="M3898" t="s">
        <v>153</v>
      </c>
      <c r="O3898" t="s">
        <v>11</v>
      </c>
      <c r="P3898">
        <v>5102</v>
      </c>
      <c r="Q3898">
        <v>6</v>
      </c>
      <c r="R3898">
        <v>22.89</v>
      </c>
      <c r="S3898">
        <v>137.34</v>
      </c>
      <c r="T3898">
        <v>111.72</v>
      </c>
      <c r="U3898">
        <v>18.649999999999999</v>
      </c>
      <c r="V3898" t="str">
        <f>VLOOKUP(L3898,'[2]tabela de preços'!$A:$D,4,0)</f>
        <v>AUTO AMERICA</v>
      </c>
      <c r="W3898" t="str">
        <f>VLOOKUP(L3898,'[2]tabela de preços'!$A:$F,6,0)</f>
        <v>MASSA DE POLIR</v>
      </c>
      <c r="X3898" t="str">
        <f>VLOOKUP(L3898,'[2]tabela de preços'!$A:$G,7,0)</f>
        <v>AUTOMOTIVO</v>
      </c>
    </row>
    <row r="3899" spans="1:24" x14ac:dyDescent="0.3">
      <c r="A3899" t="s">
        <v>1232</v>
      </c>
      <c r="C3899" t="s">
        <v>3404</v>
      </c>
      <c r="D3899" s="1">
        <v>46073</v>
      </c>
      <c r="E3899" t="s">
        <v>3405</v>
      </c>
      <c r="F3899">
        <v>9</v>
      </c>
      <c r="G3899">
        <v>174</v>
      </c>
      <c r="H3899" t="str">
        <f>VLOOKUP(G3899,[1]OPERADORES!$A:$B,2,0)</f>
        <v>MIRIÃ LOBATO RODRIGUES</v>
      </c>
      <c r="I3899" t="s">
        <v>21</v>
      </c>
      <c r="J3899" t="s">
        <v>1235</v>
      </c>
      <c r="K3899" t="s">
        <v>1236</v>
      </c>
      <c r="L3899">
        <v>86995</v>
      </c>
      <c r="M3899" t="s">
        <v>2817</v>
      </c>
      <c r="O3899" t="s">
        <v>11</v>
      </c>
      <c r="P3899">
        <v>5102</v>
      </c>
      <c r="Q3899">
        <v>20</v>
      </c>
      <c r="R3899">
        <v>7.29</v>
      </c>
      <c r="S3899">
        <v>145.80000000000001</v>
      </c>
      <c r="T3899">
        <v>116.6</v>
      </c>
      <c r="U3899">
        <v>20.03</v>
      </c>
      <c r="V3899" t="str">
        <f>VLOOKUP(L3899,'[2]tabela de preços'!$A:$D,4,0)</f>
        <v>AUTOAMERICA</v>
      </c>
      <c r="W3899" t="str">
        <f>VLOOKUP(L3899,'[2]tabela de preços'!$A:$F,6,0)</f>
        <v>FLANELAS / PANOS</v>
      </c>
      <c r="X3899" t="str">
        <f>VLOOKUP(L3899,'[2]tabela de preços'!$A:$G,7,0)</f>
        <v>AUTOMOTIVO</v>
      </c>
    </row>
    <row r="3900" spans="1:24" x14ac:dyDescent="0.3">
      <c r="A3900" t="s">
        <v>1232</v>
      </c>
      <c r="C3900" t="s">
        <v>3404</v>
      </c>
      <c r="D3900" s="1">
        <v>46073</v>
      </c>
      <c r="E3900" t="s">
        <v>3405</v>
      </c>
      <c r="F3900">
        <v>9</v>
      </c>
      <c r="G3900">
        <v>174</v>
      </c>
      <c r="H3900" t="str">
        <f>VLOOKUP(G3900,[1]OPERADORES!$A:$B,2,0)</f>
        <v>MIRIÃ LOBATO RODRIGUES</v>
      </c>
      <c r="I3900" t="s">
        <v>21</v>
      </c>
      <c r="J3900" t="s">
        <v>1235</v>
      </c>
      <c r="K3900" t="s">
        <v>1236</v>
      </c>
      <c r="L3900">
        <v>10243</v>
      </c>
      <c r="M3900" t="s">
        <v>83</v>
      </c>
      <c r="O3900" t="s">
        <v>11</v>
      </c>
      <c r="P3900">
        <v>5102</v>
      </c>
      <c r="Q3900">
        <v>100</v>
      </c>
      <c r="R3900">
        <v>2.79</v>
      </c>
      <c r="S3900">
        <v>279</v>
      </c>
      <c r="T3900">
        <v>193</v>
      </c>
      <c r="U3900">
        <v>30.82</v>
      </c>
      <c r="V3900" t="str">
        <f>VLOOKUP(L3900,'[2]tabela de preços'!$A:$D,4,0)</f>
        <v>NORTON</v>
      </c>
      <c r="W3900" t="str">
        <f>VLOOKUP(L3900,'[2]tabela de preços'!$A:$F,6,0)</f>
        <v xml:space="preserve">DISCOS / LIXAS / ABRASIVOS </v>
      </c>
      <c r="X3900" t="str">
        <f>VLOOKUP(L3900,'[2]tabela de preços'!$A:$G,7,0)</f>
        <v>AUTOMOTIVO</v>
      </c>
    </row>
    <row r="3901" spans="1:24" x14ac:dyDescent="0.3">
      <c r="A3901" t="s">
        <v>1232</v>
      </c>
      <c r="C3901" t="s">
        <v>3404</v>
      </c>
      <c r="D3901" s="1">
        <v>46073</v>
      </c>
      <c r="E3901" t="s">
        <v>3405</v>
      </c>
      <c r="F3901">
        <v>9</v>
      </c>
      <c r="G3901">
        <v>174</v>
      </c>
      <c r="H3901" t="str">
        <f>VLOOKUP(G3901,[1]OPERADORES!$A:$B,2,0)</f>
        <v>MIRIÃ LOBATO RODRIGUES</v>
      </c>
      <c r="I3901" t="s">
        <v>21</v>
      </c>
      <c r="J3901" t="s">
        <v>1235</v>
      </c>
      <c r="K3901" t="s">
        <v>1236</v>
      </c>
      <c r="L3901">
        <v>84560</v>
      </c>
      <c r="M3901" t="s">
        <v>118</v>
      </c>
      <c r="O3901" t="s">
        <v>11</v>
      </c>
      <c r="P3901">
        <v>5102</v>
      </c>
      <c r="Q3901">
        <v>12</v>
      </c>
      <c r="R3901">
        <v>47.89</v>
      </c>
      <c r="S3901">
        <v>574.67999999999995</v>
      </c>
      <c r="T3901">
        <v>469.92</v>
      </c>
      <c r="U3901">
        <v>18.23</v>
      </c>
      <c r="V3901" t="str">
        <f>VLOOKUP(L3901,'[2]tabela de preços'!$A:$D,4,0)</f>
        <v>BRASILUX</v>
      </c>
      <c r="W3901" t="str">
        <f>VLOOKUP(L3901,'[2]tabela de preços'!$A:$F,6,0)</f>
        <v>THINNER DE LIMPEZA</v>
      </c>
      <c r="X3901" t="str">
        <f>VLOOKUP(L3901,'[2]tabela de preços'!$A:$G,7,0)</f>
        <v>THINNER</v>
      </c>
    </row>
    <row r="3902" spans="1:24" x14ac:dyDescent="0.3">
      <c r="A3902" t="s">
        <v>1232</v>
      </c>
      <c r="C3902" t="s">
        <v>3404</v>
      </c>
      <c r="D3902" s="1">
        <v>46073</v>
      </c>
      <c r="E3902" t="s">
        <v>3405</v>
      </c>
      <c r="F3902">
        <v>9</v>
      </c>
      <c r="G3902">
        <v>174</v>
      </c>
      <c r="H3902" t="str">
        <f>VLOOKUP(G3902,[1]OPERADORES!$A:$B,2,0)</f>
        <v>MIRIÃ LOBATO RODRIGUES</v>
      </c>
      <c r="I3902" t="s">
        <v>21</v>
      </c>
      <c r="J3902" t="s">
        <v>1235</v>
      </c>
      <c r="K3902" t="s">
        <v>1236</v>
      </c>
      <c r="L3902">
        <v>84497</v>
      </c>
      <c r="M3902" t="s">
        <v>1159</v>
      </c>
      <c r="O3902" t="s">
        <v>11</v>
      </c>
      <c r="P3902">
        <v>5102</v>
      </c>
      <c r="Q3902">
        <v>24</v>
      </c>
      <c r="R3902">
        <v>9.99</v>
      </c>
      <c r="S3902">
        <v>239.76</v>
      </c>
      <c r="T3902">
        <v>195.36</v>
      </c>
      <c r="U3902">
        <v>18.52</v>
      </c>
      <c r="V3902" t="str">
        <f>VLOOKUP(L3902,'[2]tabela de preços'!$A:$D,4,0)</f>
        <v>BRASILUX</v>
      </c>
      <c r="W3902" t="str">
        <f>VLOOKUP(L3902,'[2]tabela de preços'!$A:$F,6,0)</f>
        <v>THINNER DE LIMPEZA</v>
      </c>
      <c r="X3902" t="str">
        <f>VLOOKUP(L3902,'[2]tabela de preços'!$A:$G,7,0)</f>
        <v>THINNER</v>
      </c>
    </row>
    <row r="3903" spans="1:24" x14ac:dyDescent="0.3">
      <c r="A3903" t="s">
        <v>1302</v>
      </c>
      <c r="C3903" t="s">
        <v>3406</v>
      </c>
      <c r="D3903" s="1">
        <v>46073</v>
      </c>
      <c r="E3903" t="s">
        <v>3407</v>
      </c>
      <c r="F3903">
        <v>9</v>
      </c>
      <c r="G3903">
        <v>236</v>
      </c>
      <c r="H3903" t="str">
        <f>VLOOKUP(G3903,[1]OPERADORES!$A:$B,2,0)</f>
        <v>DANIEL</v>
      </c>
      <c r="I3903" t="s">
        <v>21</v>
      </c>
      <c r="J3903" t="s">
        <v>494</v>
      </c>
      <c r="K3903" t="s">
        <v>1305</v>
      </c>
      <c r="L3903">
        <v>85357</v>
      </c>
      <c r="M3903" t="s">
        <v>2987</v>
      </c>
      <c r="O3903" t="s">
        <v>11</v>
      </c>
      <c r="P3903">
        <v>5102</v>
      </c>
      <c r="Q3903">
        <v>2</v>
      </c>
      <c r="R3903">
        <v>16.86</v>
      </c>
      <c r="S3903">
        <v>33.72</v>
      </c>
      <c r="T3903">
        <v>24.72</v>
      </c>
      <c r="U3903">
        <v>26.69</v>
      </c>
      <c r="V3903" t="str">
        <f>VLOOKUP(L3903,'[2]tabela de preços'!$A:$D,4,0)</f>
        <v>RHAI</v>
      </c>
      <c r="W3903" t="str">
        <f>VLOOKUP(L3903,'[2]tabela de preços'!$A:$F,6,0)</f>
        <v xml:space="preserve">COLA  PLÁSTICA </v>
      </c>
      <c r="X3903" t="str">
        <f>VLOOKUP(L3903,'[2]tabela de preços'!$A:$G,7,0)</f>
        <v>AUTOMOTIVO</v>
      </c>
    </row>
    <row r="3904" spans="1:24" x14ac:dyDescent="0.3">
      <c r="A3904" t="s">
        <v>1302</v>
      </c>
      <c r="C3904" t="s">
        <v>3406</v>
      </c>
      <c r="D3904" s="1">
        <v>46073</v>
      </c>
      <c r="E3904" t="s">
        <v>3407</v>
      </c>
      <c r="F3904">
        <v>9</v>
      </c>
      <c r="G3904">
        <v>236</v>
      </c>
      <c r="H3904" t="str">
        <f>VLOOKUP(G3904,[1]OPERADORES!$A:$B,2,0)</f>
        <v>DANIEL</v>
      </c>
      <c r="I3904" t="s">
        <v>21</v>
      </c>
      <c r="J3904" t="s">
        <v>494</v>
      </c>
      <c r="K3904" t="s">
        <v>1305</v>
      </c>
      <c r="L3904">
        <v>10236</v>
      </c>
      <c r="M3904" t="s">
        <v>133</v>
      </c>
      <c r="O3904" t="s">
        <v>11</v>
      </c>
      <c r="P3904">
        <v>5102</v>
      </c>
      <c r="Q3904">
        <v>10</v>
      </c>
      <c r="R3904">
        <v>2.79</v>
      </c>
      <c r="S3904">
        <v>27.9</v>
      </c>
      <c r="T3904">
        <v>23.2</v>
      </c>
      <c r="U3904">
        <v>16.850000000000001</v>
      </c>
      <c r="V3904" t="str">
        <f>VLOOKUP(L3904,'[2]tabela de preços'!$A:$D,4,0)</f>
        <v>NORTON</v>
      </c>
      <c r="W3904" t="str">
        <f>VLOOKUP(L3904,'[2]tabela de preços'!$A:$F,6,0)</f>
        <v xml:space="preserve">DISCOS / LIXAS / ABRASIVOS </v>
      </c>
      <c r="X3904" t="str">
        <f>VLOOKUP(L3904,'[2]tabela de preços'!$A:$G,7,0)</f>
        <v>AUTOMOTIVO</v>
      </c>
    </row>
    <row r="3905" spans="1:24" x14ac:dyDescent="0.3">
      <c r="A3905" t="s">
        <v>1302</v>
      </c>
      <c r="C3905" t="s">
        <v>3406</v>
      </c>
      <c r="D3905" s="1">
        <v>46073</v>
      </c>
      <c r="E3905" t="s">
        <v>3407</v>
      </c>
      <c r="F3905">
        <v>9</v>
      </c>
      <c r="G3905">
        <v>236</v>
      </c>
      <c r="H3905" t="str">
        <f>VLOOKUP(G3905,[1]OPERADORES!$A:$B,2,0)</f>
        <v>DANIEL</v>
      </c>
      <c r="I3905" t="s">
        <v>21</v>
      </c>
      <c r="J3905" t="s">
        <v>494</v>
      </c>
      <c r="K3905" t="s">
        <v>1305</v>
      </c>
      <c r="L3905">
        <v>10232</v>
      </c>
      <c r="M3905" t="s">
        <v>134</v>
      </c>
      <c r="O3905" t="s">
        <v>11</v>
      </c>
      <c r="P3905">
        <v>5102</v>
      </c>
      <c r="Q3905">
        <v>15</v>
      </c>
      <c r="R3905">
        <v>2.79</v>
      </c>
      <c r="S3905">
        <v>41.85</v>
      </c>
      <c r="T3905">
        <v>33.75</v>
      </c>
      <c r="U3905">
        <v>19.350000000000001</v>
      </c>
      <c r="V3905" t="str">
        <f>VLOOKUP(L3905,'[2]tabela de preços'!$A:$D,4,0)</f>
        <v>NORTON</v>
      </c>
      <c r="W3905" t="str">
        <f>VLOOKUP(L3905,'[2]tabela de preços'!$A:$F,6,0)</f>
        <v xml:space="preserve">DISCOS / LIXAS / ABRASIVOS </v>
      </c>
      <c r="X3905" t="str">
        <f>VLOOKUP(L3905,'[2]tabela de preços'!$A:$G,7,0)</f>
        <v>AUTOMOTIVO</v>
      </c>
    </row>
    <row r="3906" spans="1:24" x14ac:dyDescent="0.3">
      <c r="A3906" t="s">
        <v>1302</v>
      </c>
      <c r="C3906" t="s">
        <v>3406</v>
      </c>
      <c r="D3906" s="1">
        <v>46073</v>
      </c>
      <c r="E3906" t="s">
        <v>3407</v>
      </c>
      <c r="F3906">
        <v>9</v>
      </c>
      <c r="G3906">
        <v>236</v>
      </c>
      <c r="H3906" t="str">
        <f>VLOOKUP(G3906,[1]OPERADORES!$A:$B,2,0)</f>
        <v>DANIEL</v>
      </c>
      <c r="I3906" t="s">
        <v>21</v>
      </c>
      <c r="J3906" t="s">
        <v>494</v>
      </c>
      <c r="K3906" t="s">
        <v>1305</v>
      </c>
      <c r="L3906">
        <v>24248</v>
      </c>
      <c r="M3906" t="s">
        <v>107</v>
      </c>
      <c r="O3906" t="s">
        <v>11</v>
      </c>
      <c r="P3906">
        <v>5102</v>
      </c>
      <c r="Q3906">
        <v>4</v>
      </c>
      <c r="R3906">
        <v>8</v>
      </c>
      <c r="S3906">
        <v>32</v>
      </c>
      <c r="T3906">
        <v>26</v>
      </c>
      <c r="U3906">
        <v>18.75</v>
      </c>
      <c r="V3906" t="str">
        <f>VLOOKUP(L3906,'[2]tabela de preços'!$A:$D,4,0)</f>
        <v>SHERWIN WILLIAMS</v>
      </c>
      <c r="W3906" t="str">
        <f>VLOOKUP(L3906,'[2]tabela de preços'!$A:$F,6,0)</f>
        <v>PRIMER AUTOMOTIVO</v>
      </c>
      <c r="X3906" t="str">
        <f>VLOOKUP(L3906,'[2]tabela de preços'!$A:$G,7,0)</f>
        <v>AUTOMOTIVO</v>
      </c>
    </row>
    <row r="3907" spans="1:24" x14ac:dyDescent="0.3">
      <c r="A3907" t="s">
        <v>1302</v>
      </c>
      <c r="C3907" t="s">
        <v>3406</v>
      </c>
      <c r="D3907" s="1">
        <v>46073</v>
      </c>
      <c r="E3907" t="s">
        <v>3407</v>
      </c>
      <c r="F3907">
        <v>9</v>
      </c>
      <c r="G3907">
        <v>236</v>
      </c>
      <c r="H3907" t="str">
        <f>VLOOKUP(G3907,[1]OPERADORES!$A:$B,2,0)</f>
        <v>DANIEL</v>
      </c>
      <c r="I3907" t="s">
        <v>21</v>
      </c>
      <c r="J3907" t="s">
        <v>494</v>
      </c>
      <c r="K3907" t="s">
        <v>1305</v>
      </c>
      <c r="L3907">
        <v>5</v>
      </c>
      <c r="M3907" t="s">
        <v>147</v>
      </c>
      <c r="O3907" t="s">
        <v>11</v>
      </c>
      <c r="P3907">
        <v>5102</v>
      </c>
      <c r="Q3907">
        <v>2</v>
      </c>
      <c r="R3907">
        <v>5.33</v>
      </c>
      <c r="S3907">
        <v>10.66</v>
      </c>
      <c r="T3907">
        <v>7.82</v>
      </c>
      <c r="U3907">
        <v>26.64</v>
      </c>
      <c r="V3907" t="str">
        <f>VLOOKUP(L3907,'[2]tabela de preços'!$A:$D,4,0)</f>
        <v>BRILHO ESTOPA</v>
      </c>
      <c r="W3907" t="str">
        <f>VLOOKUP(L3907,'[2]tabela de preços'!$A:$F,6,0)</f>
        <v>ESTOPAS</v>
      </c>
      <c r="X3907" t="str">
        <f>VLOOKUP(L3907,'[2]tabela de preços'!$A:$G,7,0)</f>
        <v>AUTOMOTIVO</v>
      </c>
    </row>
    <row r="3908" spans="1:24" x14ac:dyDescent="0.3">
      <c r="A3908" t="s">
        <v>1302</v>
      </c>
      <c r="C3908" t="s">
        <v>3406</v>
      </c>
      <c r="D3908" s="1">
        <v>46073</v>
      </c>
      <c r="E3908" t="s">
        <v>3407</v>
      </c>
      <c r="F3908">
        <v>9</v>
      </c>
      <c r="G3908">
        <v>236</v>
      </c>
      <c r="H3908" t="str">
        <f>VLOOKUP(G3908,[1]OPERADORES!$A:$B,2,0)</f>
        <v>DANIEL</v>
      </c>
      <c r="I3908" t="s">
        <v>21</v>
      </c>
      <c r="J3908" t="s">
        <v>494</v>
      </c>
      <c r="K3908" t="s">
        <v>1305</v>
      </c>
      <c r="L3908">
        <v>22684</v>
      </c>
      <c r="M3908" t="s">
        <v>73</v>
      </c>
      <c r="O3908" t="s">
        <v>11</v>
      </c>
      <c r="P3908">
        <v>5102</v>
      </c>
      <c r="Q3908">
        <v>3</v>
      </c>
      <c r="R3908">
        <v>3.65</v>
      </c>
      <c r="S3908">
        <v>10.95</v>
      </c>
      <c r="T3908">
        <v>9.24</v>
      </c>
      <c r="U3908">
        <v>15.62</v>
      </c>
      <c r="V3908" t="str">
        <f>VLOOKUP(L3908,'[2]tabela de preços'!$A:$D,4,0)</f>
        <v>3M</v>
      </c>
      <c r="W3908" t="str">
        <f>VLOOKUP(L3908,'[2]tabela de preços'!$A:$F,6,0)</f>
        <v>FITA AUTOMOTIVA</v>
      </c>
      <c r="X3908" t="str">
        <f>VLOOKUP(L3908,'[2]tabela de preços'!$A:$G,7,0)</f>
        <v>AUTOMOTIVO</v>
      </c>
    </row>
    <row r="3909" spans="1:24" x14ac:dyDescent="0.3">
      <c r="A3909" t="s">
        <v>1302</v>
      </c>
      <c r="C3909" t="s">
        <v>3406</v>
      </c>
      <c r="D3909" s="1">
        <v>46073</v>
      </c>
      <c r="E3909" t="s">
        <v>3407</v>
      </c>
      <c r="F3909">
        <v>9</v>
      </c>
      <c r="G3909">
        <v>236</v>
      </c>
      <c r="H3909" t="str">
        <f>VLOOKUP(G3909,[1]OPERADORES!$A:$B,2,0)</f>
        <v>DANIEL</v>
      </c>
      <c r="I3909" t="s">
        <v>21</v>
      </c>
      <c r="J3909" t="s">
        <v>494</v>
      </c>
      <c r="K3909" t="s">
        <v>1305</v>
      </c>
      <c r="L3909">
        <v>22188</v>
      </c>
      <c r="M3909" t="s">
        <v>78</v>
      </c>
      <c r="O3909" t="s">
        <v>11</v>
      </c>
      <c r="P3909">
        <v>5102</v>
      </c>
      <c r="Q3909">
        <v>2</v>
      </c>
      <c r="R3909">
        <v>14.85</v>
      </c>
      <c r="S3909">
        <v>29.7</v>
      </c>
      <c r="T3909">
        <v>21.78</v>
      </c>
      <c r="U3909">
        <v>26.67</v>
      </c>
      <c r="V3909" t="str">
        <f>VLOOKUP(L3909,'[2]tabela de preços'!$A:$D,4,0)</f>
        <v>3M</v>
      </c>
      <c r="W3909" t="str">
        <f>VLOOKUP(L3909,'[2]tabela de preços'!$A:$F,6,0)</f>
        <v>FITA AUTOMOTIVA</v>
      </c>
      <c r="X3909" t="str">
        <f>VLOOKUP(L3909,'[2]tabela de preços'!$A:$G,7,0)</f>
        <v>AUTOMOTIVO</v>
      </c>
    </row>
    <row r="3910" spans="1:24" x14ac:dyDescent="0.3">
      <c r="A3910" t="s">
        <v>1302</v>
      </c>
      <c r="C3910" t="s">
        <v>3406</v>
      </c>
      <c r="D3910" s="1">
        <v>46073</v>
      </c>
      <c r="E3910" t="s">
        <v>3407</v>
      </c>
      <c r="F3910">
        <v>9</v>
      </c>
      <c r="G3910">
        <v>236</v>
      </c>
      <c r="H3910" t="str">
        <f>VLOOKUP(G3910,[1]OPERADORES!$A:$B,2,0)</f>
        <v>DANIEL</v>
      </c>
      <c r="I3910" t="s">
        <v>21</v>
      </c>
      <c r="J3910" t="s">
        <v>494</v>
      </c>
      <c r="K3910" t="s">
        <v>1305</v>
      </c>
      <c r="L3910">
        <v>20431</v>
      </c>
      <c r="M3910" t="s">
        <v>202</v>
      </c>
      <c r="O3910" t="s">
        <v>11</v>
      </c>
      <c r="P3910">
        <v>5403</v>
      </c>
      <c r="Q3910">
        <v>5</v>
      </c>
      <c r="R3910">
        <v>36.89</v>
      </c>
      <c r="S3910">
        <v>184.45</v>
      </c>
      <c r="T3910">
        <v>151.30000000000001</v>
      </c>
      <c r="U3910">
        <v>17.97</v>
      </c>
      <c r="V3910" t="str">
        <f>VLOOKUP(L3910,'[2]tabela de preços'!$A:$D,4,0)</f>
        <v>SHERWIN WILLIAMS</v>
      </c>
      <c r="W3910" t="str">
        <f>VLOOKUP(L3910,'[2]tabela de preços'!$A:$F,6,0)</f>
        <v>VERNIZ AUTOMOTIVO</v>
      </c>
      <c r="X3910" t="str">
        <f>VLOOKUP(L3910,'[2]tabela de preços'!$A:$G,7,0)</f>
        <v>AUTOMOTIVO</v>
      </c>
    </row>
    <row r="3911" spans="1:24" x14ac:dyDescent="0.3">
      <c r="A3911" t="s">
        <v>1302</v>
      </c>
      <c r="C3911" t="s">
        <v>3406</v>
      </c>
      <c r="D3911" s="1">
        <v>46073</v>
      </c>
      <c r="E3911" t="s">
        <v>3407</v>
      </c>
      <c r="F3911">
        <v>9</v>
      </c>
      <c r="G3911">
        <v>236</v>
      </c>
      <c r="H3911" t="str">
        <f>VLOOKUP(G3911,[1]OPERADORES!$A:$B,2,0)</f>
        <v>DANIEL</v>
      </c>
      <c r="I3911" t="s">
        <v>21</v>
      </c>
      <c r="J3911" t="s">
        <v>494</v>
      </c>
      <c r="K3911" t="s">
        <v>1305</v>
      </c>
      <c r="L3911">
        <v>13</v>
      </c>
      <c r="M3911" t="s">
        <v>152</v>
      </c>
      <c r="O3911" t="s">
        <v>11</v>
      </c>
      <c r="P3911">
        <v>5102</v>
      </c>
      <c r="Q3911">
        <v>4</v>
      </c>
      <c r="R3911">
        <v>5.79</v>
      </c>
      <c r="S3911">
        <v>23.16</v>
      </c>
      <c r="T3911">
        <v>16.64</v>
      </c>
      <c r="U3911">
        <v>28.15</v>
      </c>
      <c r="V3911" t="str">
        <f>VLOOKUP(L3911,'[2]tabela de preços'!$A:$D,4,0)</f>
        <v>3M</v>
      </c>
      <c r="W3911" t="str">
        <f>VLOOKUP(L3911,'[2]tabela de preços'!$A:$F,6,0)</f>
        <v>LIXA DÁGUA</v>
      </c>
      <c r="X3911" t="str">
        <f>VLOOKUP(L3911,'[2]tabela de preços'!$A:$G,7,0)</f>
        <v>AUTOMOTIVO</v>
      </c>
    </row>
    <row r="3912" spans="1:24" x14ac:dyDescent="0.3">
      <c r="A3912" t="s">
        <v>1302</v>
      </c>
      <c r="C3912" t="s">
        <v>3406</v>
      </c>
      <c r="D3912" s="1">
        <v>46073</v>
      </c>
      <c r="E3912" t="s">
        <v>3407</v>
      </c>
      <c r="F3912">
        <v>9</v>
      </c>
      <c r="G3912">
        <v>236</v>
      </c>
      <c r="H3912" t="str">
        <f>VLOOKUP(G3912,[1]OPERADORES!$A:$B,2,0)</f>
        <v>DANIEL</v>
      </c>
      <c r="I3912" t="s">
        <v>21</v>
      </c>
      <c r="J3912" t="s">
        <v>494</v>
      </c>
      <c r="K3912" t="s">
        <v>1305</v>
      </c>
      <c r="L3912">
        <v>16</v>
      </c>
      <c r="M3912" t="s">
        <v>122</v>
      </c>
      <c r="O3912" t="s">
        <v>11</v>
      </c>
      <c r="P3912">
        <v>5102</v>
      </c>
      <c r="Q3912">
        <v>4</v>
      </c>
      <c r="R3912">
        <v>3</v>
      </c>
      <c r="S3912">
        <v>12</v>
      </c>
      <c r="T3912">
        <v>8.8000000000000007</v>
      </c>
      <c r="U3912">
        <v>26.67</v>
      </c>
      <c r="V3912" t="str">
        <f>VLOOKUP(L3912,'[2]tabela de preços'!$A:$D,4,0)</f>
        <v>3M</v>
      </c>
      <c r="W3912" t="str">
        <f>VLOOKUP(L3912,'[2]tabela de preços'!$A:$F,6,0)</f>
        <v>LIXA DÁGUA</v>
      </c>
      <c r="X3912" t="str">
        <f>VLOOKUP(L3912,'[2]tabela de preços'!$A:$G,7,0)</f>
        <v>AUTOMOTIVO</v>
      </c>
    </row>
    <row r="3913" spans="1:24" x14ac:dyDescent="0.3">
      <c r="A3913" t="s">
        <v>1302</v>
      </c>
      <c r="C3913" t="s">
        <v>3406</v>
      </c>
      <c r="D3913" s="1">
        <v>46073</v>
      </c>
      <c r="E3913" t="s">
        <v>3407</v>
      </c>
      <c r="F3913">
        <v>9</v>
      </c>
      <c r="G3913">
        <v>236</v>
      </c>
      <c r="H3913" t="str">
        <f>VLOOKUP(G3913,[1]OPERADORES!$A:$B,2,0)</f>
        <v>DANIEL</v>
      </c>
      <c r="I3913" t="s">
        <v>21</v>
      </c>
      <c r="J3913" t="s">
        <v>494</v>
      </c>
      <c r="K3913" t="s">
        <v>1305</v>
      </c>
      <c r="L3913">
        <v>10238</v>
      </c>
      <c r="M3913" t="s">
        <v>79</v>
      </c>
      <c r="O3913" t="s">
        <v>11</v>
      </c>
      <c r="P3913">
        <v>5102</v>
      </c>
      <c r="Q3913">
        <v>10</v>
      </c>
      <c r="R3913">
        <v>2.79</v>
      </c>
      <c r="S3913">
        <v>27.9</v>
      </c>
      <c r="T3913">
        <v>22.4</v>
      </c>
      <c r="U3913">
        <v>19.71</v>
      </c>
      <c r="V3913" t="str">
        <f>VLOOKUP(L3913,'[2]tabela de preços'!$A:$D,4,0)</f>
        <v>NORTON</v>
      </c>
      <c r="W3913" t="str">
        <f>VLOOKUP(L3913,'[2]tabela de preços'!$A:$F,6,0)</f>
        <v xml:space="preserve">DISCOS / LIXAS / ABRASIVOS </v>
      </c>
      <c r="X3913" t="str">
        <f>VLOOKUP(L3913,'[2]tabela de preços'!$A:$G,7,0)</f>
        <v>AUTOMOTIVO</v>
      </c>
    </row>
    <row r="3914" spans="1:24" x14ac:dyDescent="0.3">
      <c r="A3914" t="s">
        <v>1302</v>
      </c>
      <c r="C3914" t="s">
        <v>3406</v>
      </c>
      <c r="D3914" s="1">
        <v>46073</v>
      </c>
      <c r="E3914" t="s">
        <v>3407</v>
      </c>
      <c r="F3914">
        <v>9</v>
      </c>
      <c r="G3914">
        <v>236</v>
      </c>
      <c r="H3914" t="str">
        <f>VLOOKUP(G3914,[1]OPERADORES!$A:$B,2,0)</f>
        <v>DANIEL</v>
      </c>
      <c r="I3914" t="s">
        <v>21</v>
      </c>
      <c r="J3914" t="s">
        <v>494</v>
      </c>
      <c r="K3914" t="s">
        <v>1305</v>
      </c>
      <c r="L3914">
        <v>10243</v>
      </c>
      <c r="M3914" t="s">
        <v>83</v>
      </c>
      <c r="O3914" t="s">
        <v>11</v>
      </c>
      <c r="P3914">
        <v>5102</v>
      </c>
      <c r="Q3914">
        <v>15</v>
      </c>
      <c r="R3914">
        <v>2.79</v>
      </c>
      <c r="S3914">
        <v>41.85</v>
      </c>
      <c r="T3914">
        <v>28.95</v>
      </c>
      <c r="U3914">
        <v>30.82</v>
      </c>
      <c r="V3914" t="str">
        <f>VLOOKUP(L3914,'[2]tabela de preços'!$A:$D,4,0)</f>
        <v>NORTON</v>
      </c>
      <c r="W3914" t="str">
        <f>VLOOKUP(L3914,'[2]tabela de preços'!$A:$F,6,0)</f>
        <v xml:space="preserve">DISCOS / LIXAS / ABRASIVOS </v>
      </c>
      <c r="X3914" t="str">
        <f>VLOOKUP(L3914,'[2]tabela de preços'!$A:$G,7,0)</f>
        <v>AUTOMOTIVO</v>
      </c>
    </row>
    <row r="3915" spans="1:24" x14ac:dyDescent="0.3">
      <c r="A3915" t="s">
        <v>1302</v>
      </c>
      <c r="C3915" t="s">
        <v>3406</v>
      </c>
      <c r="D3915" s="1">
        <v>46073</v>
      </c>
      <c r="E3915" t="s">
        <v>3407</v>
      </c>
      <c r="F3915">
        <v>9</v>
      </c>
      <c r="G3915">
        <v>236</v>
      </c>
      <c r="H3915" t="str">
        <f>VLOOKUP(G3915,[1]OPERADORES!$A:$B,2,0)</f>
        <v>DANIEL</v>
      </c>
      <c r="I3915" t="s">
        <v>21</v>
      </c>
      <c r="J3915" t="s">
        <v>494</v>
      </c>
      <c r="K3915" t="s">
        <v>1305</v>
      </c>
      <c r="L3915">
        <v>10245</v>
      </c>
      <c r="M3915" t="s">
        <v>195</v>
      </c>
      <c r="O3915" t="s">
        <v>11</v>
      </c>
      <c r="P3915">
        <v>5102</v>
      </c>
      <c r="Q3915">
        <v>15</v>
      </c>
      <c r="R3915">
        <v>2.79</v>
      </c>
      <c r="S3915">
        <v>41.85</v>
      </c>
      <c r="T3915">
        <v>28.95</v>
      </c>
      <c r="U3915">
        <v>30.82</v>
      </c>
      <c r="V3915" t="str">
        <f>VLOOKUP(L3915,'[2]tabela de preços'!$A:$D,4,0)</f>
        <v>NORTON</v>
      </c>
      <c r="W3915" t="str">
        <f>VLOOKUP(L3915,'[2]tabela de preços'!$A:$F,6,0)</f>
        <v xml:space="preserve">DISCOS / LIXAS / ABRASIVOS </v>
      </c>
      <c r="X3915" t="str">
        <f>VLOOKUP(L3915,'[2]tabela de preços'!$A:$G,7,0)</f>
        <v>AUTOMOTIVO</v>
      </c>
    </row>
    <row r="3916" spans="1:24" x14ac:dyDescent="0.3">
      <c r="A3916" t="s">
        <v>1302</v>
      </c>
      <c r="C3916" t="s">
        <v>3406</v>
      </c>
      <c r="D3916" s="1">
        <v>46073</v>
      </c>
      <c r="E3916" t="s">
        <v>3407</v>
      </c>
      <c r="F3916">
        <v>9</v>
      </c>
      <c r="G3916">
        <v>236</v>
      </c>
      <c r="H3916" t="str">
        <f>VLOOKUP(G3916,[1]OPERADORES!$A:$B,2,0)</f>
        <v>DANIEL</v>
      </c>
      <c r="I3916" t="s">
        <v>21</v>
      </c>
      <c r="J3916" t="s">
        <v>494</v>
      </c>
      <c r="K3916" t="s">
        <v>1305</v>
      </c>
      <c r="L3916">
        <v>9764</v>
      </c>
      <c r="M3916" t="s">
        <v>173</v>
      </c>
      <c r="O3916" t="s">
        <v>11</v>
      </c>
      <c r="P3916">
        <v>5102</v>
      </c>
      <c r="Q3916">
        <v>1</v>
      </c>
      <c r="R3916">
        <v>34.72</v>
      </c>
      <c r="S3916">
        <v>34.72</v>
      </c>
      <c r="T3916">
        <v>25.46</v>
      </c>
      <c r="U3916">
        <v>26.67</v>
      </c>
      <c r="V3916" t="str">
        <f>VLOOKUP(L3916,'[2]tabela de preços'!$A:$D,4,0)</f>
        <v>SIKKENS</v>
      </c>
      <c r="W3916" t="str">
        <f>VLOOKUP(L3916,'[2]tabela de preços'!$A:$F,6,0)</f>
        <v>MASSA DE PEQUENOS REPAROS</v>
      </c>
      <c r="X3916" t="str">
        <f>VLOOKUP(L3916,'[2]tabela de preços'!$A:$G,7,0)</f>
        <v>AUTOMOTIVO</v>
      </c>
    </row>
    <row r="3917" spans="1:24" x14ac:dyDescent="0.3">
      <c r="A3917" t="s">
        <v>1302</v>
      </c>
      <c r="C3917" t="s">
        <v>3406</v>
      </c>
      <c r="D3917" s="1">
        <v>46073</v>
      </c>
      <c r="E3917" t="s">
        <v>3407</v>
      </c>
      <c r="F3917">
        <v>9</v>
      </c>
      <c r="G3917">
        <v>236</v>
      </c>
      <c r="H3917" t="str">
        <f>VLOOKUP(G3917,[1]OPERADORES!$A:$B,2,0)</f>
        <v>DANIEL</v>
      </c>
      <c r="I3917" t="s">
        <v>21</v>
      </c>
      <c r="J3917" t="s">
        <v>494</v>
      </c>
      <c r="K3917" t="s">
        <v>1305</v>
      </c>
      <c r="L3917">
        <v>24247</v>
      </c>
      <c r="M3917" t="s">
        <v>160</v>
      </c>
      <c r="O3917" t="s">
        <v>11</v>
      </c>
      <c r="P3917">
        <v>5403</v>
      </c>
      <c r="Q3917">
        <v>4</v>
      </c>
      <c r="R3917">
        <v>21</v>
      </c>
      <c r="S3917">
        <v>84</v>
      </c>
      <c r="T3917">
        <v>67.48</v>
      </c>
      <c r="U3917">
        <v>19.670000000000002</v>
      </c>
      <c r="V3917" t="str">
        <f>VLOOKUP(L3917,'[2]tabela de preços'!$A:$D,4,0)</f>
        <v>SHERWIN WILLIAMS</v>
      </c>
      <c r="W3917" t="str">
        <f>VLOOKUP(L3917,'[2]tabela de preços'!$A:$F,6,0)</f>
        <v>PRIMER AUTOMOTIVO</v>
      </c>
      <c r="X3917" t="str">
        <f>VLOOKUP(L3917,'[2]tabela de preços'!$A:$G,7,0)</f>
        <v>AUTOMOTIVO</v>
      </c>
    </row>
    <row r="3918" spans="1:24" x14ac:dyDescent="0.3">
      <c r="A3918" t="s">
        <v>1302</v>
      </c>
      <c r="C3918" t="s">
        <v>3406</v>
      </c>
      <c r="D3918" s="1">
        <v>46073</v>
      </c>
      <c r="E3918" t="s">
        <v>3407</v>
      </c>
      <c r="F3918">
        <v>9</v>
      </c>
      <c r="G3918">
        <v>236</v>
      </c>
      <c r="H3918" t="str">
        <f>VLOOKUP(G3918,[1]OPERADORES!$A:$B,2,0)</f>
        <v>DANIEL</v>
      </c>
      <c r="I3918" t="s">
        <v>21</v>
      </c>
      <c r="J3918" t="s">
        <v>494</v>
      </c>
      <c r="K3918" t="s">
        <v>1305</v>
      </c>
      <c r="L3918">
        <v>10298</v>
      </c>
      <c r="M3918" t="s">
        <v>85</v>
      </c>
      <c r="O3918" t="s">
        <v>11</v>
      </c>
      <c r="P3918">
        <v>5102</v>
      </c>
      <c r="Q3918">
        <v>1</v>
      </c>
      <c r="R3918">
        <v>56.89</v>
      </c>
      <c r="S3918">
        <v>56.89</v>
      </c>
      <c r="T3918">
        <v>47.38</v>
      </c>
      <c r="U3918">
        <v>16.72</v>
      </c>
      <c r="V3918" t="str">
        <f>VLOOKUP(L3918,'[2]tabela de preços'!$A:$D,4,0)</f>
        <v>ANJO</v>
      </c>
      <c r="W3918" t="str">
        <f>VLOOKUP(L3918,'[2]tabela de preços'!$A:$F,6,0)</f>
        <v>THINNER DE LIMPEZA</v>
      </c>
      <c r="X3918" t="str">
        <f>VLOOKUP(L3918,'[2]tabela de preços'!$A:$G,7,0)</f>
        <v>THINNER</v>
      </c>
    </row>
    <row r="3919" spans="1:24" x14ac:dyDescent="0.3">
      <c r="A3919" t="s">
        <v>1302</v>
      </c>
      <c r="C3919" t="s">
        <v>3408</v>
      </c>
      <c r="D3919" s="1">
        <v>46073</v>
      </c>
      <c r="E3919" t="s">
        <v>3409</v>
      </c>
      <c r="F3919">
        <v>9</v>
      </c>
      <c r="G3919">
        <v>236</v>
      </c>
      <c r="H3919" t="str">
        <f>VLOOKUP(G3919,[1]OPERADORES!$A:$B,2,0)</f>
        <v>DANIEL</v>
      </c>
      <c r="I3919" t="s">
        <v>21</v>
      </c>
      <c r="J3919" t="s">
        <v>494</v>
      </c>
      <c r="K3919" t="s">
        <v>1305</v>
      </c>
      <c r="L3919">
        <v>10232</v>
      </c>
      <c r="M3919" t="s">
        <v>134</v>
      </c>
      <c r="O3919" t="s">
        <v>11</v>
      </c>
      <c r="P3919">
        <v>5102</v>
      </c>
      <c r="Q3919">
        <v>30</v>
      </c>
      <c r="R3919">
        <v>2.79</v>
      </c>
      <c r="S3919">
        <v>83.7</v>
      </c>
      <c r="T3919">
        <v>67.5</v>
      </c>
      <c r="U3919">
        <v>19.350000000000001</v>
      </c>
      <c r="V3919" t="str">
        <f>VLOOKUP(L3919,'[2]tabela de preços'!$A:$D,4,0)</f>
        <v>NORTON</v>
      </c>
      <c r="W3919" t="str">
        <f>VLOOKUP(L3919,'[2]tabela de preços'!$A:$F,6,0)</f>
        <v xml:space="preserve">DISCOS / LIXAS / ABRASIVOS </v>
      </c>
      <c r="X3919" t="str">
        <f>VLOOKUP(L3919,'[2]tabela de preços'!$A:$G,7,0)</f>
        <v>AUTOMOTIVO</v>
      </c>
    </row>
    <row r="3920" spans="1:24" x14ac:dyDescent="0.3">
      <c r="A3920" t="s">
        <v>3410</v>
      </c>
      <c r="C3920" t="s">
        <v>3411</v>
      </c>
      <c r="D3920" s="1">
        <v>46073</v>
      </c>
      <c r="E3920" t="s">
        <v>3412</v>
      </c>
      <c r="F3920">
        <v>9</v>
      </c>
      <c r="G3920">
        <v>236</v>
      </c>
      <c r="H3920" t="str">
        <f>VLOOKUP(G3920,[1]OPERADORES!$A:$B,2,0)</f>
        <v>DANIEL</v>
      </c>
      <c r="I3920" t="s">
        <v>21</v>
      </c>
      <c r="J3920" t="s">
        <v>531</v>
      </c>
      <c r="K3920" t="s">
        <v>3413</v>
      </c>
      <c r="L3920">
        <v>85332</v>
      </c>
      <c r="M3920" t="s">
        <v>3414</v>
      </c>
      <c r="O3920" t="s">
        <v>11</v>
      </c>
      <c r="P3920">
        <v>5102</v>
      </c>
      <c r="Q3920">
        <v>1</v>
      </c>
      <c r="R3920">
        <v>715.65</v>
      </c>
      <c r="S3920">
        <v>715.65</v>
      </c>
      <c r="T3920">
        <v>492.87</v>
      </c>
      <c r="U3920">
        <v>31.13</v>
      </c>
      <c r="V3920" t="str">
        <f>VLOOKUP(L3920,'[2]tabela de preços'!$A:$D,4,0)</f>
        <v>BRASILUX</v>
      </c>
      <c r="W3920" t="str">
        <f>VLOOKUP(L3920,'[2]tabela de preços'!$A:$F,6,0)</f>
        <v>TINTA EM PÓ</v>
      </c>
      <c r="X3920" t="str">
        <f>VLOOKUP(L3920,'[2]tabela de preços'!$A:$G,7,0)</f>
        <v>INDUSTRIAL</v>
      </c>
    </row>
    <row r="3921" spans="1:24" x14ac:dyDescent="0.3">
      <c r="A3921" t="s">
        <v>1424</v>
      </c>
      <c r="C3921" t="s">
        <v>3415</v>
      </c>
      <c r="D3921" s="1">
        <v>46073</v>
      </c>
      <c r="E3921" t="s">
        <v>3416</v>
      </c>
      <c r="F3921">
        <v>9</v>
      </c>
      <c r="G3921">
        <v>236</v>
      </c>
      <c r="H3921" t="str">
        <f>VLOOKUP(G3921,[1]OPERADORES!$A:$B,2,0)</f>
        <v>DANIEL</v>
      </c>
      <c r="I3921" t="s">
        <v>21</v>
      </c>
      <c r="J3921" t="s">
        <v>1427</v>
      </c>
      <c r="K3921" t="s">
        <v>1428</v>
      </c>
      <c r="L3921">
        <v>84113</v>
      </c>
      <c r="M3921" t="s">
        <v>737</v>
      </c>
      <c r="O3921" t="s">
        <v>11</v>
      </c>
      <c r="P3921">
        <v>5403</v>
      </c>
      <c r="Q3921">
        <v>1</v>
      </c>
      <c r="R3921">
        <v>153.99</v>
      </c>
      <c r="S3921">
        <v>153.99</v>
      </c>
      <c r="T3921">
        <v>116.88</v>
      </c>
      <c r="U3921">
        <v>24.1</v>
      </c>
      <c r="V3921" t="str">
        <f>VLOOKUP(L3921,'[2]tabela de preços'!$A:$D,4,0)</f>
        <v>BRASILUX</v>
      </c>
      <c r="W3921" t="str">
        <f>VLOOKUP(L3921,'[2]tabela de preços'!$A:$F,6,0)</f>
        <v>EPOXI</v>
      </c>
      <c r="X3921" t="str">
        <f>VLOOKUP(L3921,'[2]tabela de preços'!$A:$G,7,0)</f>
        <v>INDUSTRIAL</v>
      </c>
    </row>
    <row r="3922" spans="1:24" x14ac:dyDescent="0.3">
      <c r="A3922" t="s">
        <v>1424</v>
      </c>
      <c r="C3922" t="s">
        <v>3415</v>
      </c>
      <c r="D3922" s="1">
        <v>46073</v>
      </c>
      <c r="E3922" t="s">
        <v>3416</v>
      </c>
      <c r="F3922">
        <v>9</v>
      </c>
      <c r="G3922">
        <v>236</v>
      </c>
      <c r="H3922" t="str">
        <f>VLOOKUP(G3922,[1]OPERADORES!$A:$B,2,0)</f>
        <v>DANIEL</v>
      </c>
      <c r="I3922" t="s">
        <v>21</v>
      </c>
      <c r="J3922" t="s">
        <v>1427</v>
      </c>
      <c r="K3922" t="s">
        <v>1428</v>
      </c>
      <c r="L3922">
        <v>84696</v>
      </c>
      <c r="M3922" t="s">
        <v>500</v>
      </c>
      <c r="O3922" t="s">
        <v>11</v>
      </c>
      <c r="P3922">
        <v>5102</v>
      </c>
      <c r="Q3922">
        <v>4</v>
      </c>
      <c r="R3922">
        <v>5.77</v>
      </c>
      <c r="S3922">
        <v>23.08</v>
      </c>
      <c r="T3922">
        <v>17.52</v>
      </c>
      <c r="U3922">
        <v>24.09</v>
      </c>
      <c r="V3922" t="str">
        <f>VLOOKUP(L3922,'[2]tabela de preços'!$A:$D,4,0)</f>
        <v>BRASILUX</v>
      </c>
      <c r="W3922" t="str">
        <f>VLOOKUP(L3922,'[2]tabela de preços'!$A:$F,6,0)</f>
        <v>LINHA MOVELEIRA</v>
      </c>
      <c r="X3922" t="str">
        <f>VLOOKUP(L3922,'[2]tabela de preços'!$A:$G,7,0)</f>
        <v>MOVELEIRA</v>
      </c>
    </row>
    <row r="3923" spans="1:24" x14ac:dyDescent="0.3">
      <c r="A3923" t="s">
        <v>2666</v>
      </c>
      <c r="C3923" t="s">
        <v>3417</v>
      </c>
      <c r="D3923" s="1">
        <v>46073</v>
      </c>
      <c r="E3923" t="s">
        <v>3418</v>
      </c>
      <c r="F3923">
        <v>9</v>
      </c>
      <c r="G3923">
        <v>236</v>
      </c>
      <c r="H3923" t="str">
        <f>VLOOKUP(G3923,[1]OPERADORES!$A:$B,2,0)</f>
        <v>DANIEL</v>
      </c>
      <c r="I3923" t="s">
        <v>21</v>
      </c>
      <c r="J3923" t="s">
        <v>397</v>
      </c>
      <c r="K3923" t="s">
        <v>2669</v>
      </c>
      <c r="L3923">
        <v>83870</v>
      </c>
      <c r="M3923" t="s">
        <v>191</v>
      </c>
      <c r="O3923" t="s">
        <v>11</v>
      </c>
      <c r="P3923">
        <v>5102</v>
      </c>
      <c r="Q3923">
        <v>1</v>
      </c>
      <c r="R3923">
        <v>41.3</v>
      </c>
      <c r="S3923">
        <v>41.3</v>
      </c>
      <c r="T3923">
        <v>31.35</v>
      </c>
      <c r="U3923">
        <v>24.09</v>
      </c>
      <c r="V3923" t="str">
        <f>VLOOKUP(L3923,'[2]tabela de preços'!$A:$D,4,0)</f>
        <v>VONIXX</v>
      </c>
      <c r="W3923" t="str">
        <f>VLOOKUP(L3923,'[2]tabela de preços'!$A:$F,6,0)</f>
        <v>LINHA DE HIGENIZAÇÃO E ESTÉTICA  AUTOMOTIVA</v>
      </c>
      <c r="X3923" t="str">
        <f>VLOOKUP(L3923,'[2]tabela de preços'!$A:$G,7,0)</f>
        <v>AUTOMOTIVO</v>
      </c>
    </row>
    <row r="3924" spans="1:24" x14ac:dyDescent="0.3">
      <c r="A3924" t="s">
        <v>2666</v>
      </c>
      <c r="C3924" t="s">
        <v>3417</v>
      </c>
      <c r="D3924" s="1">
        <v>46073</v>
      </c>
      <c r="E3924" t="s">
        <v>3418</v>
      </c>
      <c r="F3924">
        <v>9</v>
      </c>
      <c r="G3924">
        <v>236</v>
      </c>
      <c r="H3924" t="str">
        <f>VLOOKUP(G3924,[1]OPERADORES!$A:$B,2,0)</f>
        <v>DANIEL</v>
      </c>
      <c r="I3924" t="s">
        <v>21</v>
      </c>
      <c r="J3924" t="s">
        <v>397</v>
      </c>
      <c r="K3924" t="s">
        <v>2669</v>
      </c>
      <c r="L3924">
        <v>83788</v>
      </c>
      <c r="M3924" t="s">
        <v>2678</v>
      </c>
      <c r="O3924" t="s">
        <v>11</v>
      </c>
      <c r="P3924">
        <v>5102</v>
      </c>
      <c r="Q3924">
        <v>1</v>
      </c>
      <c r="R3924">
        <v>58.11</v>
      </c>
      <c r="S3924">
        <v>58.11</v>
      </c>
      <c r="T3924">
        <v>44.1</v>
      </c>
      <c r="U3924">
        <v>24.11</v>
      </c>
      <c r="V3924" t="str">
        <f>VLOOKUP(L3924,'[2]tabela de preços'!$A:$D,4,0)</f>
        <v>VONIXX</v>
      </c>
      <c r="W3924" t="str">
        <f>VLOOKUP(L3924,'[2]tabela de preços'!$A:$F,6,0)</f>
        <v>BOINAS PARA POLIMENTO</v>
      </c>
      <c r="X3924" t="str">
        <f>VLOOKUP(L3924,'[2]tabela de preços'!$A:$G,7,0)</f>
        <v>AUTOMOTIVO</v>
      </c>
    </row>
    <row r="3925" spans="1:24" x14ac:dyDescent="0.3">
      <c r="A3925" t="s">
        <v>2666</v>
      </c>
      <c r="C3925" t="s">
        <v>3417</v>
      </c>
      <c r="D3925" s="1">
        <v>46073</v>
      </c>
      <c r="E3925" t="s">
        <v>3418</v>
      </c>
      <c r="F3925">
        <v>9</v>
      </c>
      <c r="G3925">
        <v>236</v>
      </c>
      <c r="H3925" t="str">
        <f>VLOOKUP(G3925,[1]OPERADORES!$A:$B,2,0)</f>
        <v>DANIEL</v>
      </c>
      <c r="I3925" t="s">
        <v>21</v>
      </c>
      <c r="J3925" t="s">
        <v>397</v>
      </c>
      <c r="K3925" t="s">
        <v>2669</v>
      </c>
      <c r="L3925">
        <v>85515</v>
      </c>
      <c r="M3925" t="s">
        <v>3419</v>
      </c>
      <c r="O3925" t="s">
        <v>11</v>
      </c>
      <c r="P3925">
        <v>5102</v>
      </c>
      <c r="Q3925">
        <v>1</v>
      </c>
      <c r="R3925">
        <v>44.61</v>
      </c>
      <c r="S3925">
        <v>44.61</v>
      </c>
      <c r="T3925">
        <v>33.86</v>
      </c>
      <c r="U3925">
        <v>24.1</v>
      </c>
      <c r="V3925" t="str">
        <f>VLOOKUP(L3925,'[2]tabela de preços'!$A:$D,4,0)</f>
        <v>VONIXX</v>
      </c>
      <c r="W3925" t="str">
        <f>VLOOKUP(L3925,'[2]tabela de preços'!$A:$F,6,0)</f>
        <v>LINHA DE HIGENIZAÇÃO E ESTÉTICA  AUTOMOTIVA</v>
      </c>
      <c r="X3925" t="str">
        <f>VLOOKUP(L3925,'[2]tabela de preços'!$A:$G,7,0)</f>
        <v>AUTOMOTIVO</v>
      </c>
    </row>
    <row r="3926" spans="1:24" x14ac:dyDescent="0.3">
      <c r="A3926" t="s">
        <v>1486</v>
      </c>
      <c r="C3926" t="s">
        <v>3420</v>
      </c>
      <c r="D3926" s="1">
        <v>46073</v>
      </c>
      <c r="E3926" t="s">
        <v>3421</v>
      </c>
      <c r="F3926">
        <v>9</v>
      </c>
      <c r="G3926">
        <v>236</v>
      </c>
      <c r="H3926" t="str">
        <f>VLOOKUP(G3926,[1]OPERADORES!$A:$B,2,0)</f>
        <v>DANIEL</v>
      </c>
      <c r="I3926" t="s">
        <v>1489</v>
      </c>
      <c r="J3926" t="s">
        <v>1490</v>
      </c>
      <c r="K3926" t="s">
        <v>1491</v>
      </c>
      <c r="L3926">
        <v>23011</v>
      </c>
      <c r="M3926" t="s">
        <v>3422</v>
      </c>
      <c r="O3926" t="s">
        <v>11</v>
      </c>
      <c r="P3926">
        <v>6403</v>
      </c>
      <c r="Q3926">
        <v>1</v>
      </c>
      <c r="R3926">
        <v>363.94</v>
      </c>
      <c r="S3926">
        <v>363.94</v>
      </c>
      <c r="T3926">
        <v>259.49</v>
      </c>
      <c r="U3926">
        <v>28.7</v>
      </c>
      <c r="V3926" t="str">
        <f>VLOOKUP(L3926,'[2]tabela de preços'!$A:$D,4,0)</f>
        <v>WANDA</v>
      </c>
      <c r="W3926" t="str">
        <f>VLOOKUP(L3926,'[2]tabela de preços'!$A:$F,6,0)</f>
        <v>BASES PU</v>
      </c>
      <c r="X3926" t="str">
        <f>VLOOKUP(L3926,'[2]tabela de preços'!$A:$G,7,0)</f>
        <v>AUTOMOTIVO</v>
      </c>
    </row>
    <row r="3927" spans="1:24" x14ac:dyDescent="0.3">
      <c r="A3927" t="s">
        <v>1486</v>
      </c>
      <c r="C3927" t="s">
        <v>3420</v>
      </c>
      <c r="D3927" s="1">
        <v>46073</v>
      </c>
      <c r="E3927" t="s">
        <v>3421</v>
      </c>
      <c r="F3927">
        <v>9</v>
      </c>
      <c r="G3927">
        <v>236</v>
      </c>
      <c r="H3927" t="str">
        <f>VLOOKUP(G3927,[1]OPERADORES!$A:$B,2,0)</f>
        <v>DANIEL</v>
      </c>
      <c r="I3927" t="s">
        <v>1489</v>
      </c>
      <c r="J3927" t="s">
        <v>1490</v>
      </c>
      <c r="K3927" t="s">
        <v>1491</v>
      </c>
      <c r="L3927">
        <v>20431</v>
      </c>
      <c r="M3927" t="s">
        <v>202</v>
      </c>
      <c r="O3927" t="s">
        <v>11</v>
      </c>
      <c r="P3927">
        <v>6403</v>
      </c>
      <c r="Q3927">
        <v>9</v>
      </c>
      <c r="R3927">
        <v>39.47</v>
      </c>
      <c r="S3927">
        <v>355.23</v>
      </c>
      <c r="T3927">
        <v>272.33999999999997</v>
      </c>
      <c r="U3927">
        <v>23.33</v>
      </c>
      <c r="V3927" t="str">
        <f>VLOOKUP(L3927,'[2]tabela de preços'!$A:$D,4,0)</f>
        <v>SHERWIN WILLIAMS</v>
      </c>
      <c r="W3927" t="str">
        <f>VLOOKUP(L3927,'[2]tabela de preços'!$A:$F,6,0)</f>
        <v>VERNIZ AUTOMOTIVO</v>
      </c>
      <c r="X3927" t="str">
        <f>VLOOKUP(L3927,'[2]tabela de preços'!$A:$G,7,0)</f>
        <v>AUTOMOTIVO</v>
      </c>
    </row>
    <row r="3928" spans="1:24" x14ac:dyDescent="0.3">
      <c r="A3928" t="s">
        <v>1486</v>
      </c>
      <c r="C3928" t="s">
        <v>3420</v>
      </c>
      <c r="D3928" s="1">
        <v>46073</v>
      </c>
      <c r="E3928" t="s">
        <v>3421</v>
      </c>
      <c r="F3928">
        <v>9</v>
      </c>
      <c r="G3928">
        <v>236</v>
      </c>
      <c r="H3928" t="str">
        <f>VLOOKUP(G3928,[1]OPERADORES!$A:$B,2,0)</f>
        <v>DANIEL</v>
      </c>
      <c r="I3928" t="s">
        <v>1489</v>
      </c>
      <c r="J3928" t="s">
        <v>1490</v>
      </c>
      <c r="K3928" t="s">
        <v>1491</v>
      </c>
      <c r="L3928">
        <v>10297</v>
      </c>
      <c r="M3928" t="s">
        <v>41</v>
      </c>
      <c r="O3928" t="s">
        <v>11</v>
      </c>
      <c r="P3928">
        <v>6102</v>
      </c>
      <c r="Q3928">
        <v>60</v>
      </c>
      <c r="R3928">
        <v>10.49</v>
      </c>
      <c r="S3928">
        <v>629.4</v>
      </c>
      <c r="T3928">
        <v>550.20000000000005</v>
      </c>
      <c r="U3928">
        <v>12.58</v>
      </c>
      <c r="V3928" t="str">
        <f>VLOOKUP(L3928,'[2]tabela de preços'!$A:$D,4,0)</f>
        <v>ANJO</v>
      </c>
      <c r="W3928" t="str">
        <f>VLOOKUP(L3928,'[2]tabela de preços'!$A:$F,6,0)</f>
        <v>THINNER DE LIMPEZA</v>
      </c>
      <c r="X3928" t="str">
        <f>VLOOKUP(L3928,'[2]tabela de preços'!$A:$G,7,0)</f>
        <v>THINNER</v>
      </c>
    </row>
    <row r="3929" spans="1:24" x14ac:dyDescent="0.3">
      <c r="A3929" t="s">
        <v>1649</v>
      </c>
      <c r="B3929" t="s">
        <v>1650</v>
      </c>
      <c r="C3929" t="s">
        <v>3423</v>
      </c>
      <c r="D3929" s="1">
        <v>46073</v>
      </c>
      <c r="E3929" t="s">
        <v>3424</v>
      </c>
      <c r="F3929">
        <v>9</v>
      </c>
      <c r="G3929">
        <v>236</v>
      </c>
      <c r="H3929" t="str">
        <f>VLOOKUP(G3929,[1]OPERADORES!$A:$B,2,0)</f>
        <v>DANIEL</v>
      </c>
      <c r="I3929" t="s">
        <v>21</v>
      </c>
      <c r="J3929" t="s">
        <v>1653</v>
      </c>
      <c r="K3929" t="s">
        <v>1654</v>
      </c>
      <c r="L3929">
        <v>10226</v>
      </c>
      <c r="M3929" t="s">
        <v>145</v>
      </c>
      <c r="O3929" t="s">
        <v>11</v>
      </c>
      <c r="P3929">
        <v>5102</v>
      </c>
      <c r="Q3929">
        <v>102</v>
      </c>
      <c r="R3929">
        <v>2.79</v>
      </c>
      <c r="S3929">
        <v>284.58</v>
      </c>
      <c r="T3929">
        <v>236.64</v>
      </c>
      <c r="U3929">
        <v>16.850000000000001</v>
      </c>
      <c r="V3929" t="str">
        <f>VLOOKUP(L3929,'[2]tabela de preços'!$A:$D,4,0)</f>
        <v>NORTON</v>
      </c>
      <c r="W3929" t="str">
        <f>VLOOKUP(L3929,'[2]tabela de preços'!$A:$F,6,0)</f>
        <v xml:space="preserve">DISCOS / LIXAS / ABRASIVOS </v>
      </c>
      <c r="X3929" t="str">
        <f>VLOOKUP(L3929,'[2]tabela de preços'!$A:$G,7,0)</f>
        <v>AUTOMOTIVO</v>
      </c>
    </row>
    <row r="3930" spans="1:24" x14ac:dyDescent="0.3">
      <c r="A3930" t="s">
        <v>1649</v>
      </c>
      <c r="B3930" t="s">
        <v>1650</v>
      </c>
      <c r="C3930" t="s">
        <v>3423</v>
      </c>
      <c r="D3930" s="1">
        <v>46073</v>
      </c>
      <c r="E3930" t="s">
        <v>3424</v>
      </c>
      <c r="F3930">
        <v>9</v>
      </c>
      <c r="G3930">
        <v>236</v>
      </c>
      <c r="H3930" t="str">
        <f>VLOOKUP(G3930,[1]OPERADORES!$A:$B,2,0)</f>
        <v>DANIEL</v>
      </c>
      <c r="I3930" t="s">
        <v>21</v>
      </c>
      <c r="J3930" t="s">
        <v>1653</v>
      </c>
      <c r="K3930" t="s">
        <v>1654</v>
      </c>
      <c r="L3930">
        <v>10232</v>
      </c>
      <c r="M3930" t="s">
        <v>134</v>
      </c>
      <c r="O3930" t="s">
        <v>11</v>
      </c>
      <c r="P3930">
        <v>5102</v>
      </c>
      <c r="Q3930">
        <v>102</v>
      </c>
      <c r="R3930">
        <v>2.79</v>
      </c>
      <c r="S3930">
        <v>284.58</v>
      </c>
      <c r="T3930">
        <v>229.5</v>
      </c>
      <c r="U3930">
        <v>19.350000000000001</v>
      </c>
      <c r="V3930" t="str">
        <f>VLOOKUP(L3930,'[2]tabela de preços'!$A:$D,4,0)</f>
        <v>NORTON</v>
      </c>
      <c r="W3930" t="str">
        <f>VLOOKUP(L3930,'[2]tabela de preços'!$A:$F,6,0)</f>
        <v xml:space="preserve">DISCOS / LIXAS / ABRASIVOS </v>
      </c>
      <c r="X3930" t="str">
        <f>VLOOKUP(L3930,'[2]tabela de preços'!$A:$G,7,0)</f>
        <v>AUTOMOTIVO</v>
      </c>
    </row>
    <row r="3931" spans="1:24" x14ac:dyDescent="0.3">
      <c r="A3931" t="s">
        <v>1649</v>
      </c>
      <c r="B3931" t="s">
        <v>1650</v>
      </c>
      <c r="C3931" t="s">
        <v>3423</v>
      </c>
      <c r="D3931" s="1">
        <v>46073</v>
      </c>
      <c r="E3931" t="s">
        <v>3424</v>
      </c>
      <c r="F3931">
        <v>9</v>
      </c>
      <c r="G3931">
        <v>236</v>
      </c>
      <c r="H3931" t="str">
        <f>VLOOKUP(G3931,[1]OPERADORES!$A:$B,2,0)</f>
        <v>DANIEL</v>
      </c>
      <c r="I3931" t="s">
        <v>21</v>
      </c>
      <c r="J3931" t="s">
        <v>1653</v>
      </c>
      <c r="K3931" t="s">
        <v>1654</v>
      </c>
      <c r="L3931">
        <v>13</v>
      </c>
      <c r="M3931" t="s">
        <v>152</v>
      </c>
      <c r="O3931" t="s">
        <v>11</v>
      </c>
      <c r="P3931">
        <v>5102</v>
      </c>
      <c r="Q3931">
        <v>150</v>
      </c>
      <c r="R3931">
        <v>5.79</v>
      </c>
      <c r="S3931">
        <v>868.5</v>
      </c>
      <c r="T3931">
        <v>624</v>
      </c>
      <c r="U3931">
        <v>28.15</v>
      </c>
      <c r="V3931" t="str">
        <f>VLOOKUP(L3931,'[2]tabela de preços'!$A:$D,4,0)</f>
        <v>3M</v>
      </c>
      <c r="W3931" t="str">
        <f>VLOOKUP(L3931,'[2]tabela de preços'!$A:$F,6,0)</f>
        <v>LIXA DÁGUA</v>
      </c>
      <c r="X3931" t="str">
        <f>VLOOKUP(L3931,'[2]tabela de preços'!$A:$G,7,0)</f>
        <v>AUTOMOTIVO</v>
      </c>
    </row>
    <row r="3932" spans="1:24" x14ac:dyDescent="0.3">
      <c r="A3932" t="s">
        <v>2699</v>
      </c>
      <c r="C3932" t="s">
        <v>3425</v>
      </c>
      <c r="D3932" s="1">
        <v>46073</v>
      </c>
      <c r="E3932" t="s">
        <v>3426</v>
      </c>
      <c r="F3932">
        <v>9</v>
      </c>
      <c r="G3932">
        <v>174</v>
      </c>
      <c r="H3932" t="str">
        <f>VLOOKUP(G3932,[1]OPERADORES!$A:$B,2,0)</f>
        <v>MIRIÃ LOBATO RODRIGUES</v>
      </c>
      <c r="I3932" t="s">
        <v>21</v>
      </c>
      <c r="J3932" t="s">
        <v>587</v>
      </c>
      <c r="K3932" t="s">
        <v>2477</v>
      </c>
      <c r="L3932">
        <v>24248</v>
      </c>
      <c r="M3932" t="s">
        <v>107</v>
      </c>
      <c r="O3932" t="s">
        <v>11</v>
      </c>
      <c r="P3932">
        <v>5102</v>
      </c>
      <c r="Q3932">
        <v>36</v>
      </c>
      <c r="R3932">
        <v>8</v>
      </c>
      <c r="S3932">
        <v>288</v>
      </c>
      <c r="T3932">
        <v>234</v>
      </c>
      <c r="U3932">
        <v>18.75</v>
      </c>
      <c r="V3932" t="str">
        <f>VLOOKUP(L3932,'[2]tabela de preços'!$A:$D,4,0)</f>
        <v>SHERWIN WILLIAMS</v>
      </c>
      <c r="W3932" t="str">
        <f>VLOOKUP(L3932,'[2]tabela de preços'!$A:$F,6,0)</f>
        <v>PRIMER AUTOMOTIVO</v>
      </c>
      <c r="X3932" t="str">
        <f>VLOOKUP(L3932,'[2]tabela de preços'!$A:$G,7,0)</f>
        <v>AUTOMOTIVO</v>
      </c>
    </row>
    <row r="3933" spans="1:24" x14ac:dyDescent="0.3">
      <c r="A3933" t="s">
        <v>2699</v>
      </c>
      <c r="C3933" t="s">
        <v>3425</v>
      </c>
      <c r="D3933" s="1">
        <v>46073</v>
      </c>
      <c r="E3933" t="s">
        <v>3426</v>
      </c>
      <c r="F3933">
        <v>9</v>
      </c>
      <c r="G3933">
        <v>174</v>
      </c>
      <c r="H3933" t="str">
        <f>VLOOKUP(G3933,[1]OPERADORES!$A:$B,2,0)</f>
        <v>MIRIÃ LOBATO RODRIGUES</v>
      </c>
      <c r="I3933" t="s">
        <v>21</v>
      </c>
      <c r="J3933" t="s">
        <v>587</v>
      </c>
      <c r="K3933" t="s">
        <v>2477</v>
      </c>
      <c r="L3933">
        <v>20431</v>
      </c>
      <c r="M3933" t="s">
        <v>202</v>
      </c>
      <c r="O3933" t="s">
        <v>11</v>
      </c>
      <c r="P3933">
        <v>5403</v>
      </c>
      <c r="Q3933">
        <v>20</v>
      </c>
      <c r="R3933">
        <v>36.89</v>
      </c>
      <c r="S3933">
        <v>737.8</v>
      </c>
      <c r="T3933">
        <v>605.20000000000005</v>
      </c>
      <c r="U3933">
        <v>17.97</v>
      </c>
      <c r="V3933" t="str">
        <f>VLOOKUP(L3933,'[2]tabela de preços'!$A:$D,4,0)</f>
        <v>SHERWIN WILLIAMS</v>
      </c>
      <c r="W3933" t="str">
        <f>VLOOKUP(L3933,'[2]tabela de preços'!$A:$F,6,0)</f>
        <v>VERNIZ AUTOMOTIVO</v>
      </c>
      <c r="X3933" t="str">
        <f>VLOOKUP(L3933,'[2]tabela de preços'!$A:$G,7,0)</f>
        <v>AUTOMOTIVO</v>
      </c>
    </row>
    <row r="3934" spans="1:24" x14ac:dyDescent="0.3">
      <c r="A3934" t="s">
        <v>2699</v>
      </c>
      <c r="C3934" t="s">
        <v>3425</v>
      </c>
      <c r="D3934" s="1">
        <v>46073</v>
      </c>
      <c r="E3934" t="s">
        <v>3426</v>
      </c>
      <c r="F3934">
        <v>9</v>
      </c>
      <c r="G3934">
        <v>174</v>
      </c>
      <c r="H3934" t="str">
        <f>VLOOKUP(G3934,[1]OPERADORES!$A:$B,2,0)</f>
        <v>MIRIÃ LOBATO RODRIGUES</v>
      </c>
      <c r="I3934" t="s">
        <v>21</v>
      </c>
      <c r="J3934" t="s">
        <v>587</v>
      </c>
      <c r="K3934" t="s">
        <v>2477</v>
      </c>
      <c r="L3934">
        <v>24247</v>
      </c>
      <c r="M3934" t="s">
        <v>160</v>
      </c>
      <c r="O3934" t="s">
        <v>11</v>
      </c>
      <c r="P3934">
        <v>5403</v>
      </c>
      <c r="Q3934">
        <v>36</v>
      </c>
      <c r="R3934">
        <v>21</v>
      </c>
      <c r="S3934">
        <v>756</v>
      </c>
      <c r="T3934">
        <v>607.32000000000005</v>
      </c>
      <c r="U3934">
        <v>19.670000000000002</v>
      </c>
      <c r="V3934" t="str">
        <f>VLOOKUP(L3934,'[2]tabela de preços'!$A:$D,4,0)</f>
        <v>SHERWIN WILLIAMS</v>
      </c>
      <c r="W3934" t="str">
        <f>VLOOKUP(L3934,'[2]tabela de preços'!$A:$F,6,0)</f>
        <v>PRIMER AUTOMOTIVO</v>
      </c>
      <c r="X3934" t="str">
        <f>VLOOKUP(L3934,'[2]tabela de preços'!$A:$G,7,0)</f>
        <v>AUTOMOTIVO</v>
      </c>
    </row>
    <row r="3935" spans="1:24" x14ac:dyDescent="0.3">
      <c r="A3935" t="s">
        <v>2699</v>
      </c>
      <c r="C3935" t="s">
        <v>3425</v>
      </c>
      <c r="D3935" s="1">
        <v>46073</v>
      </c>
      <c r="E3935" t="s">
        <v>3426</v>
      </c>
      <c r="F3935">
        <v>9</v>
      </c>
      <c r="G3935">
        <v>174</v>
      </c>
      <c r="H3935" t="str">
        <f>VLOOKUP(G3935,[1]OPERADORES!$A:$B,2,0)</f>
        <v>MIRIÃ LOBATO RODRIGUES</v>
      </c>
      <c r="I3935" t="s">
        <v>21</v>
      </c>
      <c r="J3935" t="s">
        <v>587</v>
      </c>
      <c r="K3935" t="s">
        <v>2477</v>
      </c>
      <c r="L3935">
        <v>84560</v>
      </c>
      <c r="M3935" t="s">
        <v>118</v>
      </c>
      <c r="O3935" t="s">
        <v>11</v>
      </c>
      <c r="P3935">
        <v>5102</v>
      </c>
      <c r="Q3935">
        <v>20</v>
      </c>
      <c r="R3935">
        <v>47.89</v>
      </c>
      <c r="S3935">
        <v>957.8</v>
      </c>
      <c r="T3935">
        <v>783.2</v>
      </c>
      <c r="U3935">
        <v>18.23</v>
      </c>
      <c r="V3935" t="str">
        <f>VLOOKUP(L3935,'[2]tabela de preços'!$A:$D,4,0)</f>
        <v>BRASILUX</v>
      </c>
      <c r="W3935" t="str">
        <f>VLOOKUP(L3935,'[2]tabela de preços'!$A:$F,6,0)</f>
        <v>THINNER DE LIMPEZA</v>
      </c>
      <c r="X3935" t="str">
        <f>VLOOKUP(L3935,'[2]tabela de preços'!$A:$G,7,0)</f>
        <v>THINNER</v>
      </c>
    </row>
    <row r="3936" spans="1:24" x14ac:dyDescent="0.3">
      <c r="A3936" t="s">
        <v>3260</v>
      </c>
      <c r="C3936" t="s">
        <v>3427</v>
      </c>
      <c r="D3936" s="1">
        <v>46073</v>
      </c>
      <c r="E3936" t="s">
        <v>3428</v>
      </c>
      <c r="F3936">
        <v>9</v>
      </c>
      <c r="G3936">
        <v>236</v>
      </c>
      <c r="H3936" t="str">
        <f>VLOOKUP(G3936,[1]OPERADORES!$A:$B,2,0)</f>
        <v>DANIEL</v>
      </c>
      <c r="I3936" t="s">
        <v>21</v>
      </c>
      <c r="J3936" t="s">
        <v>22</v>
      </c>
      <c r="K3936" t="s">
        <v>3263</v>
      </c>
      <c r="L3936">
        <v>86077</v>
      </c>
      <c r="M3936" t="s">
        <v>3051</v>
      </c>
      <c r="O3936" t="s">
        <v>11</v>
      </c>
      <c r="P3936">
        <v>5403</v>
      </c>
      <c r="Q3936">
        <v>1</v>
      </c>
      <c r="R3936">
        <v>123.95</v>
      </c>
      <c r="S3936">
        <v>123.95</v>
      </c>
      <c r="T3936">
        <v>90.87</v>
      </c>
      <c r="U3936">
        <v>26.69</v>
      </c>
      <c r="V3936" t="str">
        <f>VLOOKUP(L3936,'[2]tabela de preços'!$A:$D,4,0)</f>
        <v>CORAL</v>
      </c>
      <c r="W3936" t="str">
        <f>VLOOKUP(L3936,'[2]tabela de preços'!$A:$F,6,0)</f>
        <v>ESMALTES</v>
      </c>
      <c r="X3936" t="str">
        <f>VLOOKUP(L3936,'[2]tabela de preços'!$A:$G,7,0)</f>
        <v>INDUSTRIAL</v>
      </c>
    </row>
    <row r="3937" spans="1:24" x14ac:dyDescent="0.3">
      <c r="A3937" t="s">
        <v>3260</v>
      </c>
      <c r="C3937" t="s">
        <v>3427</v>
      </c>
      <c r="D3937" s="1">
        <v>46073</v>
      </c>
      <c r="E3937" t="s">
        <v>3428</v>
      </c>
      <c r="F3937">
        <v>9</v>
      </c>
      <c r="G3937">
        <v>236</v>
      </c>
      <c r="H3937" t="str">
        <f>VLOOKUP(G3937,[1]OPERADORES!$A:$B,2,0)</f>
        <v>DANIEL</v>
      </c>
      <c r="I3937" t="s">
        <v>21</v>
      </c>
      <c r="J3937" t="s">
        <v>22</v>
      </c>
      <c r="K3937" t="s">
        <v>3263</v>
      </c>
      <c r="L3937">
        <v>86984</v>
      </c>
      <c r="M3937" t="s">
        <v>720</v>
      </c>
      <c r="O3937" t="s">
        <v>11</v>
      </c>
      <c r="P3937">
        <v>5102</v>
      </c>
      <c r="Q3937">
        <v>2</v>
      </c>
      <c r="R3937">
        <v>44.9</v>
      </c>
      <c r="S3937">
        <v>89.8</v>
      </c>
      <c r="T3937">
        <v>74.42</v>
      </c>
      <c r="U3937">
        <v>17.13</v>
      </c>
      <c r="V3937" t="str">
        <f>VLOOKUP(L3937,'[2]tabela de preços'!$A:$D,4,0)</f>
        <v>ARPREX</v>
      </c>
      <c r="W3937" t="str">
        <f>VLOOKUP(L3937,'[2]tabela de preços'!$A:$F,6,0)</f>
        <v>PISTOLAS</v>
      </c>
      <c r="X3937" t="str">
        <f>VLOOKUP(L3937,'[2]tabela de preços'!$A:$G,7,0)</f>
        <v>IMOBILIÁRIO</v>
      </c>
    </row>
    <row r="3938" spans="1:24" x14ac:dyDescent="0.3">
      <c r="A3938" t="s">
        <v>1930</v>
      </c>
      <c r="B3938" t="s">
        <v>1931</v>
      </c>
      <c r="C3938" t="s">
        <v>3429</v>
      </c>
      <c r="D3938" s="1">
        <v>46073</v>
      </c>
      <c r="E3938" t="s">
        <v>3430</v>
      </c>
      <c r="F3938">
        <v>9</v>
      </c>
      <c r="G3938">
        <v>197</v>
      </c>
      <c r="H3938" t="str">
        <f>VLOOKUP(G3938,[1]OPERADORES!$A:$B,2,0)</f>
        <v xml:space="preserve">POLIANA LORRANE DE AMORIM </v>
      </c>
      <c r="I3938" t="s">
        <v>21</v>
      </c>
      <c r="J3938" t="s">
        <v>104</v>
      </c>
      <c r="K3938" t="s">
        <v>1934</v>
      </c>
      <c r="L3938">
        <v>10298</v>
      </c>
      <c r="M3938" t="s">
        <v>85</v>
      </c>
      <c r="O3938" t="s">
        <v>11</v>
      </c>
      <c r="P3938">
        <v>5102</v>
      </c>
      <c r="Q3938">
        <v>60</v>
      </c>
      <c r="R3938">
        <v>54.9</v>
      </c>
      <c r="S3938" s="2">
        <v>3294</v>
      </c>
      <c r="T3938" s="2">
        <v>2842.8</v>
      </c>
      <c r="U3938">
        <v>13.7</v>
      </c>
      <c r="V3938" t="str">
        <f>VLOOKUP(L3938,'[2]tabela de preços'!$A:$D,4,0)</f>
        <v>ANJO</v>
      </c>
      <c r="W3938" t="str">
        <f>VLOOKUP(L3938,'[2]tabela de preços'!$A:$F,6,0)</f>
        <v>THINNER DE LIMPEZA</v>
      </c>
      <c r="X3938" t="str">
        <f>VLOOKUP(L3938,'[2]tabela de preços'!$A:$G,7,0)</f>
        <v>THINNER</v>
      </c>
    </row>
    <row r="3939" spans="1:24" x14ac:dyDescent="0.3">
      <c r="A3939" t="s">
        <v>2041</v>
      </c>
      <c r="C3939" t="s">
        <v>3431</v>
      </c>
      <c r="D3939" s="1">
        <v>46073</v>
      </c>
      <c r="E3939" t="s">
        <v>3432</v>
      </c>
      <c r="F3939">
        <v>9</v>
      </c>
      <c r="G3939">
        <v>231</v>
      </c>
      <c r="H3939" t="str">
        <f>VLOOKUP(G3939,[1]OPERADORES!$A:$B,2,0)</f>
        <v>EDIJANE</v>
      </c>
      <c r="I3939" t="s">
        <v>21</v>
      </c>
      <c r="J3939" t="s">
        <v>1653</v>
      </c>
      <c r="K3939" t="s">
        <v>2044</v>
      </c>
      <c r="L3939">
        <v>84325</v>
      </c>
      <c r="M3939" t="s">
        <v>678</v>
      </c>
      <c r="O3939" t="s">
        <v>11</v>
      </c>
      <c r="P3939">
        <v>5403</v>
      </c>
      <c r="Q3939">
        <v>4</v>
      </c>
      <c r="R3939">
        <v>59.98</v>
      </c>
      <c r="S3939">
        <v>239.92</v>
      </c>
      <c r="T3939">
        <v>208</v>
      </c>
      <c r="U3939">
        <v>13.3</v>
      </c>
      <c r="V3939" t="str">
        <f>VLOOKUP(L3939,'[2]tabela de preços'!$A:$D,4,0)</f>
        <v>BRASILUX</v>
      </c>
      <c r="W3939" t="str">
        <f>VLOOKUP(L3939,'[2]tabela de preços'!$A:$F,6,0)</f>
        <v>ESMALTES</v>
      </c>
      <c r="X3939" t="str">
        <f>VLOOKUP(L3939,'[2]tabela de preços'!$A:$G,7,0)</f>
        <v>INDUSTRIAL</v>
      </c>
    </row>
    <row r="3940" spans="1:24" x14ac:dyDescent="0.3">
      <c r="A3940" t="s">
        <v>2041</v>
      </c>
      <c r="C3940" t="s">
        <v>3431</v>
      </c>
      <c r="D3940" s="1">
        <v>46073</v>
      </c>
      <c r="E3940" t="s">
        <v>3432</v>
      </c>
      <c r="F3940">
        <v>9</v>
      </c>
      <c r="G3940">
        <v>231</v>
      </c>
      <c r="H3940" t="str">
        <f>VLOOKUP(G3940,[1]OPERADORES!$A:$B,2,0)</f>
        <v>EDIJANE</v>
      </c>
      <c r="I3940" t="s">
        <v>21</v>
      </c>
      <c r="J3940" t="s">
        <v>1653</v>
      </c>
      <c r="K3940" t="s">
        <v>2044</v>
      </c>
      <c r="L3940">
        <v>85009</v>
      </c>
      <c r="M3940" t="s">
        <v>286</v>
      </c>
      <c r="O3940" t="s">
        <v>11</v>
      </c>
      <c r="P3940">
        <v>5403</v>
      </c>
      <c r="Q3940">
        <v>3</v>
      </c>
      <c r="R3940">
        <v>59.98</v>
      </c>
      <c r="S3940">
        <v>179.94</v>
      </c>
      <c r="T3940">
        <v>145.02000000000001</v>
      </c>
      <c r="U3940">
        <v>19.41</v>
      </c>
      <c r="V3940" t="str">
        <f>VLOOKUP(L3940,'[2]tabela de preços'!$A:$D,4,0)</f>
        <v>BRASILUX</v>
      </c>
      <c r="W3940" t="str">
        <f>VLOOKUP(L3940,'[2]tabela de preços'!$A:$F,6,0)</f>
        <v>ESMALTES</v>
      </c>
      <c r="X3940" t="str">
        <f>VLOOKUP(L3940,'[2]tabela de preços'!$A:$G,7,0)</f>
        <v>INDUSTRIAL</v>
      </c>
    </row>
    <row r="3941" spans="1:24" x14ac:dyDescent="0.3">
      <c r="A3941" t="s">
        <v>2100</v>
      </c>
      <c r="C3941" t="s">
        <v>3433</v>
      </c>
      <c r="D3941" s="1">
        <v>46073</v>
      </c>
      <c r="E3941" t="s">
        <v>3434</v>
      </c>
      <c r="F3941">
        <v>9</v>
      </c>
      <c r="G3941">
        <v>174</v>
      </c>
      <c r="H3941" t="str">
        <f>VLOOKUP(G3941,[1]OPERADORES!$A:$B,2,0)</f>
        <v>MIRIÃ LOBATO RODRIGUES</v>
      </c>
      <c r="I3941" t="s">
        <v>21</v>
      </c>
      <c r="J3941" t="s">
        <v>1788</v>
      </c>
      <c r="K3941" t="s">
        <v>2103</v>
      </c>
      <c r="L3941">
        <v>23927</v>
      </c>
      <c r="M3941" t="s">
        <v>3435</v>
      </c>
      <c r="O3941" t="s">
        <v>11</v>
      </c>
      <c r="P3941">
        <v>5102</v>
      </c>
      <c r="Q3941">
        <v>1</v>
      </c>
      <c r="R3941">
        <v>23.91</v>
      </c>
      <c r="S3941">
        <v>23.91</v>
      </c>
      <c r="T3941">
        <v>18.149999999999999</v>
      </c>
      <c r="U3941">
        <v>24.09</v>
      </c>
      <c r="V3941" t="str">
        <f>VLOOKUP(L3941,'[2]tabela de preços'!$A:$D,4,0)</f>
        <v>VONIXX</v>
      </c>
      <c r="W3941" t="str">
        <f>VLOOKUP(L3941,'[2]tabela de preços'!$A:$F,6,0)</f>
        <v>LINHA DE HIGENIZAÇÃO E ESTÉTICA  AUTOMOTIVA</v>
      </c>
      <c r="X3941" t="str">
        <f>VLOOKUP(L3941,'[2]tabela de preços'!$A:$G,7,0)</f>
        <v>AUTOMOTIVO</v>
      </c>
    </row>
    <row r="3942" spans="1:24" x14ac:dyDescent="0.3">
      <c r="A3942" t="s">
        <v>2100</v>
      </c>
      <c r="C3942" t="s">
        <v>3433</v>
      </c>
      <c r="D3942" s="1">
        <v>46073</v>
      </c>
      <c r="E3942" t="s">
        <v>3434</v>
      </c>
      <c r="F3942">
        <v>9</v>
      </c>
      <c r="G3942">
        <v>174</v>
      </c>
      <c r="H3942" t="str">
        <f>VLOOKUP(G3942,[1]OPERADORES!$A:$B,2,0)</f>
        <v>MIRIÃ LOBATO RODRIGUES</v>
      </c>
      <c r="I3942" t="s">
        <v>21</v>
      </c>
      <c r="J3942" t="s">
        <v>1788</v>
      </c>
      <c r="K3942" t="s">
        <v>2103</v>
      </c>
      <c r="L3942">
        <v>84108</v>
      </c>
      <c r="M3942" t="s">
        <v>144</v>
      </c>
      <c r="O3942" t="s">
        <v>11</v>
      </c>
      <c r="P3942">
        <v>5403</v>
      </c>
      <c r="Q3942">
        <v>6</v>
      </c>
      <c r="R3942">
        <v>27.29</v>
      </c>
      <c r="S3942">
        <v>163.74</v>
      </c>
      <c r="T3942">
        <v>124.26</v>
      </c>
      <c r="U3942">
        <v>24.11</v>
      </c>
      <c r="V3942" t="str">
        <f>VLOOKUP(L3942,'[2]tabela de preços'!$A:$D,4,0)</f>
        <v>BRASILUX</v>
      </c>
      <c r="W3942" t="str">
        <f>VLOOKUP(L3942,'[2]tabela de preços'!$A:$F,6,0)</f>
        <v>TINTAS LACA</v>
      </c>
      <c r="X3942" t="str">
        <f>VLOOKUP(L3942,'[2]tabela de preços'!$A:$G,7,0)</f>
        <v>AUTOMOTIVO</v>
      </c>
    </row>
    <row r="3943" spans="1:24" x14ac:dyDescent="0.3">
      <c r="A3943" t="s">
        <v>2100</v>
      </c>
      <c r="C3943" t="s">
        <v>3433</v>
      </c>
      <c r="D3943" s="1">
        <v>46073</v>
      </c>
      <c r="E3943" t="s">
        <v>3434</v>
      </c>
      <c r="F3943">
        <v>9</v>
      </c>
      <c r="G3943">
        <v>174</v>
      </c>
      <c r="H3943" t="str">
        <f>VLOOKUP(G3943,[1]OPERADORES!$A:$B,2,0)</f>
        <v>MIRIÃ LOBATO RODRIGUES</v>
      </c>
      <c r="I3943" t="s">
        <v>21</v>
      </c>
      <c r="J3943" t="s">
        <v>1788</v>
      </c>
      <c r="K3943" t="s">
        <v>2103</v>
      </c>
      <c r="L3943">
        <v>10316</v>
      </c>
      <c r="M3943" t="s">
        <v>582</v>
      </c>
      <c r="O3943" t="s">
        <v>11</v>
      </c>
      <c r="P3943">
        <v>5102</v>
      </c>
      <c r="Q3943">
        <v>4</v>
      </c>
      <c r="R3943">
        <v>13.89</v>
      </c>
      <c r="S3943">
        <v>55.56</v>
      </c>
      <c r="T3943">
        <v>46.52</v>
      </c>
      <c r="U3943">
        <v>16.27</v>
      </c>
      <c r="V3943" t="str">
        <f>VLOOKUP(L3943,'[2]tabela de preços'!$A:$D,4,0)</f>
        <v>ANJO</v>
      </c>
      <c r="W3943" t="str">
        <f>VLOOKUP(L3943,'[2]tabela de preços'!$A:$F,6,0)</f>
        <v xml:space="preserve">COLA  PLÁSTICA </v>
      </c>
      <c r="X3943" t="str">
        <f>VLOOKUP(L3943,'[2]tabela de preços'!$A:$G,7,0)</f>
        <v>AUTOMOTIVO</v>
      </c>
    </row>
    <row r="3944" spans="1:24" x14ac:dyDescent="0.3">
      <c r="A3944" t="s">
        <v>2100</v>
      </c>
      <c r="C3944" t="s">
        <v>3433</v>
      </c>
      <c r="D3944" s="1">
        <v>46073</v>
      </c>
      <c r="E3944" t="s">
        <v>3434</v>
      </c>
      <c r="F3944">
        <v>9</v>
      </c>
      <c r="G3944">
        <v>174</v>
      </c>
      <c r="H3944" t="str">
        <f>VLOOKUP(G3944,[1]OPERADORES!$A:$B,2,0)</f>
        <v>MIRIÃ LOBATO RODRIGUES</v>
      </c>
      <c r="I3944" t="s">
        <v>21</v>
      </c>
      <c r="J3944" t="s">
        <v>1788</v>
      </c>
      <c r="K3944" t="s">
        <v>2103</v>
      </c>
      <c r="L3944">
        <v>84557</v>
      </c>
      <c r="M3944" t="s">
        <v>116</v>
      </c>
      <c r="O3944" t="s">
        <v>11</v>
      </c>
      <c r="P3944">
        <v>5102</v>
      </c>
      <c r="Q3944">
        <v>6</v>
      </c>
      <c r="R3944">
        <v>17.489999999999998</v>
      </c>
      <c r="S3944">
        <v>104.94</v>
      </c>
      <c r="T3944">
        <v>83.76</v>
      </c>
      <c r="U3944">
        <v>20.18</v>
      </c>
      <c r="V3944" t="str">
        <f>VLOOKUP(L3944,'[2]tabela de preços'!$A:$D,4,0)</f>
        <v>BRASILUX</v>
      </c>
      <c r="W3944" t="str">
        <f>VLOOKUP(L3944,'[2]tabela de preços'!$A:$F,6,0)</f>
        <v>DILUENTE</v>
      </c>
      <c r="X3944" t="str">
        <f>VLOOKUP(L3944,'[2]tabela de preços'!$A:$G,7,0)</f>
        <v>AUTOMOTIVO</v>
      </c>
    </row>
    <row r="3945" spans="1:24" x14ac:dyDescent="0.3">
      <c r="A3945" t="s">
        <v>2100</v>
      </c>
      <c r="C3945" t="s">
        <v>3433</v>
      </c>
      <c r="D3945" s="1">
        <v>46073</v>
      </c>
      <c r="E3945" t="s">
        <v>3434</v>
      </c>
      <c r="F3945">
        <v>9</v>
      </c>
      <c r="G3945">
        <v>174</v>
      </c>
      <c r="H3945" t="str">
        <f>VLOOKUP(G3945,[1]OPERADORES!$A:$B,2,0)</f>
        <v>MIRIÃ LOBATO RODRIGUES</v>
      </c>
      <c r="I3945" t="s">
        <v>21</v>
      </c>
      <c r="J3945" t="s">
        <v>1788</v>
      </c>
      <c r="K3945" t="s">
        <v>2103</v>
      </c>
      <c r="L3945">
        <v>10230</v>
      </c>
      <c r="M3945" t="s">
        <v>193</v>
      </c>
      <c r="O3945" t="s">
        <v>11</v>
      </c>
      <c r="P3945">
        <v>5102</v>
      </c>
      <c r="Q3945">
        <v>20</v>
      </c>
      <c r="R3945">
        <v>2.79</v>
      </c>
      <c r="S3945">
        <v>55.8</v>
      </c>
      <c r="T3945">
        <v>46.4</v>
      </c>
      <c r="U3945">
        <v>16.850000000000001</v>
      </c>
      <c r="V3945" t="str">
        <f>VLOOKUP(L3945,'[2]tabela de preços'!$A:$D,4,0)</f>
        <v>NORTON</v>
      </c>
      <c r="W3945" t="str">
        <f>VLOOKUP(L3945,'[2]tabela de preços'!$A:$F,6,0)</f>
        <v xml:space="preserve">DISCOS / LIXAS / ABRASIVOS </v>
      </c>
      <c r="X3945" t="str">
        <f>VLOOKUP(L3945,'[2]tabela de preços'!$A:$G,7,0)</f>
        <v>AUTOMOTIVO</v>
      </c>
    </row>
    <row r="3946" spans="1:24" x14ac:dyDescent="0.3">
      <c r="A3946" t="s">
        <v>2100</v>
      </c>
      <c r="C3946" t="s">
        <v>3433</v>
      </c>
      <c r="D3946" s="1">
        <v>46073</v>
      </c>
      <c r="E3946" t="s">
        <v>3434</v>
      </c>
      <c r="F3946">
        <v>9</v>
      </c>
      <c r="G3946">
        <v>174</v>
      </c>
      <c r="H3946" t="str">
        <f>VLOOKUP(G3946,[1]OPERADORES!$A:$B,2,0)</f>
        <v>MIRIÃ LOBATO RODRIGUES</v>
      </c>
      <c r="I3946" t="s">
        <v>21</v>
      </c>
      <c r="J3946" t="s">
        <v>1788</v>
      </c>
      <c r="K3946" t="s">
        <v>2103</v>
      </c>
      <c r="L3946">
        <v>10234</v>
      </c>
      <c r="M3946" t="s">
        <v>157</v>
      </c>
      <c r="O3946" t="s">
        <v>11</v>
      </c>
      <c r="P3946">
        <v>5102</v>
      </c>
      <c r="Q3946">
        <v>20</v>
      </c>
      <c r="R3946">
        <v>2.79</v>
      </c>
      <c r="S3946">
        <v>55.8</v>
      </c>
      <c r="T3946">
        <v>46.4</v>
      </c>
      <c r="U3946">
        <v>16.850000000000001</v>
      </c>
      <c r="V3946" t="str">
        <f>VLOOKUP(L3946,'[2]tabela de preços'!$A:$D,4,0)</f>
        <v>NORTON</v>
      </c>
      <c r="W3946" t="str">
        <f>VLOOKUP(L3946,'[2]tabela de preços'!$A:$F,6,0)</f>
        <v xml:space="preserve">DISCOS / LIXAS / ABRASIVOS </v>
      </c>
      <c r="X3946" t="str">
        <f>VLOOKUP(L3946,'[2]tabela de preços'!$A:$G,7,0)</f>
        <v>AUTOMOTIVO</v>
      </c>
    </row>
    <row r="3947" spans="1:24" x14ac:dyDescent="0.3">
      <c r="A3947" t="s">
        <v>2100</v>
      </c>
      <c r="C3947" t="s">
        <v>3433</v>
      </c>
      <c r="D3947" s="1">
        <v>46073</v>
      </c>
      <c r="E3947" t="s">
        <v>3434</v>
      </c>
      <c r="F3947">
        <v>9</v>
      </c>
      <c r="G3947">
        <v>174</v>
      </c>
      <c r="H3947" t="str">
        <f>VLOOKUP(G3947,[1]OPERADORES!$A:$B,2,0)</f>
        <v>MIRIÃ LOBATO RODRIGUES</v>
      </c>
      <c r="I3947" t="s">
        <v>21</v>
      </c>
      <c r="J3947" t="s">
        <v>1788</v>
      </c>
      <c r="K3947" t="s">
        <v>2103</v>
      </c>
      <c r="L3947">
        <v>20135</v>
      </c>
      <c r="M3947" t="s">
        <v>459</v>
      </c>
      <c r="O3947" t="s">
        <v>11</v>
      </c>
      <c r="P3947">
        <v>5102</v>
      </c>
      <c r="Q3947">
        <v>2</v>
      </c>
      <c r="R3947">
        <v>25.37</v>
      </c>
      <c r="S3947">
        <v>50.74</v>
      </c>
      <c r="T3947">
        <v>38.520000000000003</v>
      </c>
      <c r="U3947">
        <v>24.08</v>
      </c>
      <c r="V3947" t="str">
        <f>VLOOKUP(L3947,'[2]tabela de preços'!$A:$D,4,0)</f>
        <v>3M</v>
      </c>
      <c r="W3947" t="str">
        <f>VLOOKUP(L3947,'[2]tabela de preços'!$A:$F,6,0)</f>
        <v>DISCO TRIZACT</v>
      </c>
      <c r="X3947" t="str">
        <f>VLOOKUP(L3947,'[2]tabela de preços'!$A:$G,7,0)</f>
        <v>AUTOMOTIVO</v>
      </c>
    </row>
    <row r="3948" spans="1:24" x14ac:dyDescent="0.3">
      <c r="A3948" t="s">
        <v>2100</v>
      </c>
      <c r="C3948" t="s">
        <v>3433</v>
      </c>
      <c r="D3948" s="1">
        <v>46073</v>
      </c>
      <c r="E3948" t="s">
        <v>3434</v>
      </c>
      <c r="F3948">
        <v>9</v>
      </c>
      <c r="G3948">
        <v>174</v>
      </c>
      <c r="H3948" t="str">
        <f>VLOOKUP(G3948,[1]OPERADORES!$A:$B,2,0)</f>
        <v>MIRIÃ LOBATO RODRIGUES</v>
      </c>
      <c r="I3948" t="s">
        <v>21</v>
      </c>
      <c r="J3948" t="s">
        <v>1788</v>
      </c>
      <c r="K3948" t="s">
        <v>2103</v>
      </c>
      <c r="L3948">
        <v>24248</v>
      </c>
      <c r="M3948" t="s">
        <v>107</v>
      </c>
      <c r="O3948" t="s">
        <v>11</v>
      </c>
      <c r="P3948">
        <v>5102</v>
      </c>
      <c r="Q3948">
        <v>9</v>
      </c>
      <c r="R3948">
        <v>8</v>
      </c>
      <c r="S3948">
        <v>72</v>
      </c>
      <c r="T3948">
        <v>58.5</v>
      </c>
      <c r="U3948">
        <v>18.75</v>
      </c>
      <c r="V3948" t="str">
        <f>VLOOKUP(L3948,'[2]tabela de preços'!$A:$D,4,0)</f>
        <v>SHERWIN WILLIAMS</v>
      </c>
      <c r="W3948" t="str">
        <f>VLOOKUP(L3948,'[2]tabela de preços'!$A:$F,6,0)</f>
        <v>PRIMER AUTOMOTIVO</v>
      </c>
      <c r="X3948" t="str">
        <f>VLOOKUP(L3948,'[2]tabela de preços'!$A:$G,7,0)</f>
        <v>AUTOMOTIVO</v>
      </c>
    </row>
    <row r="3949" spans="1:24" x14ac:dyDescent="0.3">
      <c r="A3949" t="s">
        <v>2100</v>
      </c>
      <c r="C3949" t="s">
        <v>3433</v>
      </c>
      <c r="D3949" s="1">
        <v>46073</v>
      </c>
      <c r="E3949" t="s">
        <v>3434</v>
      </c>
      <c r="F3949">
        <v>9</v>
      </c>
      <c r="G3949">
        <v>174</v>
      </c>
      <c r="H3949" t="str">
        <f>VLOOKUP(G3949,[1]OPERADORES!$A:$B,2,0)</f>
        <v>MIRIÃ LOBATO RODRIGUES</v>
      </c>
      <c r="I3949" t="s">
        <v>21</v>
      </c>
      <c r="J3949" t="s">
        <v>1788</v>
      </c>
      <c r="K3949" t="s">
        <v>2103</v>
      </c>
      <c r="L3949">
        <v>24240</v>
      </c>
      <c r="M3949" t="s">
        <v>240</v>
      </c>
      <c r="O3949" t="s">
        <v>11</v>
      </c>
      <c r="P3949">
        <v>5102</v>
      </c>
      <c r="Q3949">
        <v>40</v>
      </c>
      <c r="R3949">
        <v>3.81</v>
      </c>
      <c r="S3949">
        <v>152.4</v>
      </c>
      <c r="T3949">
        <v>131.19999999999999</v>
      </c>
      <c r="U3949">
        <v>13.91</v>
      </c>
      <c r="V3949" t="str">
        <f>VLOOKUP(L3949,'[2]tabela de preços'!$A:$D,4,0)</f>
        <v>ADERE</v>
      </c>
      <c r="W3949" t="str">
        <f>VLOOKUP(L3949,'[2]tabela de preços'!$A:$F,6,0)</f>
        <v>FITA AUTOMOTIVA</v>
      </c>
      <c r="X3949" t="str">
        <f>VLOOKUP(L3949,'[2]tabela de preços'!$A:$G,7,0)</f>
        <v>AUTOMOTIVO</v>
      </c>
    </row>
    <row r="3950" spans="1:24" x14ac:dyDescent="0.3">
      <c r="A3950" t="s">
        <v>2100</v>
      </c>
      <c r="C3950" t="s">
        <v>3433</v>
      </c>
      <c r="D3950" s="1">
        <v>46073</v>
      </c>
      <c r="E3950" t="s">
        <v>3434</v>
      </c>
      <c r="F3950">
        <v>9</v>
      </c>
      <c r="G3950">
        <v>174</v>
      </c>
      <c r="H3950" t="str">
        <f>VLOOKUP(G3950,[1]OPERADORES!$A:$B,2,0)</f>
        <v>MIRIÃ LOBATO RODRIGUES</v>
      </c>
      <c r="I3950" t="s">
        <v>21</v>
      </c>
      <c r="J3950" t="s">
        <v>1788</v>
      </c>
      <c r="K3950" t="s">
        <v>2103</v>
      </c>
      <c r="L3950">
        <v>21820</v>
      </c>
      <c r="M3950" t="s">
        <v>149</v>
      </c>
      <c r="O3950" t="s">
        <v>11</v>
      </c>
      <c r="P3950">
        <v>5403</v>
      </c>
      <c r="Q3950">
        <v>2</v>
      </c>
      <c r="R3950">
        <v>38.61</v>
      </c>
      <c r="S3950">
        <v>77.22</v>
      </c>
      <c r="T3950">
        <v>55.06</v>
      </c>
      <c r="U3950">
        <v>28.7</v>
      </c>
      <c r="V3950" t="str">
        <f>VLOOKUP(L3950,'[2]tabela de preços'!$A:$D,4,0)</f>
        <v>SHERWIN WILLIAMS</v>
      </c>
      <c r="W3950" t="str">
        <f>VLOOKUP(L3950,'[2]tabela de preços'!$A:$F,6,0)</f>
        <v>TINTAS PU</v>
      </c>
      <c r="X3950" t="str">
        <f>VLOOKUP(L3950,'[2]tabela de preços'!$A:$G,7,0)</f>
        <v>AUTOMOTIVO</v>
      </c>
    </row>
    <row r="3951" spans="1:24" x14ac:dyDescent="0.3">
      <c r="A3951" t="s">
        <v>2100</v>
      </c>
      <c r="C3951" t="s">
        <v>3433</v>
      </c>
      <c r="D3951" s="1">
        <v>46073</v>
      </c>
      <c r="E3951" t="s">
        <v>3434</v>
      </c>
      <c r="F3951">
        <v>9</v>
      </c>
      <c r="G3951">
        <v>174</v>
      </c>
      <c r="H3951" t="str">
        <f>VLOOKUP(G3951,[1]OPERADORES!$A:$B,2,0)</f>
        <v>MIRIÃ LOBATO RODRIGUES</v>
      </c>
      <c r="I3951" t="s">
        <v>21</v>
      </c>
      <c r="J3951" t="s">
        <v>1788</v>
      </c>
      <c r="K3951" t="s">
        <v>2103</v>
      </c>
      <c r="L3951">
        <v>10238</v>
      </c>
      <c r="M3951" t="s">
        <v>79</v>
      </c>
      <c r="O3951" t="s">
        <v>11</v>
      </c>
      <c r="P3951">
        <v>5102</v>
      </c>
      <c r="Q3951">
        <v>30</v>
      </c>
      <c r="R3951">
        <v>2.79</v>
      </c>
      <c r="S3951">
        <v>83.7</v>
      </c>
      <c r="T3951">
        <v>67.2</v>
      </c>
      <c r="U3951">
        <v>19.71</v>
      </c>
      <c r="V3951" t="str">
        <f>VLOOKUP(L3951,'[2]tabela de preços'!$A:$D,4,0)</f>
        <v>NORTON</v>
      </c>
      <c r="W3951" t="str">
        <f>VLOOKUP(L3951,'[2]tabela de preços'!$A:$F,6,0)</f>
        <v xml:space="preserve">DISCOS / LIXAS / ABRASIVOS </v>
      </c>
      <c r="X3951" t="str">
        <f>VLOOKUP(L3951,'[2]tabela de preços'!$A:$G,7,0)</f>
        <v>AUTOMOTIVO</v>
      </c>
    </row>
    <row r="3952" spans="1:24" x14ac:dyDescent="0.3">
      <c r="A3952" t="s">
        <v>2100</v>
      </c>
      <c r="C3952" t="s">
        <v>3433</v>
      </c>
      <c r="D3952" s="1">
        <v>46073</v>
      </c>
      <c r="E3952" t="s">
        <v>3434</v>
      </c>
      <c r="F3952">
        <v>9</v>
      </c>
      <c r="G3952">
        <v>174</v>
      </c>
      <c r="H3952" t="str">
        <f>VLOOKUP(G3952,[1]OPERADORES!$A:$B,2,0)</f>
        <v>MIRIÃ LOBATO RODRIGUES</v>
      </c>
      <c r="I3952" t="s">
        <v>21</v>
      </c>
      <c r="J3952" t="s">
        <v>1788</v>
      </c>
      <c r="K3952" t="s">
        <v>2103</v>
      </c>
      <c r="L3952">
        <v>10240</v>
      </c>
      <c r="M3952" t="s">
        <v>81</v>
      </c>
      <c r="O3952" t="s">
        <v>11</v>
      </c>
      <c r="P3952">
        <v>5102</v>
      </c>
      <c r="Q3952">
        <v>30</v>
      </c>
      <c r="R3952">
        <v>2.79</v>
      </c>
      <c r="S3952">
        <v>83.7</v>
      </c>
      <c r="T3952">
        <v>67.2</v>
      </c>
      <c r="U3952">
        <v>19.71</v>
      </c>
      <c r="V3952" t="str">
        <f>VLOOKUP(L3952,'[2]tabela de preços'!$A:$D,4,0)</f>
        <v>NORTON</v>
      </c>
      <c r="W3952" t="str">
        <f>VLOOKUP(L3952,'[2]tabela de preços'!$A:$F,6,0)</f>
        <v xml:space="preserve">DISCOS / LIXAS / ABRASIVOS </v>
      </c>
      <c r="X3952" t="str">
        <f>VLOOKUP(L3952,'[2]tabela de preços'!$A:$G,7,0)</f>
        <v>AUTOMOTIVO</v>
      </c>
    </row>
    <row r="3953" spans="1:24" x14ac:dyDescent="0.3">
      <c r="A3953" t="s">
        <v>2100</v>
      </c>
      <c r="C3953" t="s">
        <v>3433</v>
      </c>
      <c r="D3953" s="1">
        <v>46073</v>
      </c>
      <c r="E3953" t="s">
        <v>3434</v>
      </c>
      <c r="F3953">
        <v>9</v>
      </c>
      <c r="G3953">
        <v>174</v>
      </c>
      <c r="H3953" t="str">
        <f>VLOOKUP(G3953,[1]OPERADORES!$A:$B,2,0)</f>
        <v>MIRIÃ LOBATO RODRIGUES</v>
      </c>
      <c r="I3953" t="s">
        <v>21</v>
      </c>
      <c r="J3953" t="s">
        <v>1788</v>
      </c>
      <c r="K3953" t="s">
        <v>2103</v>
      </c>
      <c r="L3953">
        <v>10242</v>
      </c>
      <c r="M3953" t="s">
        <v>82</v>
      </c>
      <c r="O3953" t="s">
        <v>11</v>
      </c>
      <c r="P3953">
        <v>5102</v>
      </c>
      <c r="Q3953">
        <v>30</v>
      </c>
      <c r="R3953">
        <v>2.79</v>
      </c>
      <c r="S3953">
        <v>83.7</v>
      </c>
      <c r="T3953">
        <v>67.2</v>
      </c>
      <c r="U3953">
        <v>19.71</v>
      </c>
      <c r="V3953" t="str">
        <f>VLOOKUP(L3953,'[2]tabela de preços'!$A:$D,4,0)</f>
        <v>NORTON</v>
      </c>
      <c r="W3953" t="str">
        <f>VLOOKUP(L3953,'[2]tabela de preços'!$A:$F,6,0)</f>
        <v xml:space="preserve">DISCOS / LIXAS / ABRASIVOS </v>
      </c>
      <c r="X3953" t="str">
        <f>VLOOKUP(L3953,'[2]tabela de preços'!$A:$G,7,0)</f>
        <v>AUTOMOTIVO</v>
      </c>
    </row>
    <row r="3954" spans="1:24" x14ac:dyDescent="0.3">
      <c r="A3954" t="s">
        <v>2100</v>
      </c>
      <c r="C3954" t="s">
        <v>3433</v>
      </c>
      <c r="D3954" s="1">
        <v>46073</v>
      </c>
      <c r="E3954" t="s">
        <v>3434</v>
      </c>
      <c r="F3954">
        <v>9</v>
      </c>
      <c r="G3954">
        <v>174</v>
      </c>
      <c r="H3954" t="str">
        <f>VLOOKUP(G3954,[1]OPERADORES!$A:$B,2,0)</f>
        <v>MIRIÃ LOBATO RODRIGUES</v>
      </c>
      <c r="I3954" t="s">
        <v>21</v>
      </c>
      <c r="J3954" t="s">
        <v>1788</v>
      </c>
      <c r="K3954" t="s">
        <v>2103</v>
      </c>
      <c r="L3954">
        <v>10243</v>
      </c>
      <c r="M3954" t="s">
        <v>83</v>
      </c>
      <c r="O3954" t="s">
        <v>11</v>
      </c>
      <c r="P3954">
        <v>5102</v>
      </c>
      <c r="Q3954">
        <v>30</v>
      </c>
      <c r="R3954">
        <v>2.79</v>
      </c>
      <c r="S3954">
        <v>83.7</v>
      </c>
      <c r="T3954">
        <v>57.9</v>
      </c>
      <c r="U3954">
        <v>30.82</v>
      </c>
      <c r="V3954" t="str">
        <f>VLOOKUP(L3954,'[2]tabela de preços'!$A:$D,4,0)</f>
        <v>NORTON</v>
      </c>
      <c r="W3954" t="str">
        <f>VLOOKUP(L3954,'[2]tabela de preços'!$A:$F,6,0)</f>
        <v xml:space="preserve">DISCOS / LIXAS / ABRASIVOS </v>
      </c>
      <c r="X3954" t="str">
        <f>VLOOKUP(L3954,'[2]tabela de preços'!$A:$G,7,0)</f>
        <v>AUTOMOTIVO</v>
      </c>
    </row>
    <row r="3955" spans="1:24" x14ac:dyDescent="0.3">
      <c r="A3955" t="s">
        <v>2100</v>
      </c>
      <c r="C3955" t="s">
        <v>3433</v>
      </c>
      <c r="D3955" s="1">
        <v>46073</v>
      </c>
      <c r="E3955" t="s">
        <v>3434</v>
      </c>
      <c r="F3955">
        <v>9</v>
      </c>
      <c r="G3955">
        <v>174</v>
      </c>
      <c r="H3955" t="str">
        <f>VLOOKUP(G3955,[1]OPERADORES!$A:$B,2,0)</f>
        <v>MIRIÃ LOBATO RODRIGUES</v>
      </c>
      <c r="I3955" t="s">
        <v>21</v>
      </c>
      <c r="J3955" t="s">
        <v>1788</v>
      </c>
      <c r="K3955" t="s">
        <v>2103</v>
      </c>
      <c r="L3955">
        <v>10245</v>
      </c>
      <c r="M3955" t="s">
        <v>195</v>
      </c>
      <c r="O3955" t="s">
        <v>11</v>
      </c>
      <c r="P3955">
        <v>5102</v>
      </c>
      <c r="Q3955">
        <v>30</v>
      </c>
      <c r="R3955">
        <v>2.79</v>
      </c>
      <c r="S3955">
        <v>83.7</v>
      </c>
      <c r="T3955">
        <v>57.9</v>
      </c>
      <c r="U3955">
        <v>30.82</v>
      </c>
      <c r="V3955" t="str">
        <f>VLOOKUP(L3955,'[2]tabela de preços'!$A:$D,4,0)</f>
        <v>NORTON</v>
      </c>
      <c r="W3955" t="str">
        <f>VLOOKUP(L3955,'[2]tabela de preços'!$A:$F,6,0)</f>
        <v xml:space="preserve">DISCOS / LIXAS / ABRASIVOS </v>
      </c>
      <c r="X3955" t="str">
        <f>VLOOKUP(L3955,'[2]tabela de preços'!$A:$G,7,0)</f>
        <v>AUTOMOTIVO</v>
      </c>
    </row>
    <row r="3956" spans="1:24" x14ac:dyDescent="0.3">
      <c r="A3956" t="s">
        <v>2100</v>
      </c>
      <c r="C3956" t="s">
        <v>3433</v>
      </c>
      <c r="D3956" s="1">
        <v>46073</v>
      </c>
      <c r="E3956" t="s">
        <v>3434</v>
      </c>
      <c r="F3956">
        <v>9</v>
      </c>
      <c r="G3956">
        <v>174</v>
      </c>
      <c r="H3956" t="str">
        <f>VLOOKUP(G3956,[1]OPERADORES!$A:$B,2,0)</f>
        <v>MIRIÃ LOBATO RODRIGUES</v>
      </c>
      <c r="I3956" t="s">
        <v>21</v>
      </c>
      <c r="J3956" t="s">
        <v>1788</v>
      </c>
      <c r="K3956" t="s">
        <v>2103</v>
      </c>
      <c r="L3956">
        <v>10246</v>
      </c>
      <c r="M3956" t="s">
        <v>206</v>
      </c>
      <c r="O3956" t="s">
        <v>11</v>
      </c>
      <c r="P3956">
        <v>5102</v>
      </c>
      <c r="Q3956">
        <v>30</v>
      </c>
      <c r="R3956">
        <v>2.79</v>
      </c>
      <c r="S3956">
        <v>83.7</v>
      </c>
      <c r="T3956">
        <v>57.9</v>
      </c>
      <c r="U3956">
        <v>30.82</v>
      </c>
      <c r="V3956" t="str">
        <f>VLOOKUP(L3956,'[2]tabela de preços'!$A:$D,4,0)</f>
        <v>NORTON</v>
      </c>
      <c r="W3956" t="str">
        <f>VLOOKUP(L3956,'[2]tabela de preços'!$A:$F,6,0)</f>
        <v xml:space="preserve">DISCOS / LIXAS / ABRASIVOS </v>
      </c>
      <c r="X3956" t="str">
        <f>VLOOKUP(L3956,'[2]tabela de preços'!$A:$G,7,0)</f>
        <v>AUTOMOTIVO</v>
      </c>
    </row>
    <row r="3957" spans="1:24" x14ac:dyDescent="0.3">
      <c r="A3957" t="s">
        <v>2100</v>
      </c>
      <c r="C3957" t="s">
        <v>3433</v>
      </c>
      <c r="D3957" s="1">
        <v>46073</v>
      </c>
      <c r="E3957" t="s">
        <v>3434</v>
      </c>
      <c r="F3957">
        <v>9</v>
      </c>
      <c r="G3957">
        <v>174</v>
      </c>
      <c r="H3957" t="str">
        <f>VLOOKUP(G3957,[1]OPERADORES!$A:$B,2,0)</f>
        <v>MIRIÃ LOBATO RODRIGUES</v>
      </c>
      <c r="I3957" t="s">
        <v>21</v>
      </c>
      <c r="J3957" t="s">
        <v>1788</v>
      </c>
      <c r="K3957" t="s">
        <v>2103</v>
      </c>
      <c r="L3957">
        <v>20525</v>
      </c>
      <c r="M3957" t="s">
        <v>137</v>
      </c>
      <c r="O3957" t="s">
        <v>11</v>
      </c>
      <c r="P3957">
        <v>5102</v>
      </c>
      <c r="Q3957">
        <v>4</v>
      </c>
      <c r="R3957">
        <v>13.65</v>
      </c>
      <c r="S3957">
        <v>54.6</v>
      </c>
      <c r="T3957">
        <v>41.44</v>
      </c>
      <c r="U3957">
        <v>24.1</v>
      </c>
      <c r="V3957" t="str">
        <f>VLOOKUP(L3957,'[2]tabela de preços'!$A:$D,4,0)</f>
        <v>SHERWIN WILLIAMS</v>
      </c>
      <c r="W3957" t="str">
        <f>VLOOKUP(L3957,'[2]tabela de preços'!$A:$F,6,0)</f>
        <v>MASSA DE PEQUENOS REPAROS</v>
      </c>
      <c r="X3957" t="str">
        <f>VLOOKUP(L3957,'[2]tabela de preços'!$A:$G,7,0)</f>
        <v>AUTOMOTIVO</v>
      </c>
    </row>
    <row r="3958" spans="1:24" x14ac:dyDescent="0.3">
      <c r="A3958" t="s">
        <v>2100</v>
      </c>
      <c r="C3958" t="s">
        <v>3433</v>
      </c>
      <c r="D3958" s="1">
        <v>46073</v>
      </c>
      <c r="E3958" t="s">
        <v>3434</v>
      </c>
      <c r="F3958">
        <v>9</v>
      </c>
      <c r="G3958">
        <v>174</v>
      </c>
      <c r="H3958" t="str">
        <f>VLOOKUP(G3958,[1]OPERADORES!$A:$B,2,0)</f>
        <v>MIRIÃ LOBATO RODRIGUES</v>
      </c>
      <c r="I3958" t="s">
        <v>21</v>
      </c>
      <c r="J3958" t="s">
        <v>1788</v>
      </c>
      <c r="K3958" t="s">
        <v>2103</v>
      </c>
      <c r="L3958">
        <v>21077</v>
      </c>
      <c r="M3958" t="s">
        <v>207</v>
      </c>
      <c r="O3958" t="s">
        <v>11</v>
      </c>
      <c r="P3958">
        <v>5102</v>
      </c>
      <c r="Q3958">
        <v>6</v>
      </c>
      <c r="R3958">
        <v>44.68</v>
      </c>
      <c r="S3958">
        <v>268.08</v>
      </c>
      <c r="T3958">
        <v>203.52</v>
      </c>
      <c r="U3958">
        <v>24.08</v>
      </c>
      <c r="V3958" t="str">
        <f>VLOOKUP(L3958,'[2]tabela de preços'!$A:$D,4,0)</f>
        <v>SHERWIN WILLIAMS</v>
      </c>
      <c r="W3958" t="str">
        <f>VLOOKUP(L3958,'[2]tabela de preços'!$A:$F,6,0)</f>
        <v>MASSA POLIÉSTER</v>
      </c>
      <c r="X3958" t="str">
        <f>VLOOKUP(L3958,'[2]tabela de preços'!$A:$G,7,0)</f>
        <v>AUTOMOTIVO</v>
      </c>
    </row>
    <row r="3959" spans="1:24" x14ac:dyDescent="0.3">
      <c r="A3959" t="s">
        <v>2100</v>
      </c>
      <c r="C3959" t="s">
        <v>3433</v>
      </c>
      <c r="D3959" s="1">
        <v>46073</v>
      </c>
      <c r="E3959" t="s">
        <v>3434</v>
      </c>
      <c r="F3959">
        <v>9</v>
      </c>
      <c r="G3959">
        <v>174</v>
      </c>
      <c r="H3959" t="str">
        <f>VLOOKUP(G3959,[1]OPERADORES!$A:$B,2,0)</f>
        <v>MIRIÃ LOBATO RODRIGUES</v>
      </c>
      <c r="I3959" t="s">
        <v>21</v>
      </c>
      <c r="J3959" t="s">
        <v>1788</v>
      </c>
      <c r="K3959" t="s">
        <v>2103</v>
      </c>
      <c r="L3959">
        <v>87043</v>
      </c>
      <c r="M3959" t="s">
        <v>217</v>
      </c>
      <c r="O3959" t="s">
        <v>11</v>
      </c>
      <c r="P3959">
        <v>5102</v>
      </c>
      <c r="Q3959">
        <v>8</v>
      </c>
      <c r="R3959">
        <v>21.95</v>
      </c>
      <c r="S3959">
        <v>175.6</v>
      </c>
      <c r="T3959">
        <v>144.16</v>
      </c>
      <c r="U3959">
        <v>17.899999999999999</v>
      </c>
      <c r="V3959" t="str">
        <f>VLOOKUP(L3959,'[2]tabela de preços'!$A:$D,4,0)</f>
        <v>ROBERLO</v>
      </c>
      <c r="W3959" t="str">
        <f>VLOOKUP(L3959,'[2]tabela de preços'!$A:$F,6,0)</f>
        <v>MASSA POLIÉSTER</v>
      </c>
      <c r="X3959" t="str">
        <f>VLOOKUP(L3959,'[2]tabela de preços'!$A:$G,7,0)</f>
        <v>AUTOMOTIVO</v>
      </c>
    </row>
    <row r="3960" spans="1:24" x14ac:dyDescent="0.3">
      <c r="A3960" t="s">
        <v>2100</v>
      </c>
      <c r="C3960" t="s">
        <v>3433</v>
      </c>
      <c r="D3960" s="1">
        <v>46073</v>
      </c>
      <c r="E3960" t="s">
        <v>3434</v>
      </c>
      <c r="F3960">
        <v>9</v>
      </c>
      <c r="G3960">
        <v>174</v>
      </c>
      <c r="H3960" t="str">
        <f>VLOOKUP(G3960,[1]OPERADORES!$A:$B,2,0)</f>
        <v>MIRIÃ LOBATO RODRIGUES</v>
      </c>
      <c r="I3960" t="s">
        <v>21</v>
      </c>
      <c r="J3960" t="s">
        <v>1788</v>
      </c>
      <c r="K3960" t="s">
        <v>2103</v>
      </c>
      <c r="L3960">
        <v>24247</v>
      </c>
      <c r="M3960" t="s">
        <v>160</v>
      </c>
      <c r="O3960" t="s">
        <v>11</v>
      </c>
      <c r="P3960">
        <v>5403</v>
      </c>
      <c r="Q3960">
        <v>9</v>
      </c>
      <c r="R3960">
        <v>21</v>
      </c>
      <c r="S3960">
        <v>189</v>
      </c>
      <c r="T3960">
        <v>151.83000000000001</v>
      </c>
      <c r="U3960">
        <v>19.670000000000002</v>
      </c>
      <c r="V3960" t="str">
        <f>VLOOKUP(L3960,'[2]tabela de preços'!$A:$D,4,0)</f>
        <v>SHERWIN WILLIAMS</v>
      </c>
      <c r="W3960" t="str">
        <f>VLOOKUP(L3960,'[2]tabela de preços'!$A:$F,6,0)</f>
        <v>PRIMER AUTOMOTIVO</v>
      </c>
      <c r="X3960" t="str">
        <f>VLOOKUP(L3960,'[2]tabela de preços'!$A:$G,7,0)</f>
        <v>AUTOMOTIVO</v>
      </c>
    </row>
    <row r="3961" spans="1:24" x14ac:dyDescent="0.3">
      <c r="A3961" t="s">
        <v>2100</v>
      </c>
      <c r="C3961" t="s">
        <v>3433</v>
      </c>
      <c r="D3961" s="1">
        <v>46073</v>
      </c>
      <c r="E3961" t="s">
        <v>3434</v>
      </c>
      <c r="F3961">
        <v>9</v>
      </c>
      <c r="G3961">
        <v>174</v>
      </c>
      <c r="H3961" t="str">
        <f>VLOOKUP(G3961,[1]OPERADORES!$A:$B,2,0)</f>
        <v>MIRIÃ LOBATO RODRIGUES</v>
      </c>
      <c r="I3961" t="s">
        <v>21</v>
      </c>
      <c r="J3961" t="s">
        <v>1788</v>
      </c>
      <c r="K3961" t="s">
        <v>2103</v>
      </c>
      <c r="L3961">
        <v>24331</v>
      </c>
      <c r="M3961" t="s">
        <v>40</v>
      </c>
      <c r="O3961" t="s">
        <v>11</v>
      </c>
      <c r="P3961">
        <v>5102</v>
      </c>
      <c r="Q3961">
        <v>1</v>
      </c>
      <c r="R3961">
        <v>66.14</v>
      </c>
      <c r="S3961">
        <v>66.14</v>
      </c>
      <c r="T3961">
        <v>50.2</v>
      </c>
      <c r="U3961">
        <v>24.1</v>
      </c>
      <c r="V3961" t="str">
        <f>VLOOKUP(L3961,'[2]tabela de preços'!$A:$D,4,0)</f>
        <v>VONIXX</v>
      </c>
      <c r="W3961" t="str">
        <f>VLOOKUP(L3961,'[2]tabela de preços'!$A:$F,6,0)</f>
        <v>LINHA DE HIGENIZAÇÃO E ESTÉTICA  AUTOMOTIVA</v>
      </c>
      <c r="X3961" t="str">
        <f>VLOOKUP(L3961,'[2]tabela de preços'!$A:$G,7,0)</f>
        <v>AUTOMOTIVO</v>
      </c>
    </row>
    <row r="3962" spans="1:24" x14ac:dyDescent="0.3">
      <c r="A3962" t="s">
        <v>2100</v>
      </c>
      <c r="C3962" t="s">
        <v>3433</v>
      </c>
      <c r="D3962" s="1">
        <v>46073</v>
      </c>
      <c r="E3962" t="s">
        <v>3434</v>
      </c>
      <c r="F3962">
        <v>9</v>
      </c>
      <c r="G3962">
        <v>174</v>
      </c>
      <c r="H3962" t="str">
        <f>VLOOKUP(G3962,[1]OPERADORES!$A:$B,2,0)</f>
        <v>MIRIÃ LOBATO RODRIGUES</v>
      </c>
      <c r="I3962" t="s">
        <v>21</v>
      </c>
      <c r="J3962" t="s">
        <v>1788</v>
      </c>
      <c r="K3962" t="s">
        <v>2103</v>
      </c>
      <c r="L3962">
        <v>10298</v>
      </c>
      <c r="M3962" t="s">
        <v>85</v>
      </c>
      <c r="O3962" t="s">
        <v>11</v>
      </c>
      <c r="P3962">
        <v>5102</v>
      </c>
      <c r="Q3962">
        <v>2</v>
      </c>
      <c r="R3962">
        <v>56.89</v>
      </c>
      <c r="S3962">
        <v>113.78</v>
      </c>
      <c r="T3962">
        <v>94.76</v>
      </c>
      <c r="U3962">
        <v>16.72</v>
      </c>
      <c r="V3962" t="str">
        <f>VLOOKUP(L3962,'[2]tabela de preços'!$A:$D,4,0)</f>
        <v>ANJO</v>
      </c>
      <c r="W3962" t="str">
        <f>VLOOKUP(L3962,'[2]tabela de preços'!$A:$F,6,0)</f>
        <v>THINNER DE LIMPEZA</v>
      </c>
      <c r="X3962" t="str">
        <f>VLOOKUP(L3962,'[2]tabela de preços'!$A:$G,7,0)</f>
        <v>THINNER</v>
      </c>
    </row>
    <row r="3963" spans="1:24" x14ac:dyDescent="0.3">
      <c r="A3963" t="s">
        <v>2100</v>
      </c>
      <c r="C3963" t="s">
        <v>3433</v>
      </c>
      <c r="D3963" s="1">
        <v>46073</v>
      </c>
      <c r="E3963" t="s">
        <v>3434</v>
      </c>
      <c r="F3963">
        <v>9</v>
      </c>
      <c r="G3963">
        <v>174</v>
      </c>
      <c r="H3963" t="str">
        <f>VLOOKUP(G3963,[1]OPERADORES!$A:$B,2,0)</f>
        <v>MIRIÃ LOBATO RODRIGUES</v>
      </c>
      <c r="I3963" t="s">
        <v>21</v>
      </c>
      <c r="J3963" t="s">
        <v>1788</v>
      </c>
      <c r="K3963" t="s">
        <v>2103</v>
      </c>
      <c r="L3963">
        <v>84560</v>
      </c>
      <c r="M3963" t="s">
        <v>118</v>
      </c>
      <c r="O3963" t="s">
        <v>11</v>
      </c>
      <c r="P3963">
        <v>5102</v>
      </c>
      <c r="Q3963">
        <v>2</v>
      </c>
      <c r="R3963">
        <v>47.89</v>
      </c>
      <c r="S3963">
        <v>95.78</v>
      </c>
      <c r="T3963">
        <v>78.319999999999993</v>
      </c>
      <c r="U3963">
        <v>18.23</v>
      </c>
      <c r="V3963" t="str">
        <f>VLOOKUP(L3963,'[2]tabela de preços'!$A:$D,4,0)</f>
        <v>BRASILUX</v>
      </c>
      <c r="W3963" t="str">
        <f>VLOOKUP(L3963,'[2]tabela de preços'!$A:$F,6,0)</f>
        <v>THINNER DE LIMPEZA</v>
      </c>
      <c r="X3963" t="str">
        <f>VLOOKUP(L3963,'[2]tabela de preços'!$A:$G,7,0)</f>
        <v>THINNER</v>
      </c>
    </row>
    <row r="3964" spans="1:24" x14ac:dyDescent="0.3">
      <c r="A3964" t="s">
        <v>2100</v>
      </c>
      <c r="C3964" t="s">
        <v>3433</v>
      </c>
      <c r="D3964" s="1">
        <v>46073</v>
      </c>
      <c r="E3964" t="s">
        <v>3434</v>
      </c>
      <c r="F3964">
        <v>9</v>
      </c>
      <c r="G3964">
        <v>174</v>
      </c>
      <c r="H3964" t="str">
        <f>VLOOKUP(G3964,[1]OPERADORES!$A:$B,2,0)</f>
        <v>MIRIÃ LOBATO RODRIGUES</v>
      </c>
      <c r="I3964" t="s">
        <v>21</v>
      </c>
      <c r="J3964" t="s">
        <v>1788</v>
      </c>
      <c r="K3964" t="s">
        <v>2103</v>
      </c>
      <c r="L3964">
        <v>20414</v>
      </c>
      <c r="M3964" t="s">
        <v>112</v>
      </c>
      <c r="O3964" t="s">
        <v>11</v>
      </c>
      <c r="P3964">
        <v>5102</v>
      </c>
      <c r="Q3964">
        <v>5</v>
      </c>
      <c r="R3964">
        <v>21.89</v>
      </c>
      <c r="S3964">
        <v>109.45</v>
      </c>
      <c r="T3964">
        <v>90</v>
      </c>
      <c r="U3964">
        <v>17.77</v>
      </c>
      <c r="V3964" t="str">
        <f>VLOOKUP(L3964,'[2]tabela de preços'!$A:$D,4,0)</f>
        <v>SHERWIN WILLIAMS</v>
      </c>
      <c r="W3964" t="str">
        <f>VLOOKUP(L3964,'[2]tabela de preços'!$A:$F,6,0)</f>
        <v>DILUENTE</v>
      </c>
      <c r="X3964" t="str">
        <f>VLOOKUP(L3964,'[2]tabela de preços'!$A:$G,7,0)</f>
        <v>AUTOMOTIVO</v>
      </c>
    </row>
    <row r="3965" spans="1:24" x14ac:dyDescent="0.3">
      <c r="A3965" t="s">
        <v>2155</v>
      </c>
      <c r="C3965" t="s">
        <v>3436</v>
      </c>
      <c r="D3965" s="1">
        <v>46073</v>
      </c>
      <c r="E3965" t="s">
        <v>3437</v>
      </c>
      <c r="F3965">
        <v>9</v>
      </c>
      <c r="G3965">
        <v>174</v>
      </c>
      <c r="H3965" t="str">
        <f>VLOOKUP(G3965,[1]OPERADORES!$A:$B,2,0)</f>
        <v>MIRIÃ LOBATO RODRIGUES</v>
      </c>
      <c r="I3965" t="s">
        <v>21</v>
      </c>
      <c r="J3965" t="s">
        <v>66</v>
      </c>
      <c r="K3965" t="s">
        <v>2158</v>
      </c>
      <c r="L3965">
        <v>84950</v>
      </c>
      <c r="M3965" t="s">
        <v>581</v>
      </c>
      <c r="O3965" t="s">
        <v>11</v>
      </c>
      <c r="P3965">
        <v>5102</v>
      </c>
      <c r="Q3965">
        <v>16</v>
      </c>
      <c r="R3965">
        <v>46.11</v>
      </c>
      <c r="S3965">
        <v>737.76</v>
      </c>
      <c r="T3965">
        <v>580.48</v>
      </c>
      <c r="U3965">
        <v>21.32</v>
      </c>
      <c r="V3965" t="str">
        <f>VLOOKUP(L3965,'[2]tabela de preços'!$A:$D,4,0)</f>
        <v>BRASILUX</v>
      </c>
      <c r="W3965" t="str">
        <f>VLOOKUP(L3965,'[2]tabela de preços'!$A:$F,6,0)</f>
        <v>EPOXI</v>
      </c>
      <c r="X3965" t="str">
        <f>VLOOKUP(L3965,'[2]tabela de preços'!$A:$G,7,0)</f>
        <v>INDUSTRIAL</v>
      </c>
    </row>
    <row r="3966" spans="1:24" x14ac:dyDescent="0.3">
      <c r="A3966" t="s">
        <v>2155</v>
      </c>
      <c r="C3966" t="s">
        <v>3436</v>
      </c>
      <c r="D3966" s="1">
        <v>46073</v>
      </c>
      <c r="E3966" t="s">
        <v>3437</v>
      </c>
      <c r="F3966">
        <v>9</v>
      </c>
      <c r="G3966">
        <v>174</v>
      </c>
      <c r="H3966" t="str">
        <f>VLOOKUP(G3966,[1]OPERADORES!$A:$B,2,0)</f>
        <v>MIRIÃ LOBATO RODRIGUES</v>
      </c>
      <c r="I3966" t="s">
        <v>21</v>
      </c>
      <c r="J3966" t="s">
        <v>66</v>
      </c>
      <c r="K3966" t="s">
        <v>2158</v>
      </c>
      <c r="L3966">
        <v>84024</v>
      </c>
      <c r="M3966" t="s">
        <v>2444</v>
      </c>
      <c r="O3966" t="s">
        <v>11</v>
      </c>
      <c r="P3966">
        <v>5102</v>
      </c>
      <c r="Q3966">
        <v>12</v>
      </c>
      <c r="R3966">
        <v>17.100000000000001</v>
      </c>
      <c r="S3966">
        <v>205.2</v>
      </c>
      <c r="T3966">
        <v>149.88</v>
      </c>
      <c r="U3966">
        <v>26.96</v>
      </c>
      <c r="V3966" t="str">
        <f>VLOOKUP(L3966,'[2]tabela de preços'!$A:$D,4,0)</f>
        <v>BRASILUX</v>
      </c>
      <c r="W3966" t="str">
        <f>VLOOKUP(L3966,'[2]tabela de preços'!$A:$F,6,0)</f>
        <v>EPOXI</v>
      </c>
      <c r="X3966" t="str">
        <f>VLOOKUP(L3966,'[2]tabela de preços'!$A:$G,7,0)</f>
        <v>INDUSTRIAL</v>
      </c>
    </row>
    <row r="3967" spans="1:24" x14ac:dyDescent="0.3">
      <c r="A3967" t="s">
        <v>2155</v>
      </c>
      <c r="C3967" t="s">
        <v>3436</v>
      </c>
      <c r="D3967" s="1">
        <v>46073</v>
      </c>
      <c r="E3967" t="s">
        <v>3437</v>
      </c>
      <c r="F3967">
        <v>9</v>
      </c>
      <c r="G3967">
        <v>174</v>
      </c>
      <c r="H3967" t="str">
        <f>VLOOKUP(G3967,[1]OPERADORES!$A:$B,2,0)</f>
        <v>MIRIÃ LOBATO RODRIGUES</v>
      </c>
      <c r="I3967" t="s">
        <v>21</v>
      </c>
      <c r="J3967" t="s">
        <v>66</v>
      </c>
      <c r="K3967" t="s">
        <v>2158</v>
      </c>
      <c r="L3967">
        <v>84502</v>
      </c>
      <c r="M3967" t="s">
        <v>583</v>
      </c>
      <c r="O3967" t="s">
        <v>11</v>
      </c>
      <c r="P3967">
        <v>5403</v>
      </c>
      <c r="Q3967">
        <v>6</v>
      </c>
      <c r="R3967">
        <v>139.56</v>
      </c>
      <c r="S3967">
        <v>837.36</v>
      </c>
      <c r="T3967">
        <v>658.8</v>
      </c>
      <c r="U3967">
        <v>21.32</v>
      </c>
      <c r="V3967" t="str">
        <f>VLOOKUP(L3967,'[2]tabela de preços'!$A:$D,4,0)</f>
        <v>BRASILUX</v>
      </c>
      <c r="W3967" t="str">
        <f>VLOOKUP(L3967,'[2]tabela de preços'!$A:$F,6,0)</f>
        <v>EPOXI</v>
      </c>
      <c r="X3967" t="str">
        <f>VLOOKUP(L3967,'[2]tabela de preços'!$A:$G,7,0)</f>
        <v>INDUSTRIAL</v>
      </c>
    </row>
    <row r="3968" spans="1:24" x14ac:dyDescent="0.3">
      <c r="A3968" t="s">
        <v>2155</v>
      </c>
      <c r="C3968" t="s">
        <v>3436</v>
      </c>
      <c r="D3968" s="1">
        <v>46073</v>
      </c>
      <c r="E3968" t="s">
        <v>3437</v>
      </c>
      <c r="F3968">
        <v>9</v>
      </c>
      <c r="G3968">
        <v>174</v>
      </c>
      <c r="H3968" t="str">
        <f>VLOOKUP(G3968,[1]OPERADORES!$A:$B,2,0)</f>
        <v>MIRIÃ LOBATO RODRIGUES</v>
      </c>
      <c r="I3968" t="s">
        <v>21</v>
      </c>
      <c r="J3968" t="s">
        <v>66</v>
      </c>
      <c r="K3968" t="s">
        <v>2158</v>
      </c>
      <c r="L3968">
        <v>84683</v>
      </c>
      <c r="M3968" t="s">
        <v>3438</v>
      </c>
      <c r="O3968" t="s">
        <v>11</v>
      </c>
      <c r="P3968">
        <v>5403</v>
      </c>
      <c r="Q3968">
        <v>4</v>
      </c>
      <c r="R3968">
        <v>120.11</v>
      </c>
      <c r="S3968">
        <v>480.44</v>
      </c>
      <c r="T3968">
        <v>378</v>
      </c>
      <c r="U3968">
        <v>21.32</v>
      </c>
      <c r="V3968" t="str">
        <f>VLOOKUP(L3968,'[2]tabela de preços'!$A:$D,4,0)</f>
        <v>BRASILUX</v>
      </c>
      <c r="W3968" t="str">
        <f>VLOOKUP(L3968,'[2]tabela de preços'!$A:$F,6,0)</f>
        <v>EPOXI</v>
      </c>
      <c r="X3968" t="str">
        <f>VLOOKUP(L3968,'[2]tabela de preços'!$A:$G,7,0)</f>
        <v>INDUSTRIAL</v>
      </c>
    </row>
    <row r="3969" spans="1:24" x14ac:dyDescent="0.3">
      <c r="A3969" t="s">
        <v>2155</v>
      </c>
      <c r="C3969" t="s">
        <v>3436</v>
      </c>
      <c r="D3969" s="1">
        <v>46073</v>
      </c>
      <c r="E3969" t="s">
        <v>3437</v>
      </c>
      <c r="F3969">
        <v>9</v>
      </c>
      <c r="G3969">
        <v>174</v>
      </c>
      <c r="H3969" t="str">
        <f>VLOOKUP(G3969,[1]OPERADORES!$A:$B,2,0)</f>
        <v>MIRIÃ LOBATO RODRIGUES</v>
      </c>
      <c r="I3969" t="s">
        <v>21</v>
      </c>
      <c r="J3969" t="s">
        <v>66</v>
      </c>
      <c r="K3969" t="s">
        <v>2158</v>
      </c>
      <c r="L3969">
        <v>84697</v>
      </c>
      <c r="M3969" t="s">
        <v>3388</v>
      </c>
      <c r="O3969" t="s">
        <v>11</v>
      </c>
      <c r="P3969">
        <v>5403</v>
      </c>
      <c r="Q3969">
        <v>6</v>
      </c>
      <c r="R3969">
        <v>127.12</v>
      </c>
      <c r="S3969">
        <v>762.72</v>
      </c>
      <c r="T3969">
        <v>600.12</v>
      </c>
      <c r="U3969">
        <v>21.32</v>
      </c>
      <c r="V3969" t="str">
        <f>VLOOKUP(L3969,'[2]tabela de preços'!$A:$D,4,0)</f>
        <v>BRASILUX</v>
      </c>
      <c r="W3969" t="str">
        <f>VLOOKUP(L3969,'[2]tabela de preços'!$A:$F,6,0)</f>
        <v>EPOXI</v>
      </c>
      <c r="X3969" t="str">
        <f>VLOOKUP(L3969,'[2]tabela de preços'!$A:$G,7,0)</f>
        <v>INDUSTRIAL</v>
      </c>
    </row>
    <row r="3970" spans="1:24" x14ac:dyDescent="0.3">
      <c r="A3970" t="s">
        <v>2155</v>
      </c>
      <c r="C3970" t="s">
        <v>3436</v>
      </c>
      <c r="D3970" s="1">
        <v>46073</v>
      </c>
      <c r="E3970" t="s">
        <v>3437</v>
      </c>
      <c r="F3970">
        <v>9</v>
      </c>
      <c r="G3970">
        <v>174</v>
      </c>
      <c r="H3970" t="str">
        <f>VLOOKUP(G3970,[1]OPERADORES!$A:$B,2,0)</f>
        <v>MIRIÃ LOBATO RODRIGUES</v>
      </c>
      <c r="I3970" t="s">
        <v>21</v>
      </c>
      <c r="J3970" t="s">
        <v>66</v>
      </c>
      <c r="K3970" t="s">
        <v>2158</v>
      </c>
      <c r="L3970">
        <v>85743</v>
      </c>
      <c r="M3970" t="s">
        <v>3439</v>
      </c>
      <c r="O3970" t="s">
        <v>1110</v>
      </c>
      <c r="P3970">
        <v>5102</v>
      </c>
      <c r="Q3970">
        <v>4</v>
      </c>
      <c r="R3970">
        <v>22.4</v>
      </c>
      <c r="S3970">
        <v>89.6</v>
      </c>
      <c r="T3970">
        <v>68</v>
      </c>
      <c r="U3970">
        <v>24.11</v>
      </c>
      <c r="V3970" t="str">
        <f>VLOOKUP(L3970,'[2]tabela de preços'!$A:$D,4,0)</f>
        <v>ATLAS</v>
      </c>
      <c r="W3970" t="str">
        <f>VLOOKUP(L3970,'[2]tabela de preços'!$A:$F,6,0)</f>
        <v xml:space="preserve">OUTROS DISCOS </v>
      </c>
      <c r="X3970" t="str">
        <f>VLOOKUP(L3970,'[2]tabela de preços'!$A:$G,7,0)</f>
        <v>AUTOMOTIVO</v>
      </c>
    </row>
    <row r="3971" spans="1:24" x14ac:dyDescent="0.3">
      <c r="A3971" t="s">
        <v>2155</v>
      </c>
      <c r="C3971" t="s">
        <v>3436</v>
      </c>
      <c r="D3971" s="1">
        <v>46073</v>
      </c>
      <c r="E3971" t="s">
        <v>3437</v>
      </c>
      <c r="F3971">
        <v>9</v>
      </c>
      <c r="G3971">
        <v>174</v>
      </c>
      <c r="H3971" t="str">
        <f>VLOOKUP(G3971,[1]OPERADORES!$A:$B,2,0)</f>
        <v>MIRIÃ LOBATO RODRIGUES</v>
      </c>
      <c r="I3971" t="s">
        <v>21</v>
      </c>
      <c r="J3971" t="s">
        <v>66</v>
      </c>
      <c r="K3971" t="s">
        <v>2158</v>
      </c>
      <c r="L3971">
        <v>85300</v>
      </c>
      <c r="M3971" t="s">
        <v>2163</v>
      </c>
      <c r="O3971" t="s">
        <v>11</v>
      </c>
      <c r="P3971">
        <v>5403</v>
      </c>
      <c r="Q3971">
        <v>5</v>
      </c>
      <c r="R3971">
        <v>97.95</v>
      </c>
      <c r="S3971">
        <v>489.75</v>
      </c>
      <c r="T3971">
        <v>371.7</v>
      </c>
      <c r="U3971">
        <v>24.1</v>
      </c>
      <c r="V3971" t="str">
        <f>VLOOKUP(L3971,'[2]tabela de preços'!$A:$D,4,0)</f>
        <v>BRASILUX</v>
      </c>
      <c r="W3971" t="str">
        <f>VLOOKUP(L3971,'[2]tabela de preços'!$A:$F,6,0)</f>
        <v>ESMALTES</v>
      </c>
      <c r="X3971" t="str">
        <f>VLOOKUP(L3971,'[2]tabela de preços'!$A:$G,7,0)</f>
        <v>INDUSTRIAL</v>
      </c>
    </row>
    <row r="3972" spans="1:24" x14ac:dyDescent="0.3">
      <c r="A3972" t="s">
        <v>2259</v>
      </c>
      <c r="B3972" t="s">
        <v>2260</v>
      </c>
      <c r="C3972" t="s">
        <v>3440</v>
      </c>
      <c r="D3972" s="1">
        <v>46073</v>
      </c>
      <c r="E3972" t="s">
        <v>3441</v>
      </c>
      <c r="F3972">
        <v>9</v>
      </c>
      <c r="G3972">
        <v>174</v>
      </c>
      <c r="H3972" t="str">
        <f>VLOOKUP(G3972,[1]OPERADORES!$A:$B,2,0)</f>
        <v>MIRIÃ LOBATO RODRIGUES</v>
      </c>
      <c r="I3972" t="s">
        <v>21</v>
      </c>
      <c r="J3972" t="s">
        <v>762</v>
      </c>
      <c r="K3972" t="s">
        <v>2263</v>
      </c>
      <c r="L3972">
        <v>86995</v>
      </c>
      <c r="M3972" t="s">
        <v>2817</v>
      </c>
      <c r="O3972" t="s">
        <v>11</v>
      </c>
      <c r="P3972">
        <v>5102</v>
      </c>
      <c r="Q3972">
        <v>10</v>
      </c>
      <c r="R3972">
        <v>7.29</v>
      </c>
      <c r="S3972">
        <v>72.900000000000006</v>
      </c>
      <c r="T3972">
        <v>58.3</v>
      </c>
      <c r="U3972">
        <v>20.03</v>
      </c>
      <c r="V3972" t="str">
        <f>VLOOKUP(L3972,'[2]tabela de preços'!$A:$D,4,0)</f>
        <v>AUTOAMERICA</v>
      </c>
      <c r="W3972" t="str">
        <f>VLOOKUP(L3972,'[2]tabela de preços'!$A:$F,6,0)</f>
        <v>FLANELAS / PANOS</v>
      </c>
      <c r="X3972" t="str">
        <f>VLOOKUP(L3972,'[2]tabela de preços'!$A:$G,7,0)</f>
        <v>AUTOMOTIVO</v>
      </c>
    </row>
    <row r="3973" spans="1:24" x14ac:dyDescent="0.3">
      <c r="A3973" t="s">
        <v>3442</v>
      </c>
      <c r="C3973" t="s">
        <v>3443</v>
      </c>
      <c r="D3973" s="1">
        <v>46073</v>
      </c>
      <c r="E3973" t="s">
        <v>3444</v>
      </c>
      <c r="F3973">
        <v>9</v>
      </c>
      <c r="G3973">
        <v>197</v>
      </c>
      <c r="H3973" t="str">
        <f>VLOOKUP(G3973,[1]OPERADORES!$A:$B,2,0)</f>
        <v xml:space="preserve">POLIANA LORRANE DE AMORIM </v>
      </c>
      <c r="I3973" t="s">
        <v>21</v>
      </c>
      <c r="J3973" t="s">
        <v>2128</v>
      </c>
      <c r="K3973" t="s">
        <v>3445</v>
      </c>
      <c r="L3973">
        <v>84964</v>
      </c>
      <c r="M3973" t="s">
        <v>3446</v>
      </c>
      <c r="O3973" t="s">
        <v>11</v>
      </c>
      <c r="P3973">
        <v>5403</v>
      </c>
      <c r="Q3973">
        <v>1</v>
      </c>
      <c r="R3973">
        <v>349.98</v>
      </c>
      <c r="S3973">
        <v>349.98</v>
      </c>
      <c r="T3973">
        <v>265.64</v>
      </c>
      <c r="U3973">
        <v>24.1</v>
      </c>
      <c r="V3973" t="str">
        <f>VLOOKUP(L3973,'[2]tabela de preços'!$A:$D,4,0)</f>
        <v>BRASILUX</v>
      </c>
      <c r="W3973" t="str">
        <f>VLOOKUP(L3973,'[2]tabela de preços'!$A:$F,6,0)</f>
        <v>TINTA EMBORRACHADA</v>
      </c>
      <c r="X3973" t="str">
        <f>VLOOKUP(L3973,'[2]tabela de preços'!$A:$G,7,0)</f>
        <v>IMOBILIÁRIO</v>
      </c>
    </row>
    <row r="3974" spans="1:24" x14ac:dyDescent="0.3">
      <c r="A3974" t="s">
        <v>3442</v>
      </c>
      <c r="C3974" t="s">
        <v>3443</v>
      </c>
      <c r="D3974" s="1">
        <v>46073</v>
      </c>
      <c r="E3974" t="s">
        <v>3444</v>
      </c>
      <c r="F3974">
        <v>9</v>
      </c>
      <c r="G3974">
        <v>197</v>
      </c>
      <c r="H3974" t="str">
        <f>VLOOKUP(G3974,[1]OPERADORES!$A:$B,2,0)</f>
        <v xml:space="preserve">POLIANA LORRANE DE AMORIM </v>
      </c>
      <c r="I3974" t="s">
        <v>21</v>
      </c>
      <c r="J3974" t="s">
        <v>2128</v>
      </c>
      <c r="K3974" t="s">
        <v>3445</v>
      </c>
      <c r="L3974">
        <v>87030</v>
      </c>
      <c r="M3974" t="s">
        <v>3447</v>
      </c>
      <c r="O3974" t="s">
        <v>11</v>
      </c>
      <c r="P3974">
        <v>5403</v>
      </c>
      <c r="Q3974">
        <v>9</v>
      </c>
      <c r="R3974">
        <v>97.37</v>
      </c>
      <c r="S3974">
        <v>876.33</v>
      </c>
      <c r="T3974">
        <v>665.1</v>
      </c>
      <c r="U3974">
        <v>24.1</v>
      </c>
      <c r="V3974" t="str">
        <f>VLOOKUP(L3974,'[2]tabela de preços'!$A:$D,4,0)</f>
        <v>BRASILUX</v>
      </c>
      <c r="W3974" t="str">
        <f>VLOOKUP(L3974,'[2]tabela de preços'!$A:$F,6,0)</f>
        <v>MOVELEIRA</v>
      </c>
      <c r="X3974" t="str">
        <f>VLOOKUP(L3974,'[2]tabela de preços'!$A:$G,7,0)</f>
        <v>MOVELEIRA</v>
      </c>
    </row>
    <row r="3975" spans="1:24" x14ac:dyDescent="0.3">
      <c r="A3975" t="s">
        <v>92</v>
      </c>
      <c r="C3975" t="s">
        <v>3448</v>
      </c>
      <c r="D3975" s="1">
        <v>46076</v>
      </c>
      <c r="E3975" t="s">
        <v>3449</v>
      </c>
      <c r="F3975">
        <v>9</v>
      </c>
      <c r="G3975">
        <v>174</v>
      </c>
      <c r="H3975" t="str">
        <f>VLOOKUP(G3975,[1]OPERADORES!$A:$B,2,0)</f>
        <v>MIRIÃ LOBATO RODRIGUES</v>
      </c>
      <c r="I3975" t="s">
        <v>21</v>
      </c>
      <c r="J3975" t="s">
        <v>95</v>
      </c>
      <c r="K3975" t="s">
        <v>96</v>
      </c>
      <c r="L3975">
        <v>23076</v>
      </c>
      <c r="M3975" t="s">
        <v>97</v>
      </c>
      <c r="O3975" t="s">
        <v>11</v>
      </c>
      <c r="P3975">
        <v>5403</v>
      </c>
      <c r="Q3975">
        <v>6</v>
      </c>
      <c r="R3975">
        <v>34.89</v>
      </c>
      <c r="S3975">
        <v>209.34</v>
      </c>
      <c r="T3975">
        <v>159.18</v>
      </c>
      <c r="U3975">
        <v>23.96</v>
      </c>
      <c r="V3975" t="str">
        <f>VLOOKUP(L3975,'[2]tabela de preços'!$A:$D,4,0)</f>
        <v>WANDA</v>
      </c>
      <c r="W3975" t="str">
        <f>VLOOKUP(L3975,'[2]tabela de preços'!$A:$F,6,0)</f>
        <v>PRIMER AUTOMOTIVO</v>
      </c>
      <c r="X3975" t="str">
        <f>VLOOKUP(L3975,'[2]tabela de preços'!$A:$G,7,0)</f>
        <v>AUTOMOTIVO</v>
      </c>
    </row>
    <row r="3976" spans="1:24" x14ac:dyDescent="0.3">
      <c r="A3976" t="s">
        <v>92</v>
      </c>
      <c r="C3976" t="s">
        <v>3448</v>
      </c>
      <c r="D3976" s="1">
        <v>46076</v>
      </c>
      <c r="E3976" t="s">
        <v>3449</v>
      </c>
      <c r="F3976">
        <v>9</v>
      </c>
      <c r="G3976">
        <v>174</v>
      </c>
      <c r="H3976" t="str">
        <f>VLOOKUP(G3976,[1]OPERADORES!$A:$B,2,0)</f>
        <v>MIRIÃ LOBATO RODRIGUES</v>
      </c>
      <c r="I3976" t="s">
        <v>21</v>
      </c>
      <c r="J3976" t="s">
        <v>95</v>
      </c>
      <c r="K3976" t="s">
        <v>96</v>
      </c>
      <c r="L3976">
        <v>23690</v>
      </c>
      <c r="M3976" t="s">
        <v>98</v>
      </c>
      <c r="O3976" t="s">
        <v>11</v>
      </c>
      <c r="P3976">
        <v>5403</v>
      </c>
      <c r="Q3976">
        <v>12</v>
      </c>
      <c r="R3976">
        <v>39.89</v>
      </c>
      <c r="S3976">
        <v>478.68</v>
      </c>
      <c r="T3976">
        <v>379.32</v>
      </c>
      <c r="U3976">
        <v>20.76</v>
      </c>
      <c r="V3976" t="str">
        <f>VLOOKUP(L3976,'[2]tabela de preços'!$A:$D,4,0)</f>
        <v>WANDA</v>
      </c>
      <c r="W3976" t="str">
        <f>VLOOKUP(L3976,'[2]tabela de preços'!$A:$F,6,0)</f>
        <v>VERNIZ AUTOMOTIVO</v>
      </c>
      <c r="X3976" t="str">
        <f>VLOOKUP(L3976,'[2]tabela de preços'!$A:$G,7,0)</f>
        <v>AUTOMOTIVO</v>
      </c>
    </row>
    <row r="3977" spans="1:24" x14ac:dyDescent="0.3">
      <c r="A3977" t="s">
        <v>92</v>
      </c>
      <c r="C3977" t="s">
        <v>3448</v>
      </c>
      <c r="D3977" s="1">
        <v>46076</v>
      </c>
      <c r="E3977" t="s">
        <v>3449</v>
      </c>
      <c r="F3977">
        <v>9</v>
      </c>
      <c r="G3977">
        <v>174</v>
      </c>
      <c r="H3977" t="str">
        <f>VLOOKUP(G3977,[1]OPERADORES!$A:$B,2,0)</f>
        <v>MIRIÃ LOBATO RODRIGUES</v>
      </c>
      <c r="I3977" t="s">
        <v>21</v>
      </c>
      <c r="J3977" t="s">
        <v>95</v>
      </c>
      <c r="K3977" t="s">
        <v>96</v>
      </c>
      <c r="L3977">
        <v>84658</v>
      </c>
      <c r="M3977" t="s">
        <v>100</v>
      </c>
      <c r="O3977" t="s">
        <v>11</v>
      </c>
      <c r="P3977">
        <v>5102</v>
      </c>
      <c r="Q3977">
        <v>6</v>
      </c>
      <c r="R3977">
        <v>40.840000000000003</v>
      </c>
      <c r="S3977">
        <v>245.04</v>
      </c>
      <c r="T3977">
        <v>186</v>
      </c>
      <c r="U3977">
        <v>24.09</v>
      </c>
      <c r="V3977" t="str">
        <f>VLOOKUP(L3977,'[2]tabela de preços'!$A:$D,4,0)</f>
        <v>ANJO</v>
      </c>
      <c r="W3977" t="str">
        <f>VLOOKUP(L3977,'[2]tabela de preços'!$A:$F,6,0)</f>
        <v>MASSA POLIÉSTER</v>
      </c>
      <c r="X3977" t="str">
        <f>VLOOKUP(L3977,'[2]tabela de preços'!$A:$G,7,0)</f>
        <v>AUTOMOTIVO</v>
      </c>
    </row>
    <row r="3978" spans="1:24" x14ac:dyDescent="0.3">
      <c r="A3978" t="s">
        <v>426</v>
      </c>
      <c r="B3978" t="s">
        <v>427</v>
      </c>
      <c r="C3978" t="s">
        <v>3450</v>
      </c>
      <c r="D3978" s="1">
        <v>46076</v>
      </c>
      <c r="E3978" t="s">
        <v>3451</v>
      </c>
      <c r="F3978">
        <v>9</v>
      </c>
      <c r="G3978">
        <v>236</v>
      </c>
      <c r="H3978" t="str">
        <f>VLOOKUP(G3978,[1]OPERADORES!$A:$B,2,0)</f>
        <v>DANIEL</v>
      </c>
      <c r="I3978" t="s">
        <v>21</v>
      </c>
      <c r="J3978" t="s">
        <v>430</v>
      </c>
      <c r="K3978" t="s">
        <v>431</v>
      </c>
      <c r="L3978">
        <v>21755</v>
      </c>
      <c r="M3978" t="s">
        <v>2257</v>
      </c>
      <c r="O3978" t="s">
        <v>11</v>
      </c>
      <c r="P3978">
        <v>5405</v>
      </c>
      <c r="Q3978">
        <v>1</v>
      </c>
      <c r="R3978">
        <v>17.2</v>
      </c>
      <c r="S3978">
        <v>17.2</v>
      </c>
      <c r="T3978">
        <v>12.19</v>
      </c>
      <c r="U3978">
        <v>29.13</v>
      </c>
      <c r="V3978" t="str">
        <f>VLOOKUP(L3978,'[2]tabela de preços'!$A:$D,4,0)</f>
        <v>SHERWIN WILLIAMS</v>
      </c>
      <c r="W3978" t="str">
        <f>VLOOKUP(L3978,'[2]tabela de preços'!$A:$F,6,0)</f>
        <v xml:space="preserve">SPRAYS </v>
      </c>
      <c r="X3978" t="str">
        <f>VLOOKUP(L3978,'[2]tabela de preços'!$A:$G,7,0)</f>
        <v>AUTOMOTIVO</v>
      </c>
    </row>
    <row r="3979" spans="1:24" x14ac:dyDescent="0.3">
      <c r="A3979" t="s">
        <v>426</v>
      </c>
      <c r="B3979" t="s">
        <v>427</v>
      </c>
      <c r="C3979" t="s">
        <v>3450</v>
      </c>
      <c r="D3979" s="1">
        <v>46076</v>
      </c>
      <c r="E3979" t="s">
        <v>3451</v>
      </c>
      <c r="F3979">
        <v>9</v>
      </c>
      <c r="G3979">
        <v>236</v>
      </c>
      <c r="H3979" t="str">
        <f>VLOOKUP(G3979,[1]OPERADORES!$A:$B,2,0)</f>
        <v>DANIEL</v>
      </c>
      <c r="I3979" t="s">
        <v>21</v>
      </c>
      <c r="J3979" t="s">
        <v>430</v>
      </c>
      <c r="K3979" t="s">
        <v>431</v>
      </c>
      <c r="L3979">
        <v>24232</v>
      </c>
      <c r="M3979" t="s">
        <v>3087</v>
      </c>
      <c r="O3979" t="s">
        <v>11</v>
      </c>
      <c r="P3979">
        <v>5102</v>
      </c>
      <c r="Q3979">
        <v>1</v>
      </c>
      <c r="R3979">
        <v>49.59</v>
      </c>
      <c r="S3979">
        <v>49.59</v>
      </c>
      <c r="T3979">
        <v>37.64</v>
      </c>
      <c r="U3979">
        <v>24.1</v>
      </c>
      <c r="V3979" t="str">
        <f>VLOOKUP(L3979,'[2]tabela de preços'!$A:$D,4,0)</f>
        <v>VONIXX</v>
      </c>
      <c r="W3979" t="str">
        <f>VLOOKUP(L3979,'[2]tabela de preços'!$A:$F,6,0)</f>
        <v>LINHA DE HIGENIZAÇÃO E ESTÉTICA  AUTOMOTIVA</v>
      </c>
      <c r="X3979" t="str">
        <f>VLOOKUP(L3979,'[2]tabela de preços'!$A:$G,7,0)</f>
        <v>AUTOMOTIVO</v>
      </c>
    </row>
    <row r="3980" spans="1:24" x14ac:dyDescent="0.3">
      <c r="A3980" t="s">
        <v>491</v>
      </c>
      <c r="C3980" t="s">
        <v>3452</v>
      </c>
      <c r="D3980" s="1">
        <v>46076</v>
      </c>
      <c r="E3980" t="s">
        <v>3453</v>
      </c>
      <c r="F3980">
        <v>9</v>
      </c>
      <c r="G3980">
        <v>236</v>
      </c>
      <c r="H3980" t="str">
        <f>VLOOKUP(G3980,[1]OPERADORES!$A:$B,2,0)</f>
        <v>DANIEL</v>
      </c>
      <c r="I3980" t="s">
        <v>21</v>
      </c>
      <c r="J3980" t="s">
        <v>494</v>
      </c>
      <c r="K3980" t="s">
        <v>495</v>
      </c>
      <c r="L3980">
        <v>84691</v>
      </c>
      <c r="M3980" t="s">
        <v>2443</v>
      </c>
      <c r="O3980" t="s">
        <v>11</v>
      </c>
      <c r="P3980">
        <v>5403</v>
      </c>
      <c r="Q3980">
        <v>3</v>
      </c>
      <c r="R3980">
        <v>8.3800000000000008</v>
      </c>
      <c r="S3980">
        <v>25.14</v>
      </c>
      <c r="T3980">
        <v>19.079999999999998</v>
      </c>
      <c r="U3980">
        <v>24.11</v>
      </c>
      <c r="V3980" t="str">
        <f>VLOOKUP(L3980,'[2]tabela de preços'!$A:$D,4,0)</f>
        <v>BRASILUX</v>
      </c>
      <c r="W3980" t="str">
        <f>VLOOKUP(L3980,'[2]tabela de preços'!$A:$F,6,0)</f>
        <v>LINHA MOVELEIRA</v>
      </c>
      <c r="X3980" t="str">
        <f>VLOOKUP(L3980,'[2]tabela de preços'!$A:$G,7,0)</f>
        <v>MOVELEIRA</v>
      </c>
    </row>
    <row r="3981" spans="1:24" x14ac:dyDescent="0.3">
      <c r="A3981" t="s">
        <v>491</v>
      </c>
      <c r="C3981" t="s">
        <v>3452</v>
      </c>
      <c r="D3981" s="1">
        <v>46076</v>
      </c>
      <c r="E3981" t="s">
        <v>3453</v>
      </c>
      <c r="F3981">
        <v>9</v>
      </c>
      <c r="G3981">
        <v>236</v>
      </c>
      <c r="H3981" t="str">
        <f>VLOOKUP(G3981,[1]OPERADORES!$A:$B,2,0)</f>
        <v>DANIEL</v>
      </c>
      <c r="I3981" t="s">
        <v>21</v>
      </c>
      <c r="J3981" t="s">
        <v>494</v>
      </c>
      <c r="K3981" t="s">
        <v>495</v>
      </c>
      <c r="L3981">
        <v>84693</v>
      </c>
      <c r="M3981" t="s">
        <v>3454</v>
      </c>
      <c r="O3981" t="s">
        <v>11</v>
      </c>
      <c r="P3981">
        <v>5403</v>
      </c>
      <c r="Q3981">
        <v>3</v>
      </c>
      <c r="R3981">
        <v>8.14</v>
      </c>
      <c r="S3981">
        <v>24.42</v>
      </c>
      <c r="T3981">
        <v>18.54</v>
      </c>
      <c r="U3981">
        <v>24.08</v>
      </c>
      <c r="V3981" t="str">
        <f>VLOOKUP(L3981,'[2]tabela de preços'!$A:$D,4,0)</f>
        <v>BRASILUX</v>
      </c>
      <c r="W3981" t="str">
        <f>VLOOKUP(L3981,'[2]tabela de preços'!$A:$F,6,0)</f>
        <v>LINHA MOVELEIRA</v>
      </c>
      <c r="X3981" t="str">
        <f>VLOOKUP(L3981,'[2]tabela de preços'!$A:$G,7,0)</f>
        <v>MOVELEIRA</v>
      </c>
    </row>
    <row r="3982" spans="1:24" x14ac:dyDescent="0.3">
      <c r="A3982" t="s">
        <v>491</v>
      </c>
      <c r="C3982" t="s">
        <v>3452</v>
      </c>
      <c r="D3982" s="1">
        <v>46076</v>
      </c>
      <c r="E3982" t="s">
        <v>3453</v>
      </c>
      <c r="F3982">
        <v>9</v>
      </c>
      <c r="G3982">
        <v>236</v>
      </c>
      <c r="H3982" t="str">
        <f>VLOOKUP(G3982,[1]OPERADORES!$A:$B,2,0)</f>
        <v>DANIEL</v>
      </c>
      <c r="I3982" t="s">
        <v>21</v>
      </c>
      <c r="J3982" t="s">
        <v>494</v>
      </c>
      <c r="K3982" t="s">
        <v>495</v>
      </c>
      <c r="L3982">
        <v>84692</v>
      </c>
      <c r="M3982" t="s">
        <v>3333</v>
      </c>
      <c r="O3982" t="s">
        <v>11</v>
      </c>
      <c r="P3982">
        <v>5403</v>
      </c>
      <c r="Q3982">
        <v>3</v>
      </c>
      <c r="R3982">
        <v>8.2100000000000009</v>
      </c>
      <c r="S3982">
        <v>24.63</v>
      </c>
      <c r="T3982">
        <v>18.690000000000001</v>
      </c>
      <c r="U3982">
        <v>24.12</v>
      </c>
      <c r="V3982" t="str">
        <f>VLOOKUP(L3982,'[2]tabela de preços'!$A:$D,4,0)</f>
        <v>BRASILUX</v>
      </c>
      <c r="W3982" t="str">
        <f>VLOOKUP(L3982,'[2]tabela de preços'!$A:$F,6,0)</f>
        <v>LINHA MOVELEIRA</v>
      </c>
      <c r="X3982" t="str">
        <f>VLOOKUP(L3982,'[2]tabela de preços'!$A:$G,7,0)</f>
        <v>MOVELEIRA</v>
      </c>
    </row>
    <row r="3983" spans="1:24" x14ac:dyDescent="0.3">
      <c r="A3983" t="s">
        <v>491</v>
      </c>
      <c r="C3983" t="s">
        <v>3452</v>
      </c>
      <c r="D3983" s="1">
        <v>46076</v>
      </c>
      <c r="E3983" t="s">
        <v>3453</v>
      </c>
      <c r="F3983">
        <v>9</v>
      </c>
      <c r="G3983">
        <v>236</v>
      </c>
      <c r="H3983" t="str">
        <f>VLOOKUP(G3983,[1]OPERADORES!$A:$B,2,0)</f>
        <v>DANIEL</v>
      </c>
      <c r="I3983" t="s">
        <v>21</v>
      </c>
      <c r="J3983" t="s">
        <v>494</v>
      </c>
      <c r="K3983" t="s">
        <v>495</v>
      </c>
      <c r="L3983">
        <v>20817</v>
      </c>
      <c r="M3983" t="s">
        <v>153</v>
      </c>
      <c r="O3983" t="s">
        <v>11</v>
      </c>
      <c r="P3983">
        <v>5102</v>
      </c>
      <c r="Q3983">
        <v>3</v>
      </c>
      <c r="R3983">
        <v>22.89</v>
      </c>
      <c r="S3983">
        <v>68.67</v>
      </c>
      <c r="T3983">
        <v>55.86</v>
      </c>
      <c r="U3983">
        <v>18.649999999999999</v>
      </c>
      <c r="V3983" t="str">
        <f>VLOOKUP(L3983,'[2]tabela de preços'!$A:$D,4,0)</f>
        <v>AUTO AMERICA</v>
      </c>
      <c r="W3983" t="str">
        <f>VLOOKUP(L3983,'[2]tabela de preços'!$A:$F,6,0)</f>
        <v>MASSA DE POLIR</v>
      </c>
      <c r="X3983" t="str">
        <f>VLOOKUP(L3983,'[2]tabela de preços'!$A:$G,7,0)</f>
        <v>AUTOMOTIVO</v>
      </c>
    </row>
    <row r="3984" spans="1:24" x14ac:dyDescent="0.3">
      <c r="A3984" t="s">
        <v>491</v>
      </c>
      <c r="C3984" t="s">
        <v>3452</v>
      </c>
      <c r="D3984" s="1">
        <v>46076</v>
      </c>
      <c r="E3984" t="s">
        <v>3453</v>
      </c>
      <c r="F3984">
        <v>9</v>
      </c>
      <c r="G3984">
        <v>236</v>
      </c>
      <c r="H3984" t="str">
        <f>VLOOKUP(G3984,[1]OPERADORES!$A:$B,2,0)</f>
        <v>DANIEL</v>
      </c>
      <c r="I3984" t="s">
        <v>21</v>
      </c>
      <c r="J3984" t="s">
        <v>494</v>
      </c>
      <c r="K3984" t="s">
        <v>495</v>
      </c>
      <c r="L3984">
        <v>10298</v>
      </c>
      <c r="M3984" t="s">
        <v>85</v>
      </c>
      <c r="O3984" t="s">
        <v>11</v>
      </c>
      <c r="P3984">
        <v>5102</v>
      </c>
      <c r="Q3984">
        <v>20</v>
      </c>
      <c r="R3984">
        <v>54.9</v>
      </c>
      <c r="S3984" s="2">
        <v>1098</v>
      </c>
      <c r="T3984">
        <v>947.6</v>
      </c>
      <c r="U3984">
        <v>13.7</v>
      </c>
      <c r="V3984" t="str">
        <f>VLOOKUP(L3984,'[2]tabela de preços'!$A:$D,4,0)</f>
        <v>ANJO</v>
      </c>
      <c r="W3984" t="str">
        <f>VLOOKUP(L3984,'[2]tabela de preços'!$A:$F,6,0)</f>
        <v>THINNER DE LIMPEZA</v>
      </c>
      <c r="X3984" t="str">
        <f>VLOOKUP(L3984,'[2]tabela de preços'!$A:$G,7,0)</f>
        <v>THINNER</v>
      </c>
    </row>
    <row r="3985" spans="1:24" x14ac:dyDescent="0.3">
      <c r="A3985" t="s">
        <v>575</v>
      </c>
      <c r="B3985" t="s">
        <v>576</v>
      </c>
      <c r="C3985" t="s">
        <v>3455</v>
      </c>
      <c r="D3985" s="1">
        <v>46076</v>
      </c>
      <c r="F3985">
        <v>9</v>
      </c>
      <c r="G3985">
        <v>231</v>
      </c>
      <c r="H3985" t="str">
        <f>VLOOKUP(G3985,[1]OPERADORES!$A:$B,2,0)</f>
        <v>EDIJANE</v>
      </c>
      <c r="I3985" t="s">
        <v>21</v>
      </c>
      <c r="J3985" t="s">
        <v>66</v>
      </c>
      <c r="K3985" t="s">
        <v>579</v>
      </c>
      <c r="L3985">
        <v>20918</v>
      </c>
      <c r="M3985" t="s">
        <v>3357</v>
      </c>
      <c r="N3985" t="s">
        <v>3456</v>
      </c>
      <c r="O3985" t="s">
        <v>11</v>
      </c>
      <c r="P3985">
        <v>1202</v>
      </c>
      <c r="Q3985">
        <v>-2</v>
      </c>
      <c r="R3985">
        <v>17.3</v>
      </c>
      <c r="S3985">
        <v>-34.6</v>
      </c>
      <c r="T3985">
        <v>-26.26</v>
      </c>
      <c r="U3985">
        <v>24.1</v>
      </c>
      <c r="V3985" t="str">
        <f>VLOOKUP(L3985,'[2]tabela de preços'!$A:$D,4,0)</f>
        <v>WANDA</v>
      </c>
      <c r="W3985" t="str">
        <f>VLOOKUP(L3985,'[2]tabela de preços'!$A:$F,6,0)</f>
        <v>MASSA DE POLIR</v>
      </c>
      <c r="X3985" t="str">
        <f>VLOOKUP(L3985,'[2]tabela de preços'!$A:$G,7,0)</f>
        <v>AUTOMOTIVO</v>
      </c>
    </row>
    <row r="3986" spans="1:24" x14ac:dyDescent="0.3">
      <c r="A3986" t="s">
        <v>626</v>
      </c>
      <c r="B3986" t="s">
        <v>627</v>
      </c>
      <c r="C3986" t="s">
        <v>3457</v>
      </c>
      <c r="D3986" s="1">
        <v>46076</v>
      </c>
      <c r="E3986" t="s">
        <v>3458</v>
      </c>
      <c r="F3986">
        <v>9</v>
      </c>
      <c r="G3986">
        <v>174</v>
      </c>
      <c r="H3986" t="str">
        <f>VLOOKUP(G3986,[1]OPERADORES!$A:$B,2,0)</f>
        <v>MIRIÃ LOBATO RODRIGUES</v>
      </c>
      <c r="I3986" t="s">
        <v>21</v>
      </c>
      <c r="J3986" t="s">
        <v>630</v>
      </c>
      <c r="K3986" t="s">
        <v>631</v>
      </c>
      <c r="L3986">
        <v>10238</v>
      </c>
      <c r="M3986" t="s">
        <v>79</v>
      </c>
      <c r="O3986" t="s">
        <v>11</v>
      </c>
      <c r="P3986">
        <v>5102</v>
      </c>
      <c r="Q3986">
        <v>5</v>
      </c>
      <c r="R3986">
        <v>2.79</v>
      </c>
      <c r="S3986">
        <v>13.95</v>
      </c>
      <c r="T3986">
        <v>11.2</v>
      </c>
      <c r="U3986">
        <v>19.71</v>
      </c>
      <c r="V3986" t="str">
        <f>VLOOKUP(L3986,'[2]tabela de preços'!$A:$D,4,0)</f>
        <v>NORTON</v>
      </c>
      <c r="W3986" t="str">
        <f>VLOOKUP(L3986,'[2]tabela de preços'!$A:$F,6,0)</f>
        <v xml:space="preserve">DISCOS / LIXAS / ABRASIVOS </v>
      </c>
      <c r="X3986" t="str">
        <f>VLOOKUP(L3986,'[2]tabela de preços'!$A:$G,7,0)</f>
        <v>AUTOMOTIVO</v>
      </c>
    </row>
    <row r="3987" spans="1:24" x14ac:dyDescent="0.3">
      <c r="A3987" t="s">
        <v>626</v>
      </c>
      <c r="B3987" t="s">
        <v>627</v>
      </c>
      <c r="C3987" t="s">
        <v>3457</v>
      </c>
      <c r="D3987" s="1">
        <v>46076</v>
      </c>
      <c r="E3987" t="s">
        <v>3458</v>
      </c>
      <c r="F3987">
        <v>9</v>
      </c>
      <c r="G3987">
        <v>174</v>
      </c>
      <c r="H3987" t="str">
        <f>VLOOKUP(G3987,[1]OPERADORES!$A:$B,2,0)</f>
        <v>MIRIÃ LOBATO RODRIGUES</v>
      </c>
      <c r="I3987" t="s">
        <v>21</v>
      </c>
      <c r="J3987" t="s">
        <v>630</v>
      </c>
      <c r="K3987" t="s">
        <v>631</v>
      </c>
      <c r="L3987">
        <v>10242</v>
      </c>
      <c r="M3987" t="s">
        <v>82</v>
      </c>
      <c r="O3987" t="s">
        <v>11</v>
      </c>
      <c r="P3987">
        <v>5102</v>
      </c>
      <c r="Q3987">
        <v>5</v>
      </c>
      <c r="R3987">
        <v>2.79</v>
      </c>
      <c r="S3987">
        <v>13.95</v>
      </c>
      <c r="T3987">
        <v>11.2</v>
      </c>
      <c r="U3987">
        <v>19.71</v>
      </c>
      <c r="V3987" t="str">
        <f>VLOOKUP(L3987,'[2]tabela de preços'!$A:$D,4,0)</f>
        <v>NORTON</v>
      </c>
      <c r="W3987" t="str">
        <f>VLOOKUP(L3987,'[2]tabela de preços'!$A:$F,6,0)</f>
        <v xml:space="preserve">DISCOS / LIXAS / ABRASIVOS </v>
      </c>
      <c r="X3987" t="str">
        <f>VLOOKUP(L3987,'[2]tabela de preços'!$A:$G,7,0)</f>
        <v>AUTOMOTIVO</v>
      </c>
    </row>
    <row r="3988" spans="1:24" x14ac:dyDescent="0.3">
      <c r="A3988" t="s">
        <v>626</v>
      </c>
      <c r="B3988" t="s">
        <v>627</v>
      </c>
      <c r="C3988" t="s">
        <v>3459</v>
      </c>
      <c r="D3988" s="1">
        <v>46076</v>
      </c>
      <c r="E3988" t="s">
        <v>3460</v>
      </c>
      <c r="F3988">
        <v>9</v>
      </c>
      <c r="G3988">
        <v>174</v>
      </c>
      <c r="H3988" t="str">
        <f>VLOOKUP(G3988,[1]OPERADORES!$A:$B,2,0)</f>
        <v>MIRIÃ LOBATO RODRIGUES</v>
      </c>
      <c r="I3988" t="s">
        <v>21</v>
      </c>
      <c r="J3988" t="s">
        <v>630</v>
      </c>
      <c r="K3988" t="s">
        <v>631</v>
      </c>
      <c r="L3988">
        <v>21067</v>
      </c>
      <c r="M3988" t="s">
        <v>640</v>
      </c>
      <c r="O3988" t="s">
        <v>11</v>
      </c>
      <c r="P3988">
        <v>5102</v>
      </c>
      <c r="Q3988">
        <v>1</v>
      </c>
      <c r="R3988">
        <v>36.07</v>
      </c>
      <c r="S3988">
        <v>36.07</v>
      </c>
      <c r="T3988">
        <v>27.38</v>
      </c>
      <c r="U3988">
        <v>24.09</v>
      </c>
      <c r="V3988" t="str">
        <f>VLOOKUP(L3988,'[2]tabela de preços'!$A:$D,4,0)</f>
        <v>SIKKENS</v>
      </c>
      <c r="W3988" t="str">
        <f>VLOOKUP(L3988,'[2]tabela de preços'!$A:$F,6,0)</f>
        <v>DILUENTE</v>
      </c>
      <c r="X3988" t="str">
        <f>VLOOKUP(L3988,'[2]tabela de preços'!$A:$G,7,0)</f>
        <v>AUTOMOTIVO</v>
      </c>
    </row>
    <row r="3989" spans="1:24" x14ac:dyDescent="0.3">
      <c r="A3989" t="s">
        <v>626</v>
      </c>
      <c r="B3989" t="s">
        <v>627</v>
      </c>
      <c r="C3989" t="s">
        <v>3459</v>
      </c>
      <c r="D3989" s="1">
        <v>46076</v>
      </c>
      <c r="E3989" t="s">
        <v>3460</v>
      </c>
      <c r="F3989">
        <v>9</v>
      </c>
      <c r="G3989">
        <v>174</v>
      </c>
      <c r="H3989" t="str">
        <f>VLOOKUP(G3989,[1]OPERADORES!$A:$B,2,0)</f>
        <v>MIRIÃ LOBATO RODRIGUES</v>
      </c>
      <c r="I3989" t="s">
        <v>21</v>
      </c>
      <c r="J3989" t="s">
        <v>630</v>
      </c>
      <c r="K3989" t="s">
        <v>631</v>
      </c>
      <c r="L3989">
        <v>20212</v>
      </c>
      <c r="M3989" t="s">
        <v>198</v>
      </c>
      <c r="O3989" t="s">
        <v>11</v>
      </c>
      <c r="P3989">
        <v>5403</v>
      </c>
      <c r="Q3989">
        <v>2</v>
      </c>
      <c r="R3989">
        <v>26.95</v>
      </c>
      <c r="S3989">
        <v>53.9</v>
      </c>
      <c r="T3989">
        <v>40.92</v>
      </c>
      <c r="U3989">
        <v>24.08</v>
      </c>
      <c r="V3989" t="str">
        <f>VLOOKUP(L3989,'[2]tabela de preços'!$A:$D,4,0)</f>
        <v>MAXI RUBBER</v>
      </c>
      <c r="W3989" t="str">
        <f>VLOOKUP(L3989,'[2]tabela de preços'!$A:$F,6,0)</f>
        <v>SELADORA P/ PLASTICO</v>
      </c>
      <c r="X3989" t="str">
        <f>VLOOKUP(L3989,'[2]tabela de preços'!$A:$G,7,0)</f>
        <v>AUTOMOTIVO</v>
      </c>
    </row>
    <row r="3990" spans="1:24" x14ac:dyDescent="0.3">
      <c r="A3990" t="s">
        <v>626</v>
      </c>
      <c r="B3990" t="s">
        <v>627</v>
      </c>
      <c r="C3990" t="s">
        <v>3459</v>
      </c>
      <c r="D3990" s="1">
        <v>46076</v>
      </c>
      <c r="E3990" t="s">
        <v>3460</v>
      </c>
      <c r="F3990">
        <v>9</v>
      </c>
      <c r="G3990">
        <v>174</v>
      </c>
      <c r="H3990" t="str">
        <f>VLOOKUP(G3990,[1]OPERADORES!$A:$B,2,0)</f>
        <v>MIRIÃ LOBATO RODRIGUES</v>
      </c>
      <c r="I3990" t="s">
        <v>21</v>
      </c>
      <c r="J3990" t="s">
        <v>630</v>
      </c>
      <c r="K3990" t="s">
        <v>631</v>
      </c>
      <c r="L3990">
        <v>10298</v>
      </c>
      <c r="M3990" t="s">
        <v>85</v>
      </c>
      <c r="O3990" t="s">
        <v>11</v>
      </c>
      <c r="P3990">
        <v>5102</v>
      </c>
      <c r="Q3990">
        <v>20</v>
      </c>
      <c r="R3990">
        <v>54.9</v>
      </c>
      <c r="S3990" s="2">
        <v>1098</v>
      </c>
      <c r="T3990">
        <v>947.6</v>
      </c>
      <c r="U3990">
        <v>13.7</v>
      </c>
      <c r="V3990" t="str">
        <f>VLOOKUP(L3990,'[2]tabela de preços'!$A:$D,4,0)</f>
        <v>ANJO</v>
      </c>
      <c r="W3990" t="str">
        <f>VLOOKUP(L3990,'[2]tabela de preços'!$A:$F,6,0)</f>
        <v>THINNER DE LIMPEZA</v>
      </c>
      <c r="X3990" t="str">
        <f>VLOOKUP(L3990,'[2]tabela de preços'!$A:$G,7,0)</f>
        <v>THINNER</v>
      </c>
    </row>
    <row r="3991" spans="1:24" x14ac:dyDescent="0.3">
      <c r="A3991" t="s">
        <v>626</v>
      </c>
      <c r="B3991" t="s">
        <v>627</v>
      </c>
      <c r="C3991" t="s">
        <v>3459</v>
      </c>
      <c r="D3991" s="1">
        <v>46076</v>
      </c>
      <c r="E3991" t="s">
        <v>3460</v>
      </c>
      <c r="F3991">
        <v>9</v>
      </c>
      <c r="G3991">
        <v>174</v>
      </c>
      <c r="H3991" t="str">
        <f>VLOOKUP(G3991,[1]OPERADORES!$A:$B,2,0)</f>
        <v>MIRIÃ LOBATO RODRIGUES</v>
      </c>
      <c r="I3991" t="s">
        <v>21</v>
      </c>
      <c r="J3991" t="s">
        <v>630</v>
      </c>
      <c r="K3991" t="s">
        <v>631</v>
      </c>
      <c r="L3991">
        <v>23287</v>
      </c>
      <c r="M3991" t="s">
        <v>273</v>
      </c>
      <c r="O3991" t="s">
        <v>11</v>
      </c>
      <c r="P3991">
        <v>5102</v>
      </c>
      <c r="Q3991">
        <v>1</v>
      </c>
      <c r="R3991">
        <v>39.979999999999997</v>
      </c>
      <c r="S3991">
        <v>39.979999999999997</v>
      </c>
      <c r="T3991">
        <v>30.35</v>
      </c>
      <c r="U3991">
        <v>24.09</v>
      </c>
      <c r="V3991" t="str">
        <f>VLOOKUP(L3991,'[2]tabela de preços'!$A:$D,4,0)</f>
        <v>AUTO AMERICA</v>
      </c>
      <c r="W3991" t="str">
        <f>VLOOKUP(L3991,'[2]tabela de preços'!$A:$F,6,0)</f>
        <v>CERA  / LIMPEZA /  POLIMENTO VEICULAR</v>
      </c>
      <c r="X3991" t="str">
        <f>VLOOKUP(L3991,'[2]tabela de preços'!$A:$G,7,0)</f>
        <v>AUTOMOTIVO</v>
      </c>
    </row>
    <row r="3992" spans="1:24" x14ac:dyDescent="0.3">
      <c r="A3992" t="s">
        <v>626</v>
      </c>
      <c r="B3992" t="s">
        <v>627</v>
      </c>
      <c r="C3992" t="s">
        <v>3459</v>
      </c>
      <c r="D3992" s="1">
        <v>46076</v>
      </c>
      <c r="E3992" t="s">
        <v>3460</v>
      </c>
      <c r="F3992">
        <v>9</v>
      </c>
      <c r="G3992">
        <v>174</v>
      </c>
      <c r="H3992" t="str">
        <f>VLOOKUP(G3992,[1]OPERADORES!$A:$B,2,0)</f>
        <v>MIRIÃ LOBATO RODRIGUES</v>
      </c>
      <c r="I3992" t="s">
        <v>21</v>
      </c>
      <c r="J3992" t="s">
        <v>630</v>
      </c>
      <c r="K3992" t="s">
        <v>631</v>
      </c>
      <c r="L3992">
        <v>84460</v>
      </c>
      <c r="M3992" t="s">
        <v>322</v>
      </c>
      <c r="O3992" t="s">
        <v>11</v>
      </c>
      <c r="P3992">
        <v>5102</v>
      </c>
      <c r="Q3992">
        <v>4</v>
      </c>
      <c r="R3992">
        <v>31.07</v>
      </c>
      <c r="S3992">
        <v>124.28</v>
      </c>
      <c r="T3992">
        <v>94.32</v>
      </c>
      <c r="U3992">
        <v>24.11</v>
      </c>
      <c r="V3992" t="str">
        <f>VLOOKUP(L3992,'[2]tabela de preços'!$A:$D,4,0)</f>
        <v>BRASILUX</v>
      </c>
      <c r="W3992" t="str">
        <f>VLOOKUP(L3992,'[2]tabela de preços'!$A:$F,6,0)</f>
        <v>VEDADORES / SELANTES</v>
      </c>
      <c r="X3992" t="str">
        <f>VLOOKUP(L3992,'[2]tabela de preços'!$A:$G,7,0)</f>
        <v>AUTOMOTIVO</v>
      </c>
    </row>
    <row r="3993" spans="1:24" x14ac:dyDescent="0.3">
      <c r="A3993" t="s">
        <v>840</v>
      </c>
      <c r="C3993" t="s">
        <v>3461</v>
      </c>
      <c r="D3993" s="1">
        <v>46076</v>
      </c>
      <c r="E3993" t="s">
        <v>3462</v>
      </c>
      <c r="F3993">
        <v>9</v>
      </c>
      <c r="G3993">
        <v>231</v>
      </c>
      <c r="H3993" t="str">
        <f>VLOOKUP(G3993,[1]OPERADORES!$A:$B,2,0)</f>
        <v>EDIJANE</v>
      </c>
      <c r="I3993" t="s">
        <v>21</v>
      </c>
      <c r="J3993" t="s">
        <v>843</v>
      </c>
      <c r="K3993" t="s">
        <v>844</v>
      </c>
      <c r="L3993">
        <v>10303</v>
      </c>
      <c r="M3993" t="s">
        <v>3463</v>
      </c>
      <c r="O3993" t="s">
        <v>11</v>
      </c>
      <c r="P3993">
        <v>5102</v>
      </c>
      <c r="Q3993">
        <v>6</v>
      </c>
      <c r="R3993">
        <v>211.25</v>
      </c>
      <c r="S3993" s="2">
        <v>1267.5</v>
      </c>
      <c r="T3993">
        <v>962.04</v>
      </c>
      <c r="U3993">
        <v>24.1</v>
      </c>
      <c r="V3993" t="str">
        <f>VLOOKUP(L3993,'[2]tabela de preços'!$A:$D,4,0)</f>
        <v>ANJO</v>
      </c>
      <c r="W3993" t="str">
        <f>VLOOKUP(L3993,'[2]tabela de preços'!$A:$F,6,0)</f>
        <v>THINNER DE LIMPEZA</v>
      </c>
      <c r="X3993" t="str">
        <f>VLOOKUP(L3993,'[2]tabela de preços'!$A:$G,7,0)</f>
        <v>THINNER</v>
      </c>
    </row>
    <row r="3994" spans="1:24" x14ac:dyDescent="0.3">
      <c r="A3994" t="s">
        <v>3464</v>
      </c>
      <c r="C3994" t="s">
        <v>3465</v>
      </c>
      <c r="D3994" s="1">
        <v>46076</v>
      </c>
      <c r="E3994" t="s">
        <v>3466</v>
      </c>
      <c r="F3994">
        <v>9</v>
      </c>
      <c r="G3994">
        <v>197</v>
      </c>
      <c r="H3994" t="str">
        <f>VLOOKUP(G3994,[1]OPERADORES!$A:$B,2,0)</f>
        <v xml:space="preserve">POLIANA LORRANE DE AMORIM </v>
      </c>
      <c r="I3994" t="s">
        <v>21</v>
      </c>
      <c r="J3994" t="s">
        <v>104</v>
      </c>
      <c r="K3994" t="s">
        <v>3467</v>
      </c>
      <c r="L3994">
        <v>10298</v>
      </c>
      <c r="M3994" t="s">
        <v>85</v>
      </c>
      <c r="O3994" t="s">
        <v>11</v>
      </c>
      <c r="P3994">
        <v>5102</v>
      </c>
      <c r="Q3994">
        <v>28</v>
      </c>
      <c r="R3994">
        <v>54.9</v>
      </c>
      <c r="S3994" s="2">
        <v>1537.2</v>
      </c>
      <c r="T3994" s="2">
        <v>1326.64</v>
      </c>
      <c r="U3994">
        <v>13.7</v>
      </c>
      <c r="V3994" t="str">
        <f>VLOOKUP(L3994,'[2]tabela de preços'!$A:$D,4,0)</f>
        <v>ANJO</v>
      </c>
      <c r="W3994" t="str">
        <f>VLOOKUP(L3994,'[2]tabela de preços'!$A:$F,6,0)</f>
        <v>THINNER DE LIMPEZA</v>
      </c>
      <c r="X3994" t="str">
        <f>VLOOKUP(L3994,'[2]tabela de preços'!$A:$G,7,0)</f>
        <v>THINNER</v>
      </c>
    </row>
    <row r="3995" spans="1:24" x14ac:dyDescent="0.3">
      <c r="A3995" t="s">
        <v>3383</v>
      </c>
      <c r="C3995" t="s">
        <v>3468</v>
      </c>
      <c r="D3995" s="1">
        <v>46076</v>
      </c>
      <c r="E3995" t="s">
        <v>3469</v>
      </c>
      <c r="F3995">
        <v>9</v>
      </c>
      <c r="G3995">
        <v>197</v>
      </c>
      <c r="H3995" t="str">
        <f>VLOOKUP(G3995,[1]OPERADORES!$A:$B,2,0)</f>
        <v xml:space="preserve">POLIANA LORRANE DE AMORIM </v>
      </c>
      <c r="I3995" t="s">
        <v>21</v>
      </c>
      <c r="J3995" t="s">
        <v>750</v>
      </c>
      <c r="K3995" t="s">
        <v>3386</v>
      </c>
      <c r="L3995">
        <v>84697</v>
      </c>
      <c r="M3995" t="s">
        <v>3388</v>
      </c>
      <c r="O3995" t="s">
        <v>11</v>
      </c>
      <c r="P3995">
        <v>5403</v>
      </c>
      <c r="Q3995">
        <v>1</v>
      </c>
      <c r="R3995">
        <v>127.12</v>
      </c>
      <c r="S3995">
        <v>127.12</v>
      </c>
      <c r="T3995">
        <v>100.02</v>
      </c>
      <c r="U3995">
        <v>21.32</v>
      </c>
      <c r="V3995" t="str">
        <f>VLOOKUP(L3995,'[2]tabela de preços'!$A:$D,4,0)</f>
        <v>BRASILUX</v>
      </c>
      <c r="W3995" t="str">
        <f>VLOOKUP(L3995,'[2]tabela de preços'!$A:$F,6,0)</f>
        <v>EPOXI</v>
      </c>
      <c r="X3995" t="str">
        <f>VLOOKUP(L3995,'[2]tabela de preços'!$A:$G,7,0)</f>
        <v>INDUSTRIAL</v>
      </c>
    </row>
    <row r="3996" spans="1:24" x14ac:dyDescent="0.3">
      <c r="A3996" t="s">
        <v>3383</v>
      </c>
      <c r="C3996" t="s">
        <v>3470</v>
      </c>
      <c r="D3996" s="1">
        <v>46076</v>
      </c>
      <c r="E3996" t="s">
        <v>3471</v>
      </c>
      <c r="F3996">
        <v>9</v>
      </c>
      <c r="G3996">
        <v>197</v>
      </c>
      <c r="H3996" t="str">
        <f>VLOOKUP(G3996,[1]OPERADORES!$A:$B,2,0)</f>
        <v xml:space="preserve">POLIANA LORRANE DE AMORIM </v>
      </c>
      <c r="I3996" t="s">
        <v>21</v>
      </c>
      <c r="J3996" t="s">
        <v>750</v>
      </c>
      <c r="K3996" t="s">
        <v>3386</v>
      </c>
      <c r="L3996">
        <v>84697</v>
      </c>
      <c r="M3996" t="s">
        <v>3388</v>
      </c>
      <c r="O3996" t="s">
        <v>11</v>
      </c>
      <c r="P3996">
        <v>5403</v>
      </c>
      <c r="Q3996">
        <v>6</v>
      </c>
      <c r="R3996">
        <v>127.12</v>
      </c>
      <c r="S3996">
        <v>762.72</v>
      </c>
      <c r="T3996">
        <v>600.12</v>
      </c>
      <c r="U3996">
        <v>21.32</v>
      </c>
      <c r="V3996" t="str">
        <f>VLOOKUP(L3996,'[2]tabela de preços'!$A:$D,4,0)</f>
        <v>BRASILUX</v>
      </c>
      <c r="W3996" t="str">
        <f>VLOOKUP(L3996,'[2]tabela de preços'!$A:$F,6,0)</f>
        <v>EPOXI</v>
      </c>
      <c r="X3996" t="str">
        <f>VLOOKUP(L3996,'[2]tabela de preços'!$A:$G,7,0)</f>
        <v>INDUSTRIAL</v>
      </c>
    </row>
    <row r="3997" spans="1:24" x14ac:dyDescent="0.3">
      <c r="A3997" t="s">
        <v>1112</v>
      </c>
      <c r="C3997" t="s">
        <v>3472</v>
      </c>
      <c r="D3997" s="1">
        <v>46076</v>
      </c>
      <c r="E3997" t="s">
        <v>3473</v>
      </c>
      <c r="F3997">
        <v>9</v>
      </c>
      <c r="G3997">
        <v>236</v>
      </c>
      <c r="H3997" t="str">
        <f>VLOOKUP(G3997,[1]OPERADORES!$A:$B,2,0)</f>
        <v>DANIEL</v>
      </c>
      <c r="I3997" t="s">
        <v>21</v>
      </c>
      <c r="J3997" t="s">
        <v>211</v>
      </c>
      <c r="K3997" t="s">
        <v>1115</v>
      </c>
      <c r="L3997">
        <v>23267</v>
      </c>
      <c r="M3997" t="s">
        <v>164</v>
      </c>
      <c r="O3997" t="s">
        <v>11</v>
      </c>
      <c r="P3997">
        <v>5102</v>
      </c>
      <c r="Q3997">
        <v>6</v>
      </c>
      <c r="R3997">
        <v>22.89</v>
      </c>
      <c r="S3997">
        <v>137.34</v>
      </c>
      <c r="T3997">
        <v>111.72</v>
      </c>
      <c r="U3997">
        <v>18.649999999999999</v>
      </c>
      <c r="V3997" t="str">
        <f>VLOOKUP(L3997,'[2]tabela de preços'!$A:$D,4,0)</f>
        <v>ANJO</v>
      </c>
      <c r="W3997" t="str">
        <f>VLOOKUP(L3997,'[2]tabela de preços'!$A:$F,6,0)</f>
        <v>MASSA POLIÉSTER</v>
      </c>
      <c r="X3997" t="str">
        <f>VLOOKUP(L3997,'[2]tabela de preços'!$A:$G,7,0)</f>
        <v>AUTOMOTIVO</v>
      </c>
    </row>
    <row r="3998" spans="1:24" x14ac:dyDescent="0.3">
      <c r="A3998" t="s">
        <v>1112</v>
      </c>
      <c r="C3998" t="s">
        <v>3472</v>
      </c>
      <c r="D3998" s="1">
        <v>46076</v>
      </c>
      <c r="E3998" t="s">
        <v>3473</v>
      </c>
      <c r="F3998">
        <v>9</v>
      </c>
      <c r="G3998">
        <v>236</v>
      </c>
      <c r="H3998" t="str">
        <f>VLOOKUP(G3998,[1]OPERADORES!$A:$B,2,0)</f>
        <v>DANIEL</v>
      </c>
      <c r="I3998" t="s">
        <v>21</v>
      </c>
      <c r="J3998" t="s">
        <v>211</v>
      </c>
      <c r="K3998" t="s">
        <v>1115</v>
      </c>
      <c r="L3998">
        <v>10298</v>
      </c>
      <c r="M3998" t="s">
        <v>85</v>
      </c>
      <c r="O3998" t="s">
        <v>11</v>
      </c>
      <c r="P3998">
        <v>5102</v>
      </c>
      <c r="Q3998">
        <v>4</v>
      </c>
      <c r="R3998">
        <v>56.89</v>
      </c>
      <c r="S3998">
        <v>227.56</v>
      </c>
      <c r="T3998">
        <v>189.52</v>
      </c>
      <c r="U3998">
        <v>16.72</v>
      </c>
      <c r="V3998" t="str">
        <f>VLOOKUP(L3998,'[2]tabela de preços'!$A:$D,4,0)</f>
        <v>ANJO</v>
      </c>
      <c r="W3998" t="str">
        <f>VLOOKUP(L3998,'[2]tabela de preços'!$A:$F,6,0)</f>
        <v>THINNER DE LIMPEZA</v>
      </c>
      <c r="X3998" t="str">
        <f>VLOOKUP(L3998,'[2]tabela de preços'!$A:$G,7,0)</f>
        <v>THINNER</v>
      </c>
    </row>
    <row r="3999" spans="1:24" x14ac:dyDescent="0.3">
      <c r="A3999" t="s">
        <v>1199</v>
      </c>
      <c r="C3999" t="s">
        <v>3474</v>
      </c>
      <c r="D3999" s="1">
        <v>46076</v>
      </c>
      <c r="E3999" t="s">
        <v>3475</v>
      </c>
      <c r="F3999">
        <v>9</v>
      </c>
      <c r="G3999">
        <v>174</v>
      </c>
      <c r="H3999" t="str">
        <f>VLOOKUP(G3999,[1]OPERADORES!$A:$B,2,0)</f>
        <v>MIRIÃ LOBATO RODRIGUES</v>
      </c>
      <c r="I3999" t="s">
        <v>21</v>
      </c>
      <c r="J3999" t="s">
        <v>1128</v>
      </c>
      <c r="K3999" t="s">
        <v>1202</v>
      </c>
      <c r="L3999">
        <v>84936</v>
      </c>
      <c r="M3999" t="s">
        <v>3476</v>
      </c>
      <c r="O3999" t="s">
        <v>11</v>
      </c>
      <c r="P3999">
        <v>5102</v>
      </c>
      <c r="Q3999">
        <v>4</v>
      </c>
      <c r="R3999">
        <v>25.5</v>
      </c>
      <c r="S3999">
        <v>102</v>
      </c>
      <c r="T3999">
        <v>73.12</v>
      </c>
      <c r="U3999">
        <v>28.31</v>
      </c>
      <c r="V3999" t="str">
        <f>VLOOKUP(L3999,'[2]tabela de preços'!$A:$D,4,0)</f>
        <v>MAXI RUBBER</v>
      </c>
      <c r="W3999" t="str">
        <f>VLOOKUP(L3999,'[2]tabela de preços'!$A:$F,6,0)</f>
        <v>COLA INST./ ADESIVOS COLANTES</v>
      </c>
      <c r="X3999" t="str">
        <f>VLOOKUP(L3999,'[2]tabela de preços'!$A:$G,7,0)</f>
        <v>AUTOMOTIVO</v>
      </c>
    </row>
    <row r="4000" spans="1:24" x14ac:dyDescent="0.3">
      <c r="A4000" t="s">
        <v>1199</v>
      </c>
      <c r="C4000" t="s">
        <v>3474</v>
      </c>
      <c r="D4000" s="1">
        <v>46076</v>
      </c>
      <c r="E4000" t="s">
        <v>3475</v>
      </c>
      <c r="F4000">
        <v>9</v>
      </c>
      <c r="G4000">
        <v>174</v>
      </c>
      <c r="H4000" t="str">
        <f>VLOOKUP(G4000,[1]OPERADORES!$A:$B,2,0)</f>
        <v>MIRIÃ LOBATO RODRIGUES</v>
      </c>
      <c r="I4000" t="s">
        <v>21</v>
      </c>
      <c r="J4000" t="s">
        <v>1128</v>
      </c>
      <c r="K4000" t="s">
        <v>1202</v>
      </c>
      <c r="L4000">
        <v>10236</v>
      </c>
      <c r="M4000" t="s">
        <v>133</v>
      </c>
      <c r="O4000" t="s">
        <v>11</v>
      </c>
      <c r="P4000">
        <v>5102</v>
      </c>
      <c r="Q4000">
        <v>102</v>
      </c>
      <c r="R4000">
        <v>2.79</v>
      </c>
      <c r="S4000">
        <v>284.58</v>
      </c>
      <c r="T4000">
        <v>236.64</v>
      </c>
      <c r="U4000">
        <v>16.850000000000001</v>
      </c>
      <c r="V4000" t="str">
        <f>VLOOKUP(L4000,'[2]tabela de preços'!$A:$D,4,0)</f>
        <v>NORTON</v>
      </c>
      <c r="W4000" t="str">
        <f>VLOOKUP(L4000,'[2]tabela de preços'!$A:$F,6,0)</f>
        <v xml:space="preserve">DISCOS / LIXAS / ABRASIVOS </v>
      </c>
      <c r="X4000" t="str">
        <f>VLOOKUP(L4000,'[2]tabela de preços'!$A:$G,7,0)</f>
        <v>AUTOMOTIVO</v>
      </c>
    </row>
    <row r="4001" spans="1:24" x14ac:dyDescent="0.3">
      <c r="A4001" t="s">
        <v>1199</v>
      </c>
      <c r="C4001" t="s">
        <v>3474</v>
      </c>
      <c r="D4001" s="1">
        <v>46076</v>
      </c>
      <c r="E4001" t="s">
        <v>3475</v>
      </c>
      <c r="F4001">
        <v>9</v>
      </c>
      <c r="G4001">
        <v>174</v>
      </c>
      <c r="H4001" t="str">
        <f>VLOOKUP(G4001,[1]OPERADORES!$A:$B,2,0)</f>
        <v>MIRIÃ LOBATO RODRIGUES</v>
      </c>
      <c r="I4001" t="s">
        <v>21</v>
      </c>
      <c r="J4001" t="s">
        <v>1128</v>
      </c>
      <c r="K4001" t="s">
        <v>1202</v>
      </c>
      <c r="L4001">
        <v>24256</v>
      </c>
      <c r="M4001" t="s">
        <v>3403</v>
      </c>
      <c r="O4001" t="s">
        <v>11</v>
      </c>
      <c r="P4001">
        <v>5102</v>
      </c>
      <c r="Q4001">
        <v>1</v>
      </c>
      <c r="R4001">
        <v>99.04</v>
      </c>
      <c r="S4001">
        <v>99.04</v>
      </c>
      <c r="T4001">
        <v>69.45</v>
      </c>
      <c r="U4001">
        <v>29.88</v>
      </c>
      <c r="V4001" t="str">
        <f>VLOOKUP(L4001,'[2]tabela de preços'!$A:$D,4,0)</f>
        <v>3M</v>
      </c>
      <c r="W4001" t="str">
        <f>VLOOKUP(L4001,'[2]tabela de preços'!$A:$F,6,0)</f>
        <v xml:space="preserve">LÍQUIDOS P/ POLIMENTO </v>
      </c>
      <c r="X4001" t="str">
        <f>VLOOKUP(L4001,'[2]tabela de preços'!$A:$G,7,0)</f>
        <v>AUTOMOTIVO</v>
      </c>
    </row>
    <row r="4002" spans="1:24" x14ac:dyDescent="0.3">
      <c r="A4002" t="s">
        <v>1199</v>
      </c>
      <c r="C4002" t="s">
        <v>3474</v>
      </c>
      <c r="D4002" s="1">
        <v>46076</v>
      </c>
      <c r="E4002" t="s">
        <v>3475</v>
      </c>
      <c r="F4002">
        <v>9</v>
      </c>
      <c r="G4002">
        <v>174</v>
      </c>
      <c r="H4002" t="str">
        <f>VLOOKUP(G4002,[1]OPERADORES!$A:$B,2,0)</f>
        <v>MIRIÃ LOBATO RODRIGUES</v>
      </c>
      <c r="I4002" t="s">
        <v>21</v>
      </c>
      <c r="J4002" t="s">
        <v>1128</v>
      </c>
      <c r="K4002" t="s">
        <v>1202</v>
      </c>
      <c r="L4002">
        <v>20817</v>
      </c>
      <c r="M4002" t="s">
        <v>153</v>
      </c>
      <c r="O4002" t="s">
        <v>11</v>
      </c>
      <c r="P4002">
        <v>5102</v>
      </c>
      <c r="Q4002">
        <v>6</v>
      </c>
      <c r="R4002">
        <v>22.89</v>
      </c>
      <c r="S4002">
        <v>137.34</v>
      </c>
      <c r="T4002">
        <v>111.72</v>
      </c>
      <c r="U4002">
        <v>18.649999999999999</v>
      </c>
      <c r="V4002" t="str">
        <f>VLOOKUP(L4002,'[2]tabela de preços'!$A:$D,4,0)</f>
        <v>AUTO AMERICA</v>
      </c>
      <c r="W4002" t="str">
        <f>VLOOKUP(L4002,'[2]tabela de preços'!$A:$F,6,0)</f>
        <v>MASSA DE POLIR</v>
      </c>
      <c r="X4002" t="str">
        <f>VLOOKUP(L4002,'[2]tabela de preços'!$A:$G,7,0)</f>
        <v>AUTOMOTIVO</v>
      </c>
    </row>
    <row r="4003" spans="1:24" x14ac:dyDescent="0.3">
      <c r="A4003" t="s">
        <v>1199</v>
      </c>
      <c r="C4003" t="s">
        <v>3477</v>
      </c>
      <c r="D4003" s="1">
        <v>46076</v>
      </c>
      <c r="F4003">
        <v>9</v>
      </c>
      <c r="G4003">
        <v>174</v>
      </c>
      <c r="H4003" t="str">
        <f>VLOOKUP(G4003,[1]OPERADORES!$A:$B,2,0)</f>
        <v>MIRIÃ LOBATO RODRIGUES</v>
      </c>
      <c r="I4003" t="s">
        <v>21</v>
      </c>
      <c r="J4003" t="s">
        <v>1128</v>
      </c>
      <c r="K4003" t="s">
        <v>1202</v>
      </c>
      <c r="L4003">
        <v>24256</v>
      </c>
      <c r="M4003" t="s">
        <v>3403</v>
      </c>
      <c r="N4003" t="s">
        <v>3478</v>
      </c>
      <c r="O4003" t="s">
        <v>11</v>
      </c>
      <c r="P4003">
        <v>1202</v>
      </c>
      <c r="Q4003">
        <v>-1</v>
      </c>
      <c r="R4003">
        <v>99.04</v>
      </c>
      <c r="S4003">
        <v>-99.04</v>
      </c>
      <c r="T4003">
        <v>-69.45</v>
      </c>
      <c r="U4003">
        <v>29.88</v>
      </c>
      <c r="V4003" t="str">
        <f>VLOOKUP(L4003,'[2]tabela de preços'!$A:$D,4,0)</f>
        <v>3M</v>
      </c>
      <c r="W4003" t="str">
        <f>VLOOKUP(L4003,'[2]tabela de preços'!$A:$F,6,0)</f>
        <v xml:space="preserve">LÍQUIDOS P/ POLIMENTO </v>
      </c>
      <c r="X4003" t="str">
        <f>VLOOKUP(L4003,'[2]tabela de preços'!$A:$G,7,0)</f>
        <v>AUTOMOTIVO</v>
      </c>
    </row>
    <row r="4004" spans="1:24" x14ac:dyDescent="0.3">
      <c r="A4004" t="s">
        <v>1199</v>
      </c>
      <c r="C4004" t="s">
        <v>3477</v>
      </c>
      <c r="D4004" s="1">
        <v>46076</v>
      </c>
      <c r="F4004">
        <v>9</v>
      </c>
      <c r="G4004">
        <v>174</v>
      </c>
      <c r="H4004" t="str">
        <f>VLOOKUP(G4004,[1]OPERADORES!$A:$B,2,0)</f>
        <v>MIRIÃ LOBATO RODRIGUES</v>
      </c>
      <c r="I4004" t="s">
        <v>21</v>
      </c>
      <c r="J4004" t="s">
        <v>1128</v>
      </c>
      <c r="K4004" t="s">
        <v>1202</v>
      </c>
      <c r="L4004">
        <v>20817</v>
      </c>
      <c r="M4004" t="s">
        <v>153</v>
      </c>
      <c r="N4004" t="s">
        <v>3478</v>
      </c>
      <c r="O4004" t="s">
        <v>11</v>
      </c>
      <c r="P4004">
        <v>1202</v>
      </c>
      <c r="Q4004">
        <v>-6</v>
      </c>
      <c r="R4004">
        <v>22.89</v>
      </c>
      <c r="S4004">
        <v>-137.34</v>
      </c>
      <c r="T4004">
        <v>-111.72</v>
      </c>
      <c r="U4004">
        <v>18.649999999999999</v>
      </c>
      <c r="V4004" t="str">
        <f>VLOOKUP(L4004,'[2]tabela de preços'!$A:$D,4,0)</f>
        <v>AUTO AMERICA</v>
      </c>
      <c r="W4004" t="str">
        <f>VLOOKUP(L4004,'[2]tabela de preços'!$A:$F,6,0)</f>
        <v>MASSA DE POLIR</v>
      </c>
      <c r="X4004" t="str">
        <f>VLOOKUP(L4004,'[2]tabela de preços'!$A:$G,7,0)</f>
        <v>AUTOMOTIVO</v>
      </c>
    </row>
    <row r="4005" spans="1:24" x14ac:dyDescent="0.3">
      <c r="A4005" t="s">
        <v>1701</v>
      </c>
      <c r="C4005" t="s">
        <v>3479</v>
      </c>
      <c r="D4005" s="1">
        <v>46076</v>
      </c>
      <c r="E4005" t="s">
        <v>3480</v>
      </c>
      <c r="F4005">
        <v>9</v>
      </c>
      <c r="G4005">
        <v>197</v>
      </c>
      <c r="H4005" t="str">
        <f>VLOOKUP(G4005,[1]OPERADORES!$A:$B,2,0)</f>
        <v xml:space="preserve">POLIANA LORRANE DE AMORIM </v>
      </c>
      <c r="I4005" t="s">
        <v>21</v>
      </c>
      <c r="J4005" t="s">
        <v>265</v>
      </c>
      <c r="K4005" t="s">
        <v>1704</v>
      </c>
      <c r="L4005">
        <v>84354</v>
      </c>
      <c r="M4005" t="s">
        <v>2782</v>
      </c>
      <c r="O4005" t="s">
        <v>11</v>
      </c>
      <c r="P4005">
        <v>5403</v>
      </c>
      <c r="Q4005">
        <v>1</v>
      </c>
      <c r="R4005">
        <v>17.100000000000001</v>
      </c>
      <c r="S4005">
        <v>17.100000000000001</v>
      </c>
      <c r="T4005">
        <v>12.98</v>
      </c>
      <c r="U4005">
        <v>24.09</v>
      </c>
      <c r="V4005" t="str">
        <f>VLOOKUP(L4005,'[2]tabela de preços'!$A:$D,4,0)</f>
        <v>BRASILUX</v>
      </c>
      <c r="W4005" t="str">
        <f>VLOOKUP(L4005,'[2]tabela de preços'!$A:$F,6,0)</f>
        <v>ESMALTES</v>
      </c>
      <c r="X4005" t="str">
        <f>VLOOKUP(L4005,'[2]tabela de preços'!$A:$G,7,0)</f>
        <v>INDUSTRIAL</v>
      </c>
    </row>
    <row r="4006" spans="1:24" x14ac:dyDescent="0.3">
      <c r="A4006" t="s">
        <v>1701</v>
      </c>
      <c r="C4006" t="s">
        <v>3479</v>
      </c>
      <c r="D4006" s="1">
        <v>46076</v>
      </c>
      <c r="E4006" t="s">
        <v>3480</v>
      </c>
      <c r="F4006">
        <v>9</v>
      </c>
      <c r="G4006">
        <v>197</v>
      </c>
      <c r="H4006" t="str">
        <f>VLOOKUP(G4006,[1]OPERADORES!$A:$B,2,0)</f>
        <v xml:space="preserve">POLIANA LORRANE DE AMORIM </v>
      </c>
      <c r="I4006" t="s">
        <v>21</v>
      </c>
      <c r="J4006" t="s">
        <v>265</v>
      </c>
      <c r="K4006" t="s">
        <v>1704</v>
      </c>
      <c r="L4006">
        <v>84331</v>
      </c>
      <c r="M4006" t="s">
        <v>497</v>
      </c>
      <c r="O4006" t="s">
        <v>11</v>
      </c>
      <c r="P4006">
        <v>5403</v>
      </c>
      <c r="Q4006">
        <v>4</v>
      </c>
      <c r="R4006">
        <v>59.98</v>
      </c>
      <c r="S4006">
        <v>239.92</v>
      </c>
      <c r="T4006">
        <v>208</v>
      </c>
      <c r="U4006">
        <v>13.3</v>
      </c>
      <c r="V4006" t="str">
        <f>VLOOKUP(L4006,'[2]tabela de preços'!$A:$D,4,0)</f>
        <v>BRASILUX</v>
      </c>
      <c r="W4006" t="str">
        <f>VLOOKUP(L4006,'[2]tabela de preços'!$A:$F,6,0)</f>
        <v>ESMALTES</v>
      </c>
      <c r="X4006" t="str">
        <f>VLOOKUP(L4006,'[2]tabela de preços'!$A:$G,7,0)</f>
        <v>INDUSTRIAL</v>
      </c>
    </row>
    <row r="4007" spans="1:24" x14ac:dyDescent="0.3">
      <c r="A4007" t="s">
        <v>1701</v>
      </c>
      <c r="C4007" t="s">
        <v>3479</v>
      </c>
      <c r="D4007" s="1">
        <v>46076</v>
      </c>
      <c r="E4007" t="s">
        <v>3480</v>
      </c>
      <c r="F4007">
        <v>9</v>
      </c>
      <c r="G4007">
        <v>197</v>
      </c>
      <c r="H4007" t="str">
        <f>VLOOKUP(G4007,[1]OPERADORES!$A:$B,2,0)</f>
        <v xml:space="preserve">POLIANA LORRANE DE AMORIM </v>
      </c>
      <c r="I4007" t="s">
        <v>21</v>
      </c>
      <c r="J4007" t="s">
        <v>265</v>
      </c>
      <c r="K4007" t="s">
        <v>1704</v>
      </c>
      <c r="L4007">
        <v>84357</v>
      </c>
      <c r="M4007" t="s">
        <v>580</v>
      </c>
      <c r="O4007" t="s">
        <v>11</v>
      </c>
      <c r="P4007">
        <v>5403</v>
      </c>
      <c r="Q4007">
        <v>6</v>
      </c>
      <c r="R4007">
        <v>21.7</v>
      </c>
      <c r="S4007">
        <v>130.19999999999999</v>
      </c>
      <c r="T4007">
        <v>98.82</v>
      </c>
      <c r="U4007">
        <v>24.1</v>
      </c>
      <c r="V4007" t="str">
        <f>VLOOKUP(L4007,'[2]tabela de preços'!$A:$D,4,0)</f>
        <v>BRASILUX</v>
      </c>
      <c r="W4007" t="str">
        <f>VLOOKUP(L4007,'[2]tabela de preços'!$A:$F,6,0)</f>
        <v>ESMALTES</v>
      </c>
      <c r="X4007" t="str">
        <f>VLOOKUP(L4007,'[2]tabela de preços'!$A:$G,7,0)</f>
        <v>INDUSTRIAL</v>
      </c>
    </row>
    <row r="4008" spans="1:24" x14ac:dyDescent="0.3">
      <c r="A4008" t="s">
        <v>1701</v>
      </c>
      <c r="C4008" t="s">
        <v>3479</v>
      </c>
      <c r="D4008" s="1">
        <v>46076</v>
      </c>
      <c r="E4008" t="s">
        <v>3480</v>
      </c>
      <c r="F4008">
        <v>9</v>
      </c>
      <c r="G4008">
        <v>197</v>
      </c>
      <c r="H4008" t="str">
        <f>VLOOKUP(G4008,[1]OPERADORES!$A:$B,2,0)</f>
        <v xml:space="preserve">POLIANA LORRANE DE AMORIM </v>
      </c>
      <c r="I4008" t="s">
        <v>21</v>
      </c>
      <c r="J4008" t="s">
        <v>265</v>
      </c>
      <c r="K4008" t="s">
        <v>1704</v>
      </c>
      <c r="L4008">
        <v>84146</v>
      </c>
      <c r="M4008" t="s">
        <v>1707</v>
      </c>
      <c r="O4008" t="s">
        <v>11</v>
      </c>
      <c r="P4008">
        <v>5403</v>
      </c>
      <c r="Q4008">
        <v>1</v>
      </c>
      <c r="R4008">
        <v>21.56</v>
      </c>
      <c r="S4008">
        <v>21.56</v>
      </c>
      <c r="T4008">
        <v>16.37</v>
      </c>
      <c r="U4008">
        <v>24.07</v>
      </c>
      <c r="V4008" t="str">
        <f>VLOOKUP(L4008,'[2]tabela de preços'!$A:$D,4,0)</f>
        <v>BRASILUX</v>
      </c>
      <c r="W4008" t="str">
        <f>VLOOKUP(L4008,'[2]tabela de preços'!$A:$F,6,0)</f>
        <v>ESMALTES</v>
      </c>
      <c r="X4008" t="str">
        <f>VLOOKUP(L4008,'[2]tabela de preços'!$A:$G,7,0)</f>
        <v>INDUSTRIAL</v>
      </c>
    </row>
    <row r="4009" spans="1:24" x14ac:dyDescent="0.3">
      <c r="A4009" t="s">
        <v>1701</v>
      </c>
      <c r="C4009" t="s">
        <v>3479</v>
      </c>
      <c r="D4009" s="1">
        <v>46076</v>
      </c>
      <c r="E4009" t="s">
        <v>3480</v>
      </c>
      <c r="F4009">
        <v>9</v>
      </c>
      <c r="G4009">
        <v>197</v>
      </c>
      <c r="H4009" t="str">
        <f>VLOOKUP(G4009,[1]OPERADORES!$A:$B,2,0)</f>
        <v xml:space="preserve">POLIANA LORRANE DE AMORIM </v>
      </c>
      <c r="I4009" t="s">
        <v>21</v>
      </c>
      <c r="J4009" t="s">
        <v>265</v>
      </c>
      <c r="K4009" t="s">
        <v>1704</v>
      </c>
      <c r="L4009">
        <v>84333</v>
      </c>
      <c r="M4009" t="s">
        <v>1025</v>
      </c>
      <c r="O4009" t="s">
        <v>11</v>
      </c>
      <c r="P4009">
        <v>5403</v>
      </c>
      <c r="Q4009">
        <v>3</v>
      </c>
      <c r="R4009">
        <v>59.98</v>
      </c>
      <c r="S4009">
        <v>179.94</v>
      </c>
      <c r="T4009">
        <v>141.12</v>
      </c>
      <c r="U4009">
        <v>21.57</v>
      </c>
      <c r="V4009" t="str">
        <f>VLOOKUP(L4009,'[2]tabela de preços'!$A:$D,4,0)</f>
        <v>BRASILUX</v>
      </c>
      <c r="W4009" t="str">
        <f>VLOOKUP(L4009,'[2]tabela de preços'!$A:$F,6,0)</f>
        <v>ESMALTES</v>
      </c>
      <c r="X4009" t="str">
        <f>VLOOKUP(L4009,'[2]tabela de preços'!$A:$G,7,0)</f>
        <v>INDUSTRIAL</v>
      </c>
    </row>
    <row r="4010" spans="1:24" x14ac:dyDescent="0.3">
      <c r="A4010" t="s">
        <v>1701</v>
      </c>
      <c r="C4010" t="s">
        <v>3479</v>
      </c>
      <c r="D4010" s="1">
        <v>46076</v>
      </c>
      <c r="E4010" t="s">
        <v>3480</v>
      </c>
      <c r="F4010">
        <v>9</v>
      </c>
      <c r="G4010">
        <v>197</v>
      </c>
      <c r="H4010" t="str">
        <f>VLOOKUP(G4010,[1]OPERADORES!$A:$B,2,0)</f>
        <v xml:space="preserve">POLIANA LORRANE DE AMORIM </v>
      </c>
      <c r="I4010" t="s">
        <v>21</v>
      </c>
      <c r="J4010" t="s">
        <v>265</v>
      </c>
      <c r="K4010" t="s">
        <v>1704</v>
      </c>
      <c r="L4010">
        <v>84338</v>
      </c>
      <c r="M4010" t="s">
        <v>752</v>
      </c>
      <c r="O4010" t="s">
        <v>11</v>
      </c>
      <c r="P4010">
        <v>5403</v>
      </c>
      <c r="Q4010">
        <v>1</v>
      </c>
      <c r="R4010">
        <v>59.98</v>
      </c>
      <c r="S4010">
        <v>59.98</v>
      </c>
      <c r="T4010">
        <v>52</v>
      </c>
      <c r="U4010">
        <v>13.3</v>
      </c>
      <c r="V4010" t="str">
        <f>VLOOKUP(L4010,'[2]tabela de preços'!$A:$D,4,0)</f>
        <v>BRASILUX</v>
      </c>
      <c r="W4010" t="str">
        <f>VLOOKUP(L4010,'[2]tabela de preços'!$A:$F,6,0)</f>
        <v>ESMALTES</v>
      </c>
      <c r="X4010" t="str">
        <f>VLOOKUP(L4010,'[2]tabela de preços'!$A:$G,7,0)</f>
        <v>INDUSTRIAL</v>
      </c>
    </row>
    <row r="4011" spans="1:24" x14ac:dyDescent="0.3">
      <c r="A4011" t="s">
        <v>1701</v>
      </c>
      <c r="C4011" t="s">
        <v>3479</v>
      </c>
      <c r="D4011" s="1">
        <v>46076</v>
      </c>
      <c r="E4011" t="s">
        <v>3480</v>
      </c>
      <c r="F4011">
        <v>9</v>
      </c>
      <c r="G4011">
        <v>197</v>
      </c>
      <c r="H4011" t="str">
        <f>VLOOKUP(G4011,[1]OPERADORES!$A:$B,2,0)</f>
        <v xml:space="preserve">POLIANA LORRANE DE AMORIM </v>
      </c>
      <c r="I4011" t="s">
        <v>21</v>
      </c>
      <c r="J4011" t="s">
        <v>265</v>
      </c>
      <c r="K4011" t="s">
        <v>1704</v>
      </c>
      <c r="L4011">
        <v>84122</v>
      </c>
      <c r="M4011" t="s">
        <v>287</v>
      </c>
      <c r="O4011" t="s">
        <v>11</v>
      </c>
      <c r="P4011">
        <v>5403</v>
      </c>
      <c r="Q4011">
        <v>1</v>
      </c>
      <c r="R4011">
        <v>18.38</v>
      </c>
      <c r="S4011">
        <v>18.38</v>
      </c>
      <c r="T4011">
        <v>13.95</v>
      </c>
      <c r="U4011">
        <v>24.1</v>
      </c>
      <c r="V4011" t="str">
        <f>VLOOKUP(L4011,'[2]tabela de preços'!$A:$D,4,0)</f>
        <v>BRASILUX</v>
      </c>
      <c r="W4011" t="str">
        <f>VLOOKUP(L4011,'[2]tabela de preços'!$A:$F,6,0)</f>
        <v>ESMALTES</v>
      </c>
      <c r="X4011" t="str">
        <f>VLOOKUP(L4011,'[2]tabela de preços'!$A:$G,7,0)</f>
        <v>INDUSTRIAL</v>
      </c>
    </row>
    <row r="4012" spans="1:24" x14ac:dyDescent="0.3">
      <c r="A4012" t="s">
        <v>1701</v>
      </c>
      <c r="C4012" t="s">
        <v>3479</v>
      </c>
      <c r="D4012" s="1">
        <v>46076</v>
      </c>
      <c r="E4012" t="s">
        <v>3480</v>
      </c>
      <c r="F4012">
        <v>9</v>
      </c>
      <c r="G4012">
        <v>197</v>
      </c>
      <c r="H4012" t="str">
        <f>VLOOKUP(G4012,[1]OPERADORES!$A:$B,2,0)</f>
        <v xml:space="preserve">POLIANA LORRANE DE AMORIM </v>
      </c>
      <c r="I4012" t="s">
        <v>21</v>
      </c>
      <c r="J4012" t="s">
        <v>265</v>
      </c>
      <c r="K4012" t="s">
        <v>1704</v>
      </c>
      <c r="L4012">
        <v>84147</v>
      </c>
      <c r="M4012" t="s">
        <v>1717</v>
      </c>
      <c r="O4012" t="s">
        <v>11</v>
      </c>
      <c r="P4012">
        <v>5403</v>
      </c>
      <c r="Q4012">
        <v>4</v>
      </c>
      <c r="R4012">
        <v>19.41</v>
      </c>
      <c r="S4012">
        <v>77.64</v>
      </c>
      <c r="T4012">
        <v>58.92</v>
      </c>
      <c r="U4012">
        <v>24.11</v>
      </c>
      <c r="V4012" t="str">
        <f>VLOOKUP(L4012,'[2]tabela de preços'!$A:$D,4,0)</f>
        <v>BRASILUX</v>
      </c>
      <c r="W4012" t="str">
        <f>VLOOKUP(L4012,'[2]tabela de preços'!$A:$F,6,0)</f>
        <v>ESMALTES</v>
      </c>
      <c r="X4012" t="str">
        <f>VLOOKUP(L4012,'[2]tabela de preços'!$A:$G,7,0)</f>
        <v>INDUSTRIAL</v>
      </c>
    </row>
    <row r="4013" spans="1:24" x14ac:dyDescent="0.3">
      <c r="A4013" t="s">
        <v>1701</v>
      </c>
      <c r="C4013" t="s">
        <v>3479</v>
      </c>
      <c r="D4013" s="1">
        <v>46076</v>
      </c>
      <c r="E4013" t="s">
        <v>3480</v>
      </c>
      <c r="F4013">
        <v>9</v>
      </c>
      <c r="G4013">
        <v>197</v>
      </c>
      <c r="H4013" t="str">
        <f>VLOOKUP(G4013,[1]OPERADORES!$A:$B,2,0)</f>
        <v xml:space="preserve">POLIANA LORRANE DE AMORIM </v>
      </c>
      <c r="I4013" t="s">
        <v>21</v>
      </c>
      <c r="J4013" t="s">
        <v>265</v>
      </c>
      <c r="K4013" t="s">
        <v>1704</v>
      </c>
      <c r="L4013">
        <v>84346</v>
      </c>
      <c r="M4013" t="s">
        <v>1909</v>
      </c>
      <c r="O4013" t="s">
        <v>11</v>
      </c>
      <c r="P4013">
        <v>5403</v>
      </c>
      <c r="Q4013">
        <v>1</v>
      </c>
      <c r="R4013">
        <v>59.98</v>
      </c>
      <c r="S4013">
        <v>59.98</v>
      </c>
      <c r="T4013">
        <v>46.42</v>
      </c>
      <c r="U4013">
        <v>22.61</v>
      </c>
      <c r="V4013" t="str">
        <f>VLOOKUP(L4013,'[2]tabela de preços'!$A:$D,4,0)</f>
        <v>BRASILUX</v>
      </c>
      <c r="W4013" t="str">
        <f>VLOOKUP(L4013,'[2]tabela de preços'!$A:$F,6,0)</f>
        <v>ESMALTES</v>
      </c>
      <c r="X4013" t="str">
        <f>VLOOKUP(L4013,'[2]tabela de preços'!$A:$G,7,0)</f>
        <v>INDUSTRIAL</v>
      </c>
    </row>
    <row r="4014" spans="1:24" x14ac:dyDescent="0.3">
      <c r="A4014" t="s">
        <v>1701</v>
      </c>
      <c r="C4014" t="s">
        <v>3479</v>
      </c>
      <c r="D4014" s="1">
        <v>46076</v>
      </c>
      <c r="E4014" t="s">
        <v>3480</v>
      </c>
      <c r="F4014">
        <v>9</v>
      </c>
      <c r="G4014">
        <v>197</v>
      </c>
      <c r="H4014" t="str">
        <f>VLOOKUP(G4014,[1]OPERADORES!$A:$B,2,0)</f>
        <v xml:space="preserve">POLIANA LORRANE DE AMORIM </v>
      </c>
      <c r="I4014" t="s">
        <v>21</v>
      </c>
      <c r="J4014" t="s">
        <v>265</v>
      </c>
      <c r="K4014" t="s">
        <v>1704</v>
      </c>
      <c r="L4014">
        <v>84347</v>
      </c>
      <c r="M4014" t="s">
        <v>1150</v>
      </c>
      <c r="O4014" t="s">
        <v>11</v>
      </c>
      <c r="P4014">
        <v>5403</v>
      </c>
      <c r="Q4014">
        <v>1</v>
      </c>
      <c r="R4014">
        <v>59.98</v>
      </c>
      <c r="S4014">
        <v>59.98</v>
      </c>
      <c r="T4014">
        <v>52</v>
      </c>
      <c r="U4014">
        <v>13.3</v>
      </c>
      <c r="V4014" t="str">
        <f>VLOOKUP(L4014,'[2]tabela de preços'!$A:$D,4,0)</f>
        <v>BRASILUX</v>
      </c>
      <c r="W4014" t="str">
        <f>VLOOKUP(L4014,'[2]tabela de preços'!$A:$F,6,0)</f>
        <v>ESMALTES</v>
      </c>
      <c r="X4014" t="str">
        <f>VLOOKUP(L4014,'[2]tabela de preços'!$A:$G,7,0)</f>
        <v>INDUSTRIAL</v>
      </c>
    </row>
    <row r="4015" spans="1:24" x14ac:dyDescent="0.3">
      <c r="A4015" t="s">
        <v>1757</v>
      </c>
      <c r="B4015" t="s">
        <v>1758</v>
      </c>
      <c r="C4015" t="s">
        <v>3481</v>
      </c>
      <c r="D4015" s="1">
        <v>46076</v>
      </c>
      <c r="E4015" t="s">
        <v>3482</v>
      </c>
      <c r="F4015">
        <v>9</v>
      </c>
      <c r="G4015">
        <v>236</v>
      </c>
      <c r="H4015" t="str">
        <f>VLOOKUP(G4015,[1]OPERADORES!$A:$B,2,0)</f>
        <v>DANIEL</v>
      </c>
      <c r="I4015" t="s">
        <v>1761</v>
      </c>
      <c r="J4015" t="s">
        <v>1762</v>
      </c>
      <c r="K4015" t="s">
        <v>1763</v>
      </c>
      <c r="L4015">
        <v>10246</v>
      </c>
      <c r="M4015" t="s">
        <v>206</v>
      </c>
      <c r="O4015" t="s">
        <v>11</v>
      </c>
      <c r="P4015">
        <v>6102</v>
      </c>
      <c r="Q4015">
        <v>100</v>
      </c>
      <c r="R4015">
        <v>2.79</v>
      </c>
      <c r="S4015">
        <v>279</v>
      </c>
      <c r="T4015">
        <v>193</v>
      </c>
      <c r="U4015">
        <v>30.82</v>
      </c>
      <c r="V4015" t="str">
        <f>VLOOKUP(L4015,'[2]tabela de preços'!$A:$D,4,0)</f>
        <v>NORTON</v>
      </c>
      <c r="W4015" t="str">
        <f>VLOOKUP(L4015,'[2]tabela de preços'!$A:$F,6,0)</f>
        <v xml:space="preserve">DISCOS / LIXAS / ABRASIVOS </v>
      </c>
      <c r="X4015" t="str">
        <f>VLOOKUP(L4015,'[2]tabela de preços'!$A:$G,7,0)</f>
        <v>AUTOMOTIVO</v>
      </c>
    </row>
    <row r="4016" spans="1:24" x14ac:dyDescent="0.3">
      <c r="A4016" t="s">
        <v>1757</v>
      </c>
      <c r="B4016" t="s">
        <v>1758</v>
      </c>
      <c r="C4016" t="s">
        <v>3481</v>
      </c>
      <c r="D4016" s="1">
        <v>46076</v>
      </c>
      <c r="E4016" t="s">
        <v>3482</v>
      </c>
      <c r="F4016">
        <v>9</v>
      </c>
      <c r="G4016">
        <v>236</v>
      </c>
      <c r="H4016" t="str">
        <f>VLOOKUP(G4016,[1]OPERADORES!$A:$B,2,0)</f>
        <v>DANIEL</v>
      </c>
      <c r="I4016" t="s">
        <v>1761</v>
      </c>
      <c r="J4016" t="s">
        <v>1762</v>
      </c>
      <c r="K4016" t="s">
        <v>1763</v>
      </c>
      <c r="L4016">
        <v>23267</v>
      </c>
      <c r="M4016" t="s">
        <v>164</v>
      </c>
      <c r="O4016" t="s">
        <v>11</v>
      </c>
      <c r="P4016">
        <v>6102</v>
      </c>
      <c r="Q4016">
        <v>36</v>
      </c>
      <c r="R4016">
        <v>22.89</v>
      </c>
      <c r="S4016">
        <v>824.04</v>
      </c>
      <c r="T4016">
        <v>670.32</v>
      </c>
      <c r="U4016">
        <v>18.649999999999999</v>
      </c>
      <c r="V4016" t="str">
        <f>VLOOKUP(L4016,'[2]tabela de preços'!$A:$D,4,0)</f>
        <v>ANJO</v>
      </c>
      <c r="W4016" t="str">
        <f>VLOOKUP(L4016,'[2]tabela de preços'!$A:$F,6,0)</f>
        <v>MASSA POLIÉSTER</v>
      </c>
      <c r="X4016" t="str">
        <f>VLOOKUP(L4016,'[2]tabela de preços'!$A:$G,7,0)</f>
        <v>AUTOMOTIVO</v>
      </c>
    </row>
    <row r="4017" spans="1:24" x14ac:dyDescent="0.3">
      <c r="A4017" t="s">
        <v>1757</v>
      </c>
      <c r="B4017" t="s">
        <v>1758</v>
      </c>
      <c r="C4017" t="s">
        <v>3481</v>
      </c>
      <c r="D4017" s="1">
        <v>46076</v>
      </c>
      <c r="E4017" t="s">
        <v>3482</v>
      </c>
      <c r="F4017">
        <v>9</v>
      </c>
      <c r="G4017">
        <v>236</v>
      </c>
      <c r="H4017" t="str">
        <f>VLOOKUP(G4017,[1]OPERADORES!$A:$B,2,0)</f>
        <v>DANIEL</v>
      </c>
      <c r="I4017" t="s">
        <v>1761</v>
      </c>
      <c r="J4017" t="s">
        <v>1762</v>
      </c>
      <c r="K4017" t="s">
        <v>1763</v>
      </c>
      <c r="L4017">
        <v>22760</v>
      </c>
      <c r="M4017" t="s">
        <v>3483</v>
      </c>
      <c r="O4017" t="s">
        <v>11</v>
      </c>
      <c r="P4017">
        <v>6403</v>
      </c>
      <c r="Q4017">
        <v>1</v>
      </c>
      <c r="R4017">
        <v>186.36</v>
      </c>
      <c r="S4017">
        <v>186.36</v>
      </c>
      <c r="T4017">
        <v>144.80000000000001</v>
      </c>
      <c r="U4017">
        <v>22.3</v>
      </c>
      <c r="V4017" t="str">
        <f>VLOOKUP(L4017,'[2]tabela de preços'!$A:$D,4,0)</f>
        <v>SKY</v>
      </c>
      <c r="W4017" t="str">
        <f>VLOOKUP(L4017,'[2]tabela de preços'!$A:$F,6,0)</f>
        <v>BASES PU</v>
      </c>
      <c r="X4017" t="str">
        <f>VLOOKUP(L4017,'[2]tabela de preços'!$A:$G,7,0)</f>
        <v>AUTOMOTIVO</v>
      </c>
    </row>
    <row r="4018" spans="1:24" x14ac:dyDescent="0.3">
      <c r="A4018" t="s">
        <v>1757</v>
      </c>
      <c r="B4018" t="s">
        <v>1758</v>
      </c>
      <c r="C4018" t="s">
        <v>3481</v>
      </c>
      <c r="D4018" s="1">
        <v>46076</v>
      </c>
      <c r="E4018" t="s">
        <v>3482</v>
      </c>
      <c r="F4018">
        <v>9</v>
      </c>
      <c r="G4018">
        <v>236</v>
      </c>
      <c r="H4018" t="str">
        <f>VLOOKUP(G4018,[1]OPERADORES!$A:$B,2,0)</f>
        <v>DANIEL</v>
      </c>
      <c r="I4018" t="s">
        <v>1761</v>
      </c>
      <c r="J4018" t="s">
        <v>1762</v>
      </c>
      <c r="K4018" t="s">
        <v>1763</v>
      </c>
      <c r="L4018">
        <v>10298</v>
      </c>
      <c r="M4018" t="s">
        <v>85</v>
      </c>
      <c r="O4018" t="s">
        <v>11</v>
      </c>
      <c r="P4018">
        <v>6102</v>
      </c>
      <c r="Q4018">
        <v>20</v>
      </c>
      <c r="R4018">
        <v>54.9</v>
      </c>
      <c r="S4018" s="2">
        <v>1098</v>
      </c>
      <c r="T4018">
        <v>947.6</v>
      </c>
      <c r="U4018">
        <v>13.7</v>
      </c>
      <c r="V4018" t="str">
        <f>VLOOKUP(L4018,'[2]tabela de preços'!$A:$D,4,0)</f>
        <v>ANJO</v>
      </c>
      <c r="W4018" t="str">
        <f>VLOOKUP(L4018,'[2]tabela de preços'!$A:$F,6,0)</f>
        <v>THINNER DE LIMPEZA</v>
      </c>
      <c r="X4018" t="str">
        <f>VLOOKUP(L4018,'[2]tabela de preços'!$A:$G,7,0)</f>
        <v>THINNER</v>
      </c>
    </row>
    <row r="4019" spans="1:24" x14ac:dyDescent="0.3">
      <c r="A4019" t="s">
        <v>1790</v>
      </c>
      <c r="C4019" t="s">
        <v>3484</v>
      </c>
      <c r="D4019" s="1">
        <v>46076</v>
      </c>
      <c r="E4019" t="s">
        <v>3485</v>
      </c>
      <c r="F4019">
        <v>9</v>
      </c>
      <c r="G4019">
        <v>197</v>
      </c>
      <c r="H4019" t="str">
        <f>VLOOKUP(G4019,[1]OPERADORES!$A:$B,2,0)</f>
        <v xml:space="preserve">POLIANA LORRANE DE AMORIM </v>
      </c>
      <c r="I4019" t="s">
        <v>1761</v>
      </c>
      <c r="J4019" t="s">
        <v>1793</v>
      </c>
      <c r="K4019" t="s">
        <v>1794</v>
      </c>
      <c r="L4019">
        <v>86885</v>
      </c>
      <c r="M4019" t="s">
        <v>1352</v>
      </c>
      <c r="O4019" t="s">
        <v>11</v>
      </c>
      <c r="P4019">
        <v>6102</v>
      </c>
      <c r="Q4019">
        <v>3</v>
      </c>
      <c r="R4019">
        <v>94.9</v>
      </c>
      <c r="S4019">
        <v>284.7</v>
      </c>
      <c r="T4019">
        <v>232.8</v>
      </c>
      <c r="U4019">
        <v>18.23</v>
      </c>
      <c r="V4019" t="str">
        <f>VLOOKUP(L4019,'[2]tabela de preços'!$A:$D,4,0)</f>
        <v>VEDACIT</v>
      </c>
      <c r="W4019" t="str">
        <f>VLOOKUP(L4019,'[2]tabela de preços'!$A:$F,6,0)</f>
        <v>IMPERMEABILIZANTES</v>
      </c>
      <c r="X4019" t="str">
        <f>VLOOKUP(L4019,'[2]tabela de preços'!$A:$G,7,0)</f>
        <v>IMOBILIÁRIO</v>
      </c>
    </row>
    <row r="4020" spans="1:24" x14ac:dyDescent="0.3">
      <c r="A4020" t="s">
        <v>1790</v>
      </c>
      <c r="C4020" t="s">
        <v>3484</v>
      </c>
      <c r="D4020" s="1">
        <v>46076</v>
      </c>
      <c r="E4020" t="s">
        <v>3485</v>
      </c>
      <c r="F4020">
        <v>9</v>
      </c>
      <c r="G4020">
        <v>197</v>
      </c>
      <c r="H4020" t="str">
        <f>VLOOKUP(G4020,[1]OPERADORES!$A:$B,2,0)</f>
        <v xml:space="preserve">POLIANA LORRANE DE AMORIM </v>
      </c>
      <c r="I4020" t="s">
        <v>1761</v>
      </c>
      <c r="J4020" t="s">
        <v>1793</v>
      </c>
      <c r="K4020" t="s">
        <v>1794</v>
      </c>
      <c r="L4020">
        <v>21968</v>
      </c>
      <c r="M4020" t="s">
        <v>2256</v>
      </c>
      <c r="O4020" t="s">
        <v>11</v>
      </c>
      <c r="P4020">
        <v>6403</v>
      </c>
      <c r="Q4020">
        <v>5</v>
      </c>
      <c r="R4020">
        <v>16.29</v>
      </c>
      <c r="S4020">
        <v>81.45</v>
      </c>
      <c r="T4020">
        <v>61.8</v>
      </c>
      <c r="U4020">
        <v>24.13</v>
      </c>
      <c r="V4020" t="str">
        <f>VLOOKUP(L4020,'[2]tabela de preços'!$A:$D,4,0)</f>
        <v>SHERWIN WILLIAMS</v>
      </c>
      <c r="W4020" t="str">
        <f>VLOOKUP(L4020,'[2]tabela de preços'!$A:$F,6,0)</f>
        <v xml:space="preserve">SPRAYS </v>
      </c>
      <c r="X4020" t="str">
        <f>VLOOKUP(L4020,'[2]tabela de preços'!$A:$G,7,0)</f>
        <v>AUTOMOTIVO</v>
      </c>
    </row>
    <row r="4021" spans="1:24" x14ac:dyDescent="0.3">
      <c r="A4021" t="s">
        <v>1790</v>
      </c>
      <c r="C4021" t="s">
        <v>3484</v>
      </c>
      <c r="D4021" s="1">
        <v>46076</v>
      </c>
      <c r="E4021" t="s">
        <v>3485</v>
      </c>
      <c r="F4021">
        <v>9</v>
      </c>
      <c r="G4021">
        <v>197</v>
      </c>
      <c r="H4021" t="str">
        <f>VLOOKUP(G4021,[1]OPERADORES!$A:$B,2,0)</f>
        <v xml:space="preserve">POLIANA LORRANE DE AMORIM </v>
      </c>
      <c r="I4021" t="s">
        <v>1761</v>
      </c>
      <c r="J4021" t="s">
        <v>1793</v>
      </c>
      <c r="K4021" t="s">
        <v>1794</v>
      </c>
      <c r="L4021">
        <v>21754</v>
      </c>
      <c r="M4021" t="s">
        <v>3486</v>
      </c>
      <c r="O4021" t="s">
        <v>11</v>
      </c>
      <c r="P4021">
        <v>6403</v>
      </c>
      <c r="Q4021">
        <v>6</v>
      </c>
      <c r="R4021">
        <v>18.850000000000001</v>
      </c>
      <c r="S4021">
        <v>113.1</v>
      </c>
      <c r="T4021">
        <v>85.86</v>
      </c>
      <c r="U4021">
        <v>24.08</v>
      </c>
      <c r="V4021" t="str">
        <f>VLOOKUP(L4021,'[2]tabela de preços'!$A:$D,4,0)</f>
        <v>SHERWIN WILLIAMS</v>
      </c>
      <c r="W4021" t="str">
        <f>VLOOKUP(L4021,'[2]tabela de preços'!$A:$F,6,0)</f>
        <v xml:space="preserve">SPRAYS </v>
      </c>
      <c r="X4021" t="str">
        <f>VLOOKUP(L4021,'[2]tabela de preços'!$A:$G,7,0)</f>
        <v>AUTOMOTIVO</v>
      </c>
    </row>
    <row r="4022" spans="1:24" x14ac:dyDescent="0.3">
      <c r="A4022" t="s">
        <v>1790</v>
      </c>
      <c r="C4022" t="s">
        <v>3484</v>
      </c>
      <c r="D4022" s="1">
        <v>46076</v>
      </c>
      <c r="E4022" t="s">
        <v>3485</v>
      </c>
      <c r="F4022">
        <v>9</v>
      </c>
      <c r="G4022">
        <v>197</v>
      </c>
      <c r="H4022" t="str">
        <f>VLOOKUP(G4022,[1]OPERADORES!$A:$B,2,0)</f>
        <v xml:space="preserve">POLIANA LORRANE DE AMORIM </v>
      </c>
      <c r="I4022" t="s">
        <v>1761</v>
      </c>
      <c r="J4022" t="s">
        <v>1793</v>
      </c>
      <c r="K4022" t="s">
        <v>1794</v>
      </c>
      <c r="L4022">
        <v>10297</v>
      </c>
      <c r="M4022" t="s">
        <v>41</v>
      </c>
      <c r="O4022" t="s">
        <v>11</v>
      </c>
      <c r="P4022">
        <v>6102</v>
      </c>
      <c r="Q4022">
        <v>12</v>
      </c>
      <c r="R4022">
        <v>10.89</v>
      </c>
      <c r="S4022">
        <v>130.68</v>
      </c>
      <c r="T4022">
        <v>110.04</v>
      </c>
      <c r="U4022">
        <v>15.79</v>
      </c>
      <c r="V4022" t="str">
        <f>VLOOKUP(L4022,'[2]tabela de preços'!$A:$D,4,0)</f>
        <v>ANJO</v>
      </c>
      <c r="W4022" t="str">
        <f>VLOOKUP(L4022,'[2]tabela de preços'!$A:$F,6,0)</f>
        <v>THINNER DE LIMPEZA</v>
      </c>
      <c r="X4022" t="str">
        <f>VLOOKUP(L4022,'[2]tabela de preços'!$A:$G,7,0)</f>
        <v>THINNER</v>
      </c>
    </row>
    <row r="4023" spans="1:24" x14ac:dyDescent="0.3">
      <c r="A4023" t="s">
        <v>2699</v>
      </c>
      <c r="C4023" t="s">
        <v>3487</v>
      </c>
      <c r="D4023" s="1">
        <v>46076</v>
      </c>
      <c r="E4023" t="s">
        <v>3488</v>
      </c>
      <c r="F4023">
        <v>9</v>
      </c>
      <c r="G4023">
        <v>174</v>
      </c>
      <c r="H4023" t="str">
        <f>VLOOKUP(G4023,[1]OPERADORES!$A:$B,2,0)</f>
        <v>MIRIÃ LOBATO RODRIGUES</v>
      </c>
      <c r="I4023" t="s">
        <v>21</v>
      </c>
      <c r="J4023" t="s">
        <v>587</v>
      </c>
      <c r="K4023" t="s">
        <v>2477</v>
      </c>
      <c r="L4023">
        <v>10236</v>
      </c>
      <c r="M4023" t="s">
        <v>133</v>
      </c>
      <c r="O4023" t="s">
        <v>11</v>
      </c>
      <c r="P4023">
        <v>5102</v>
      </c>
      <c r="Q4023">
        <v>204</v>
      </c>
      <c r="R4023">
        <v>2.79</v>
      </c>
      <c r="S4023">
        <v>569.16</v>
      </c>
      <c r="T4023">
        <v>473.28</v>
      </c>
      <c r="U4023">
        <v>16.850000000000001</v>
      </c>
      <c r="V4023" t="str">
        <f>VLOOKUP(L4023,'[2]tabela de preços'!$A:$D,4,0)</f>
        <v>NORTON</v>
      </c>
      <c r="W4023" t="str">
        <f>VLOOKUP(L4023,'[2]tabela de preços'!$A:$F,6,0)</f>
        <v xml:space="preserve">DISCOS / LIXAS / ABRASIVOS </v>
      </c>
      <c r="X4023" t="str">
        <f>VLOOKUP(L4023,'[2]tabela de preços'!$A:$G,7,0)</f>
        <v>AUTOMOTIVO</v>
      </c>
    </row>
    <row r="4024" spans="1:24" x14ac:dyDescent="0.3">
      <c r="A4024" t="s">
        <v>2699</v>
      </c>
      <c r="C4024" t="s">
        <v>3487</v>
      </c>
      <c r="D4024" s="1">
        <v>46076</v>
      </c>
      <c r="E4024" t="s">
        <v>3488</v>
      </c>
      <c r="F4024">
        <v>9</v>
      </c>
      <c r="G4024">
        <v>174</v>
      </c>
      <c r="H4024" t="str">
        <f>VLOOKUP(G4024,[1]OPERADORES!$A:$B,2,0)</f>
        <v>MIRIÃ LOBATO RODRIGUES</v>
      </c>
      <c r="I4024" t="s">
        <v>21</v>
      </c>
      <c r="J4024" t="s">
        <v>587</v>
      </c>
      <c r="K4024" t="s">
        <v>2477</v>
      </c>
      <c r="L4024">
        <v>10230</v>
      </c>
      <c r="M4024" t="s">
        <v>193</v>
      </c>
      <c r="O4024" t="s">
        <v>11</v>
      </c>
      <c r="P4024">
        <v>5102</v>
      </c>
      <c r="Q4024">
        <v>102</v>
      </c>
      <c r="R4024">
        <v>2.79</v>
      </c>
      <c r="S4024">
        <v>284.58</v>
      </c>
      <c r="T4024">
        <v>236.64</v>
      </c>
      <c r="U4024">
        <v>16.850000000000001</v>
      </c>
      <c r="V4024" t="str">
        <f>VLOOKUP(L4024,'[2]tabela de preços'!$A:$D,4,0)</f>
        <v>NORTON</v>
      </c>
      <c r="W4024" t="str">
        <f>VLOOKUP(L4024,'[2]tabela de preços'!$A:$F,6,0)</f>
        <v xml:space="preserve">DISCOS / LIXAS / ABRASIVOS </v>
      </c>
      <c r="X4024" t="str">
        <f>VLOOKUP(L4024,'[2]tabela de preços'!$A:$G,7,0)</f>
        <v>AUTOMOTIVO</v>
      </c>
    </row>
    <row r="4025" spans="1:24" x14ac:dyDescent="0.3">
      <c r="A4025" t="s">
        <v>2699</v>
      </c>
      <c r="C4025" t="s">
        <v>3487</v>
      </c>
      <c r="D4025" s="1">
        <v>46076</v>
      </c>
      <c r="E4025" t="s">
        <v>3488</v>
      </c>
      <c r="F4025">
        <v>9</v>
      </c>
      <c r="G4025">
        <v>174</v>
      </c>
      <c r="H4025" t="str">
        <f>VLOOKUP(G4025,[1]OPERADORES!$A:$B,2,0)</f>
        <v>MIRIÃ LOBATO RODRIGUES</v>
      </c>
      <c r="I4025" t="s">
        <v>21</v>
      </c>
      <c r="J4025" t="s">
        <v>587</v>
      </c>
      <c r="K4025" t="s">
        <v>2477</v>
      </c>
      <c r="L4025">
        <v>22684</v>
      </c>
      <c r="M4025" t="s">
        <v>73</v>
      </c>
      <c r="O4025" t="s">
        <v>11</v>
      </c>
      <c r="P4025">
        <v>5102</v>
      </c>
      <c r="Q4025">
        <v>160</v>
      </c>
      <c r="R4025">
        <v>3.65</v>
      </c>
      <c r="S4025">
        <v>584</v>
      </c>
      <c r="T4025">
        <v>492.8</v>
      </c>
      <c r="U4025">
        <v>15.62</v>
      </c>
      <c r="V4025" t="str">
        <f>VLOOKUP(L4025,'[2]tabela de preços'!$A:$D,4,0)</f>
        <v>3M</v>
      </c>
      <c r="W4025" t="str">
        <f>VLOOKUP(L4025,'[2]tabela de preços'!$A:$F,6,0)</f>
        <v>FITA AUTOMOTIVA</v>
      </c>
      <c r="X4025" t="str">
        <f>VLOOKUP(L4025,'[2]tabela de preços'!$A:$G,7,0)</f>
        <v>AUTOMOTIVO</v>
      </c>
    </row>
    <row r="4026" spans="1:24" x14ac:dyDescent="0.3">
      <c r="A4026" t="s">
        <v>2699</v>
      </c>
      <c r="C4026" t="s">
        <v>3487</v>
      </c>
      <c r="D4026" s="1">
        <v>46076</v>
      </c>
      <c r="E4026" t="s">
        <v>3488</v>
      </c>
      <c r="F4026">
        <v>9</v>
      </c>
      <c r="G4026">
        <v>174</v>
      </c>
      <c r="H4026" t="str">
        <f>VLOOKUP(G4026,[1]OPERADORES!$A:$B,2,0)</f>
        <v>MIRIÃ LOBATO RODRIGUES</v>
      </c>
      <c r="I4026" t="s">
        <v>21</v>
      </c>
      <c r="J4026" t="s">
        <v>587</v>
      </c>
      <c r="K4026" t="s">
        <v>2477</v>
      </c>
      <c r="L4026">
        <v>13</v>
      </c>
      <c r="M4026" t="s">
        <v>152</v>
      </c>
      <c r="O4026" t="s">
        <v>11</v>
      </c>
      <c r="P4026">
        <v>5102</v>
      </c>
      <c r="Q4026">
        <v>50</v>
      </c>
      <c r="R4026">
        <v>5.79</v>
      </c>
      <c r="S4026">
        <v>289.5</v>
      </c>
      <c r="T4026">
        <v>208</v>
      </c>
      <c r="U4026">
        <v>28.15</v>
      </c>
      <c r="V4026" t="str">
        <f>VLOOKUP(L4026,'[2]tabela de preços'!$A:$D,4,0)</f>
        <v>3M</v>
      </c>
      <c r="W4026" t="str">
        <f>VLOOKUP(L4026,'[2]tabela de preços'!$A:$F,6,0)</f>
        <v>LIXA DÁGUA</v>
      </c>
      <c r="X4026" t="str">
        <f>VLOOKUP(L4026,'[2]tabela de preços'!$A:$G,7,0)</f>
        <v>AUTOMOTIVO</v>
      </c>
    </row>
    <row r="4027" spans="1:24" x14ac:dyDescent="0.3">
      <c r="A4027" t="s">
        <v>2699</v>
      </c>
      <c r="C4027" t="s">
        <v>3487</v>
      </c>
      <c r="D4027" s="1">
        <v>46076</v>
      </c>
      <c r="E4027" t="s">
        <v>3488</v>
      </c>
      <c r="F4027">
        <v>9</v>
      </c>
      <c r="G4027">
        <v>174</v>
      </c>
      <c r="H4027" t="str">
        <f>VLOOKUP(G4027,[1]OPERADORES!$A:$B,2,0)</f>
        <v>MIRIÃ LOBATO RODRIGUES</v>
      </c>
      <c r="I4027" t="s">
        <v>21</v>
      </c>
      <c r="J4027" t="s">
        <v>587</v>
      </c>
      <c r="K4027" t="s">
        <v>2477</v>
      </c>
      <c r="L4027">
        <v>10238</v>
      </c>
      <c r="M4027" t="s">
        <v>79</v>
      </c>
      <c r="O4027" t="s">
        <v>11</v>
      </c>
      <c r="P4027">
        <v>5102</v>
      </c>
      <c r="Q4027">
        <v>50</v>
      </c>
      <c r="R4027">
        <v>2.79</v>
      </c>
      <c r="S4027">
        <v>139.5</v>
      </c>
      <c r="T4027">
        <v>112</v>
      </c>
      <c r="U4027">
        <v>19.71</v>
      </c>
      <c r="V4027" t="str">
        <f>VLOOKUP(L4027,'[2]tabela de preços'!$A:$D,4,0)</f>
        <v>NORTON</v>
      </c>
      <c r="W4027" t="str">
        <f>VLOOKUP(L4027,'[2]tabela de preços'!$A:$F,6,0)</f>
        <v xml:space="preserve">DISCOS / LIXAS / ABRASIVOS </v>
      </c>
      <c r="X4027" t="str">
        <f>VLOOKUP(L4027,'[2]tabela de preços'!$A:$G,7,0)</f>
        <v>AUTOMOTIVO</v>
      </c>
    </row>
    <row r="4028" spans="1:24" x14ac:dyDescent="0.3">
      <c r="A4028" t="s">
        <v>2699</v>
      </c>
      <c r="C4028" t="s">
        <v>3487</v>
      </c>
      <c r="D4028" s="1">
        <v>46076</v>
      </c>
      <c r="E4028" t="s">
        <v>3488</v>
      </c>
      <c r="F4028">
        <v>9</v>
      </c>
      <c r="G4028">
        <v>174</v>
      </c>
      <c r="H4028" t="str">
        <f>VLOOKUP(G4028,[1]OPERADORES!$A:$B,2,0)</f>
        <v>MIRIÃ LOBATO RODRIGUES</v>
      </c>
      <c r="I4028" t="s">
        <v>21</v>
      </c>
      <c r="J4028" t="s">
        <v>587</v>
      </c>
      <c r="K4028" t="s">
        <v>2477</v>
      </c>
      <c r="L4028">
        <v>10242</v>
      </c>
      <c r="M4028" t="s">
        <v>82</v>
      </c>
      <c r="O4028" t="s">
        <v>11</v>
      </c>
      <c r="P4028">
        <v>5102</v>
      </c>
      <c r="Q4028">
        <v>50</v>
      </c>
      <c r="R4028">
        <v>2.79</v>
      </c>
      <c r="S4028">
        <v>139.5</v>
      </c>
      <c r="T4028">
        <v>112</v>
      </c>
      <c r="U4028">
        <v>19.71</v>
      </c>
      <c r="V4028" t="str">
        <f>VLOOKUP(L4028,'[2]tabela de preços'!$A:$D,4,0)</f>
        <v>NORTON</v>
      </c>
      <c r="W4028" t="str">
        <f>VLOOKUP(L4028,'[2]tabela de preços'!$A:$F,6,0)</f>
        <v xml:space="preserve">DISCOS / LIXAS / ABRASIVOS </v>
      </c>
      <c r="X4028" t="str">
        <f>VLOOKUP(L4028,'[2]tabela de preços'!$A:$G,7,0)</f>
        <v>AUTOMOTIVO</v>
      </c>
    </row>
    <row r="4029" spans="1:24" x14ac:dyDescent="0.3">
      <c r="A4029" t="s">
        <v>2699</v>
      </c>
      <c r="C4029" t="s">
        <v>3487</v>
      </c>
      <c r="D4029" s="1">
        <v>46076</v>
      </c>
      <c r="E4029" t="s">
        <v>3488</v>
      </c>
      <c r="F4029">
        <v>9</v>
      </c>
      <c r="G4029">
        <v>174</v>
      </c>
      <c r="H4029" t="str">
        <f>VLOOKUP(G4029,[1]OPERADORES!$A:$B,2,0)</f>
        <v>MIRIÃ LOBATO RODRIGUES</v>
      </c>
      <c r="I4029" t="s">
        <v>21</v>
      </c>
      <c r="J4029" t="s">
        <v>587</v>
      </c>
      <c r="K4029" t="s">
        <v>2477</v>
      </c>
      <c r="L4029">
        <v>10243</v>
      </c>
      <c r="M4029" t="s">
        <v>83</v>
      </c>
      <c r="O4029" t="s">
        <v>11</v>
      </c>
      <c r="P4029">
        <v>5102</v>
      </c>
      <c r="Q4029">
        <v>50</v>
      </c>
      <c r="R4029">
        <v>2.79</v>
      </c>
      <c r="S4029">
        <v>139.5</v>
      </c>
      <c r="T4029">
        <v>96.5</v>
      </c>
      <c r="U4029">
        <v>30.82</v>
      </c>
      <c r="V4029" t="str">
        <f>VLOOKUP(L4029,'[2]tabela de preços'!$A:$D,4,0)</f>
        <v>NORTON</v>
      </c>
      <c r="W4029" t="str">
        <f>VLOOKUP(L4029,'[2]tabela de preços'!$A:$F,6,0)</f>
        <v xml:space="preserve">DISCOS / LIXAS / ABRASIVOS </v>
      </c>
      <c r="X4029" t="str">
        <f>VLOOKUP(L4029,'[2]tabela de preços'!$A:$G,7,0)</f>
        <v>AUTOMOTIVO</v>
      </c>
    </row>
    <row r="4030" spans="1:24" x14ac:dyDescent="0.3">
      <c r="A4030" t="s">
        <v>2699</v>
      </c>
      <c r="C4030" t="s">
        <v>3487</v>
      </c>
      <c r="D4030" s="1">
        <v>46076</v>
      </c>
      <c r="E4030" t="s">
        <v>3488</v>
      </c>
      <c r="F4030">
        <v>9</v>
      </c>
      <c r="G4030">
        <v>174</v>
      </c>
      <c r="H4030" t="str">
        <f>VLOOKUP(G4030,[1]OPERADORES!$A:$B,2,0)</f>
        <v>MIRIÃ LOBATO RODRIGUES</v>
      </c>
      <c r="I4030" t="s">
        <v>21</v>
      </c>
      <c r="J4030" t="s">
        <v>587</v>
      </c>
      <c r="K4030" t="s">
        <v>2477</v>
      </c>
      <c r="L4030">
        <v>10244</v>
      </c>
      <c r="M4030" t="s">
        <v>84</v>
      </c>
      <c r="O4030" t="s">
        <v>11</v>
      </c>
      <c r="P4030">
        <v>5102</v>
      </c>
      <c r="Q4030">
        <v>50</v>
      </c>
      <c r="R4030">
        <v>2.79</v>
      </c>
      <c r="S4030">
        <v>139.5</v>
      </c>
      <c r="T4030">
        <v>96.5</v>
      </c>
      <c r="U4030">
        <v>30.82</v>
      </c>
      <c r="V4030" t="str">
        <f>VLOOKUP(L4030,'[2]tabela de preços'!$A:$D,4,0)</f>
        <v>NORTON</v>
      </c>
      <c r="W4030" t="str">
        <f>VLOOKUP(L4030,'[2]tabela de preços'!$A:$F,6,0)</f>
        <v xml:space="preserve">DISCOS / LIXAS / ABRASIVOS </v>
      </c>
      <c r="X4030" t="str">
        <f>VLOOKUP(L4030,'[2]tabela de preços'!$A:$G,7,0)</f>
        <v>AUTOMOTIVO</v>
      </c>
    </row>
    <row r="4031" spans="1:24" x14ac:dyDescent="0.3">
      <c r="A4031" t="s">
        <v>2699</v>
      </c>
      <c r="C4031" t="s">
        <v>3487</v>
      </c>
      <c r="D4031" s="1">
        <v>46076</v>
      </c>
      <c r="E4031" t="s">
        <v>3488</v>
      </c>
      <c r="F4031">
        <v>9</v>
      </c>
      <c r="G4031">
        <v>174</v>
      </c>
      <c r="H4031" t="str">
        <f>VLOOKUP(G4031,[1]OPERADORES!$A:$B,2,0)</f>
        <v>MIRIÃ LOBATO RODRIGUES</v>
      </c>
      <c r="I4031" t="s">
        <v>21</v>
      </c>
      <c r="J4031" t="s">
        <v>587</v>
      </c>
      <c r="K4031" t="s">
        <v>2477</v>
      </c>
      <c r="L4031">
        <v>21077</v>
      </c>
      <c r="M4031" t="s">
        <v>207</v>
      </c>
      <c r="O4031" t="s">
        <v>11</v>
      </c>
      <c r="P4031">
        <v>5102</v>
      </c>
      <c r="Q4031">
        <v>12</v>
      </c>
      <c r="R4031">
        <v>44.68</v>
      </c>
      <c r="S4031">
        <v>536.16</v>
      </c>
      <c r="T4031">
        <v>407.04</v>
      </c>
      <c r="U4031">
        <v>24.08</v>
      </c>
      <c r="V4031" t="str">
        <f>VLOOKUP(L4031,'[2]tabela de preços'!$A:$D,4,0)</f>
        <v>SHERWIN WILLIAMS</v>
      </c>
      <c r="W4031" t="str">
        <f>VLOOKUP(L4031,'[2]tabela de preços'!$A:$F,6,0)</f>
        <v>MASSA POLIÉSTER</v>
      </c>
      <c r="X4031" t="str">
        <f>VLOOKUP(L4031,'[2]tabela de preços'!$A:$G,7,0)</f>
        <v>AUTOMOTIVO</v>
      </c>
    </row>
    <row r="4032" spans="1:24" x14ac:dyDescent="0.3">
      <c r="A4032" t="s">
        <v>2699</v>
      </c>
      <c r="C4032" t="s">
        <v>3487</v>
      </c>
      <c r="D4032" s="1">
        <v>46076</v>
      </c>
      <c r="E4032" t="s">
        <v>3488</v>
      </c>
      <c r="F4032">
        <v>9</v>
      </c>
      <c r="G4032">
        <v>174</v>
      </c>
      <c r="H4032" t="str">
        <f>VLOOKUP(G4032,[1]OPERADORES!$A:$B,2,0)</f>
        <v>MIRIÃ LOBATO RODRIGUES</v>
      </c>
      <c r="I4032" t="s">
        <v>21</v>
      </c>
      <c r="J4032" t="s">
        <v>587</v>
      </c>
      <c r="K4032" t="s">
        <v>2477</v>
      </c>
      <c r="L4032">
        <v>87043</v>
      </c>
      <c r="M4032" t="s">
        <v>217</v>
      </c>
      <c r="O4032" t="s">
        <v>11</v>
      </c>
      <c r="P4032">
        <v>5102</v>
      </c>
      <c r="Q4032">
        <v>16</v>
      </c>
      <c r="R4032">
        <v>21.95</v>
      </c>
      <c r="S4032">
        <v>351.2</v>
      </c>
      <c r="T4032">
        <v>288.32</v>
      </c>
      <c r="U4032">
        <v>17.899999999999999</v>
      </c>
      <c r="V4032" t="str">
        <f>VLOOKUP(L4032,'[2]tabela de preços'!$A:$D,4,0)</f>
        <v>ROBERLO</v>
      </c>
      <c r="W4032" t="str">
        <f>VLOOKUP(L4032,'[2]tabela de preços'!$A:$F,6,0)</f>
        <v>MASSA POLIÉSTER</v>
      </c>
      <c r="X4032" t="str">
        <f>VLOOKUP(L4032,'[2]tabela de preços'!$A:$G,7,0)</f>
        <v>AUTOMOTIVO</v>
      </c>
    </row>
    <row r="4033" spans="1:24" x14ac:dyDescent="0.3">
      <c r="A4033" t="s">
        <v>1836</v>
      </c>
      <c r="C4033" t="s">
        <v>3489</v>
      </c>
      <c r="D4033" s="1">
        <v>46076</v>
      </c>
      <c r="E4033" t="s">
        <v>3490</v>
      </c>
      <c r="F4033">
        <v>9</v>
      </c>
      <c r="G4033">
        <v>174</v>
      </c>
      <c r="H4033" t="str">
        <f>VLOOKUP(G4033,[1]OPERADORES!$A:$B,2,0)</f>
        <v>MIRIÃ LOBATO RODRIGUES</v>
      </c>
      <c r="I4033" t="s">
        <v>21</v>
      </c>
      <c r="J4033" t="s">
        <v>363</v>
      </c>
      <c r="K4033" t="s">
        <v>1839</v>
      </c>
      <c r="L4033">
        <v>84497</v>
      </c>
      <c r="M4033" t="s">
        <v>1159</v>
      </c>
      <c r="O4033" t="s">
        <v>11</v>
      </c>
      <c r="P4033">
        <v>5102</v>
      </c>
      <c r="Q4033">
        <v>3</v>
      </c>
      <c r="R4033">
        <v>9.99</v>
      </c>
      <c r="S4033">
        <v>29.97</v>
      </c>
      <c r="T4033">
        <v>24.42</v>
      </c>
      <c r="U4033">
        <v>18.52</v>
      </c>
      <c r="V4033" t="str">
        <f>VLOOKUP(L4033,'[2]tabela de preços'!$A:$D,4,0)</f>
        <v>BRASILUX</v>
      </c>
      <c r="W4033" t="str">
        <f>VLOOKUP(L4033,'[2]tabela de preços'!$A:$F,6,0)</f>
        <v>THINNER DE LIMPEZA</v>
      </c>
      <c r="X4033" t="str">
        <f>VLOOKUP(L4033,'[2]tabela de preços'!$A:$G,7,0)</f>
        <v>THINNER</v>
      </c>
    </row>
    <row r="4034" spans="1:24" x14ac:dyDescent="0.3">
      <c r="A4034" t="s">
        <v>1836</v>
      </c>
      <c r="C4034" t="s">
        <v>3489</v>
      </c>
      <c r="D4034" s="1">
        <v>46076</v>
      </c>
      <c r="E4034" t="s">
        <v>3490</v>
      </c>
      <c r="F4034">
        <v>9</v>
      </c>
      <c r="G4034">
        <v>174</v>
      </c>
      <c r="H4034" t="str">
        <f>VLOOKUP(G4034,[1]OPERADORES!$A:$B,2,0)</f>
        <v>MIRIÃ LOBATO RODRIGUES</v>
      </c>
      <c r="I4034" t="s">
        <v>21</v>
      </c>
      <c r="J4034" t="s">
        <v>363</v>
      </c>
      <c r="K4034" t="s">
        <v>1839</v>
      </c>
      <c r="L4034">
        <v>85424</v>
      </c>
      <c r="M4034" t="s">
        <v>2644</v>
      </c>
      <c r="O4034" t="s">
        <v>11</v>
      </c>
      <c r="P4034">
        <v>5102</v>
      </c>
      <c r="Q4034">
        <v>1</v>
      </c>
      <c r="R4034">
        <v>530.51</v>
      </c>
      <c r="S4034">
        <v>530.51</v>
      </c>
      <c r="T4034">
        <v>378.26</v>
      </c>
      <c r="U4034">
        <v>28.7</v>
      </c>
      <c r="V4034" t="str">
        <f>VLOOKUP(L4034,'[2]tabela de preços'!$A:$D,4,0)</f>
        <v>BRASILUX</v>
      </c>
      <c r="W4034" t="str">
        <f>VLOOKUP(L4034,'[2]tabela de preços'!$A:$F,6,0)</f>
        <v>TINTA EM PÓ</v>
      </c>
      <c r="X4034" t="str">
        <f>VLOOKUP(L4034,'[2]tabela de preços'!$A:$G,7,0)</f>
        <v>INDUSTRIAL</v>
      </c>
    </row>
    <row r="4035" spans="1:24" x14ac:dyDescent="0.3">
      <c r="A4035" t="s">
        <v>3491</v>
      </c>
      <c r="B4035" t="s">
        <v>3492</v>
      </c>
      <c r="C4035" t="s">
        <v>3493</v>
      </c>
      <c r="D4035" s="1">
        <v>46076</v>
      </c>
      <c r="E4035" t="s">
        <v>3494</v>
      </c>
      <c r="F4035">
        <v>9</v>
      </c>
      <c r="G4035">
        <v>231</v>
      </c>
      <c r="H4035" t="str">
        <f>VLOOKUP(G4035,[1]OPERADORES!$A:$B,2,0)</f>
        <v>EDIJANE</v>
      </c>
      <c r="I4035" t="s">
        <v>21</v>
      </c>
      <c r="J4035" t="s">
        <v>1340</v>
      </c>
      <c r="K4035" t="s">
        <v>3495</v>
      </c>
      <c r="L4035">
        <v>85188</v>
      </c>
      <c r="M4035" t="s">
        <v>1662</v>
      </c>
      <c r="O4035" t="s">
        <v>11</v>
      </c>
      <c r="P4035">
        <v>5102</v>
      </c>
      <c r="Q4035">
        <v>1</v>
      </c>
      <c r="R4035">
        <v>164.06</v>
      </c>
      <c r="S4035">
        <v>164.06</v>
      </c>
      <c r="T4035">
        <v>124.52</v>
      </c>
      <c r="U4035">
        <v>24.1</v>
      </c>
      <c r="V4035" t="str">
        <f>VLOOKUP(L4035,'[2]tabela de preços'!$A:$D,4,0)</f>
        <v>BRASILUX</v>
      </c>
      <c r="W4035" t="str">
        <f>VLOOKUP(L4035,'[2]tabela de preços'!$A:$F,6,0)</f>
        <v>EPOXI</v>
      </c>
      <c r="X4035" t="str">
        <f>VLOOKUP(L4035,'[2]tabela de preços'!$A:$G,7,0)</f>
        <v>INDUSTRIAL</v>
      </c>
    </row>
    <row r="4036" spans="1:24" x14ac:dyDescent="0.3">
      <c r="A4036" t="s">
        <v>3491</v>
      </c>
      <c r="B4036" t="s">
        <v>3492</v>
      </c>
      <c r="C4036" t="s">
        <v>3493</v>
      </c>
      <c r="D4036" s="1">
        <v>46076</v>
      </c>
      <c r="E4036" t="s">
        <v>3494</v>
      </c>
      <c r="F4036">
        <v>9</v>
      </c>
      <c r="G4036">
        <v>231</v>
      </c>
      <c r="H4036" t="str">
        <f>VLOOKUP(G4036,[1]OPERADORES!$A:$B,2,0)</f>
        <v>EDIJANE</v>
      </c>
      <c r="I4036" t="s">
        <v>21</v>
      </c>
      <c r="J4036" t="s">
        <v>1340</v>
      </c>
      <c r="K4036" t="s">
        <v>3495</v>
      </c>
      <c r="L4036">
        <v>84898</v>
      </c>
      <c r="M4036" t="s">
        <v>853</v>
      </c>
      <c r="O4036" t="s">
        <v>11</v>
      </c>
      <c r="P4036">
        <v>5403</v>
      </c>
      <c r="Q4036">
        <v>1</v>
      </c>
      <c r="R4036">
        <v>169.39</v>
      </c>
      <c r="S4036">
        <v>169.39</v>
      </c>
      <c r="T4036">
        <v>128.57</v>
      </c>
      <c r="U4036">
        <v>24.1</v>
      </c>
      <c r="V4036" t="str">
        <f>VLOOKUP(L4036,'[2]tabela de preços'!$A:$D,4,0)</f>
        <v>BRASILUX</v>
      </c>
      <c r="W4036" t="str">
        <f>VLOOKUP(L4036,'[2]tabela de preços'!$A:$F,6,0)</f>
        <v>EPOXI</v>
      </c>
      <c r="X4036" t="str">
        <f>VLOOKUP(L4036,'[2]tabela de preços'!$A:$G,7,0)</f>
        <v>INDUSTRIAL</v>
      </c>
    </row>
    <row r="4037" spans="1:24" x14ac:dyDescent="0.3">
      <c r="A4037" t="s">
        <v>1905</v>
      </c>
      <c r="C4037" t="s">
        <v>3496</v>
      </c>
      <c r="D4037" s="1">
        <v>46076</v>
      </c>
      <c r="E4037" t="s">
        <v>3497</v>
      </c>
      <c r="F4037">
        <v>9</v>
      </c>
      <c r="G4037">
        <v>174</v>
      </c>
      <c r="H4037" t="str">
        <f>VLOOKUP(G4037,[1]OPERADORES!$A:$B,2,0)</f>
        <v>MIRIÃ LOBATO RODRIGUES</v>
      </c>
      <c r="I4037" t="s">
        <v>168</v>
      </c>
      <c r="J4037" t="s">
        <v>169</v>
      </c>
      <c r="K4037" t="s">
        <v>1908</v>
      </c>
      <c r="L4037">
        <v>84431</v>
      </c>
      <c r="M4037" t="s">
        <v>1369</v>
      </c>
      <c r="O4037" t="s">
        <v>11</v>
      </c>
      <c r="P4037">
        <v>6102</v>
      </c>
      <c r="Q4037">
        <v>2</v>
      </c>
      <c r="R4037">
        <v>8.9600000000000009</v>
      </c>
      <c r="S4037">
        <v>17.920000000000002</v>
      </c>
      <c r="T4037">
        <v>13.6</v>
      </c>
      <c r="U4037">
        <v>24.11</v>
      </c>
      <c r="V4037" t="str">
        <f>VLOOKUP(L4037,'[2]tabela de preços'!$A:$D,4,0)</f>
        <v>ATLAS</v>
      </c>
      <c r="W4037" t="str">
        <f>VLOOKUP(L4037,'[2]tabela de preços'!$A:$F,6,0)</f>
        <v>ROLOS / TRINCHAS / PINCÉIS / ESPÁTULAS</v>
      </c>
      <c r="X4037" t="str">
        <f>VLOOKUP(L4037,'[2]tabela de preços'!$A:$G,7,0)</f>
        <v>IMOBILIÁRIO</v>
      </c>
    </row>
    <row r="4038" spans="1:24" x14ac:dyDescent="0.3">
      <c r="A4038" t="s">
        <v>1905</v>
      </c>
      <c r="C4038" t="s">
        <v>3496</v>
      </c>
      <c r="D4038" s="1">
        <v>46076</v>
      </c>
      <c r="E4038" t="s">
        <v>3497</v>
      </c>
      <c r="F4038">
        <v>9</v>
      </c>
      <c r="G4038">
        <v>174</v>
      </c>
      <c r="H4038" t="str">
        <f>VLOOKUP(G4038,[1]OPERADORES!$A:$B,2,0)</f>
        <v>MIRIÃ LOBATO RODRIGUES</v>
      </c>
      <c r="I4038" t="s">
        <v>168</v>
      </c>
      <c r="J4038" t="s">
        <v>169</v>
      </c>
      <c r="K4038" t="s">
        <v>1908</v>
      </c>
      <c r="L4038">
        <v>84200</v>
      </c>
      <c r="M4038" t="s">
        <v>1552</v>
      </c>
      <c r="O4038" t="s">
        <v>11</v>
      </c>
      <c r="P4038">
        <v>6403</v>
      </c>
      <c r="Q4038">
        <v>5</v>
      </c>
      <c r="R4038">
        <v>224.04</v>
      </c>
      <c r="S4038" s="2">
        <v>1120.2</v>
      </c>
      <c r="T4038">
        <v>850.25</v>
      </c>
      <c r="U4038">
        <v>24.1</v>
      </c>
      <c r="V4038" t="str">
        <f>VLOOKUP(L4038,'[2]tabela de preços'!$A:$D,4,0)</f>
        <v>BRASILUX</v>
      </c>
      <c r="W4038" t="str">
        <f>VLOOKUP(L4038,'[2]tabela de preços'!$A:$F,6,0)</f>
        <v>EPOXI</v>
      </c>
      <c r="X4038" t="str">
        <f>VLOOKUP(L4038,'[2]tabela de preços'!$A:$G,7,0)</f>
        <v>INDUSTRIAL</v>
      </c>
    </row>
    <row r="4039" spans="1:24" x14ac:dyDescent="0.3">
      <c r="A4039" t="s">
        <v>1905</v>
      </c>
      <c r="C4039" t="s">
        <v>3496</v>
      </c>
      <c r="D4039" s="1">
        <v>46076</v>
      </c>
      <c r="E4039" t="s">
        <v>3497</v>
      </c>
      <c r="F4039">
        <v>9</v>
      </c>
      <c r="G4039">
        <v>174</v>
      </c>
      <c r="H4039" t="str">
        <f>VLOOKUP(G4039,[1]OPERADORES!$A:$B,2,0)</f>
        <v>MIRIÃ LOBATO RODRIGUES</v>
      </c>
      <c r="I4039" t="s">
        <v>168</v>
      </c>
      <c r="J4039" t="s">
        <v>169</v>
      </c>
      <c r="K4039" t="s">
        <v>1908</v>
      </c>
      <c r="L4039">
        <v>10118</v>
      </c>
      <c r="M4039" t="s">
        <v>572</v>
      </c>
      <c r="O4039" t="s">
        <v>11</v>
      </c>
      <c r="P4039">
        <v>6102</v>
      </c>
      <c r="Q4039">
        <v>2</v>
      </c>
      <c r="R4039">
        <v>5.0199999999999996</v>
      </c>
      <c r="S4039">
        <v>10.039999999999999</v>
      </c>
      <c r="T4039">
        <v>7.62</v>
      </c>
      <c r="U4039">
        <v>24.1</v>
      </c>
      <c r="V4039" t="str">
        <f>VLOOKUP(L4039,'[2]tabela de preços'!$A:$D,4,0)</f>
        <v>ATLAS</v>
      </c>
      <c r="W4039" t="str">
        <f>VLOOKUP(L4039,'[2]tabela de preços'!$A:$F,6,0)</f>
        <v>ROLOS / TRINCHAS / PINCÉIS / ESPÁTULAS</v>
      </c>
      <c r="X4039" t="str">
        <f>VLOOKUP(L4039,'[2]tabela de preços'!$A:$G,7,0)</f>
        <v>IMOBILIÁRIO</v>
      </c>
    </row>
    <row r="4040" spans="1:24" x14ac:dyDescent="0.3">
      <c r="A4040" t="s">
        <v>2001</v>
      </c>
      <c r="C4040" t="s">
        <v>3498</v>
      </c>
      <c r="D4040" s="1">
        <v>46076</v>
      </c>
      <c r="E4040" t="s">
        <v>3499</v>
      </c>
      <c r="F4040">
        <v>9</v>
      </c>
      <c r="G4040">
        <v>174</v>
      </c>
      <c r="H4040" t="str">
        <f>VLOOKUP(G4040,[1]OPERADORES!$A:$B,2,0)</f>
        <v>MIRIÃ LOBATO RODRIGUES</v>
      </c>
      <c r="I4040" t="s">
        <v>21</v>
      </c>
      <c r="J4040" t="s">
        <v>1427</v>
      </c>
      <c r="K4040" t="s">
        <v>2004</v>
      </c>
      <c r="L4040">
        <v>84823</v>
      </c>
      <c r="M4040" t="s">
        <v>331</v>
      </c>
      <c r="O4040" t="s">
        <v>11</v>
      </c>
      <c r="P4040">
        <v>5102</v>
      </c>
      <c r="Q4040">
        <v>1</v>
      </c>
      <c r="R4040">
        <v>96.87</v>
      </c>
      <c r="S4040">
        <v>96.87</v>
      </c>
      <c r="T4040">
        <v>71.83</v>
      </c>
      <c r="U4040">
        <v>25.85</v>
      </c>
      <c r="V4040" t="str">
        <f>VLOOKUP(L4040,'[2]tabela de preços'!$A:$D,4,0)</f>
        <v>BRASILUX</v>
      </c>
      <c r="W4040" t="str">
        <f>VLOOKUP(L4040,'[2]tabela de preços'!$A:$F,6,0)</f>
        <v>DILUENTE</v>
      </c>
      <c r="X4040" t="str">
        <f>VLOOKUP(L4040,'[2]tabela de preços'!$A:$G,7,0)</f>
        <v>AUTOMOTIVO</v>
      </c>
    </row>
    <row r="4041" spans="1:24" x14ac:dyDescent="0.3">
      <c r="A4041" t="s">
        <v>2001</v>
      </c>
      <c r="C4041" t="s">
        <v>3498</v>
      </c>
      <c r="D4041" s="1">
        <v>46076</v>
      </c>
      <c r="E4041" t="s">
        <v>3499</v>
      </c>
      <c r="F4041">
        <v>9</v>
      </c>
      <c r="G4041">
        <v>174</v>
      </c>
      <c r="H4041" t="str">
        <f>VLOOKUP(G4041,[1]OPERADORES!$A:$B,2,0)</f>
        <v>MIRIÃ LOBATO RODRIGUES</v>
      </c>
      <c r="I4041" t="s">
        <v>21</v>
      </c>
      <c r="J4041" t="s">
        <v>1427</v>
      </c>
      <c r="K4041" t="s">
        <v>2004</v>
      </c>
      <c r="L4041">
        <v>84785</v>
      </c>
      <c r="M4041" t="s">
        <v>944</v>
      </c>
      <c r="O4041" t="s">
        <v>11</v>
      </c>
      <c r="P4041">
        <v>5403</v>
      </c>
      <c r="Q4041">
        <v>2</v>
      </c>
      <c r="R4041">
        <v>172.23</v>
      </c>
      <c r="S4041">
        <v>344.46</v>
      </c>
      <c r="T4041">
        <v>261.44</v>
      </c>
      <c r="U4041">
        <v>24.1</v>
      </c>
      <c r="V4041" t="str">
        <f>VLOOKUP(L4041,'[2]tabela de preços'!$A:$D,4,0)</f>
        <v>BRASILUX</v>
      </c>
      <c r="W4041" t="str">
        <f>VLOOKUP(L4041,'[2]tabela de preços'!$A:$F,6,0)</f>
        <v>EPOXI</v>
      </c>
      <c r="X4041" t="str">
        <f>VLOOKUP(L4041,'[2]tabela de preços'!$A:$G,7,0)</f>
        <v>INDUSTRIAL</v>
      </c>
    </row>
    <row r="4042" spans="1:24" x14ac:dyDescent="0.3">
      <c r="A4042" t="s">
        <v>2001</v>
      </c>
      <c r="C4042" t="s">
        <v>3498</v>
      </c>
      <c r="D4042" s="1">
        <v>46076</v>
      </c>
      <c r="E4042" t="s">
        <v>3499</v>
      </c>
      <c r="F4042">
        <v>9</v>
      </c>
      <c r="G4042">
        <v>174</v>
      </c>
      <c r="H4042" t="str">
        <f>VLOOKUP(G4042,[1]OPERADORES!$A:$B,2,0)</f>
        <v>MIRIÃ LOBATO RODRIGUES</v>
      </c>
      <c r="I4042" t="s">
        <v>21</v>
      </c>
      <c r="J4042" t="s">
        <v>1427</v>
      </c>
      <c r="K4042" t="s">
        <v>2004</v>
      </c>
      <c r="L4042">
        <v>84899</v>
      </c>
      <c r="M4042" t="s">
        <v>854</v>
      </c>
      <c r="O4042" t="s">
        <v>11</v>
      </c>
      <c r="P4042">
        <v>5403</v>
      </c>
      <c r="Q4042">
        <v>6</v>
      </c>
      <c r="R4042">
        <v>173.37</v>
      </c>
      <c r="S4042" s="2">
        <v>1040.22</v>
      </c>
      <c r="T4042">
        <v>771.42</v>
      </c>
      <c r="U4042">
        <v>25.84</v>
      </c>
      <c r="V4042" t="str">
        <f>VLOOKUP(L4042,'[2]tabela de preços'!$A:$D,4,0)</f>
        <v>BRASILUX</v>
      </c>
      <c r="W4042" t="str">
        <f>VLOOKUP(L4042,'[2]tabela de preços'!$A:$F,6,0)</f>
        <v>EPOXI</v>
      </c>
      <c r="X4042" t="str">
        <f>VLOOKUP(L4042,'[2]tabela de preços'!$A:$G,7,0)</f>
        <v>INDUSTRIAL</v>
      </c>
    </row>
    <row r="4043" spans="1:24" x14ac:dyDescent="0.3">
      <c r="A4043" t="s">
        <v>2025</v>
      </c>
      <c r="C4043" t="s">
        <v>3500</v>
      </c>
      <c r="D4043" s="1">
        <v>46076</v>
      </c>
      <c r="E4043" t="s">
        <v>3501</v>
      </c>
      <c r="F4043">
        <v>9</v>
      </c>
      <c r="G4043">
        <v>174</v>
      </c>
      <c r="H4043" t="str">
        <f>VLOOKUP(G4043,[1]OPERADORES!$A:$B,2,0)</f>
        <v>MIRIÃ LOBATO RODRIGUES</v>
      </c>
      <c r="I4043" t="s">
        <v>21</v>
      </c>
      <c r="J4043" t="s">
        <v>762</v>
      </c>
      <c r="K4043" t="s">
        <v>2028</v>
      </c>
      <c r="L4043">
        <v>21860</v>
      </c>
      <c r="M4043" t="s">
        <v>2038</v>
      </c>
      <c r="O4043" t="s">
        <v>11</v>
      </c>
      <c r="P4043">
        <v>5403</v>
      </c>
      <c r="Q4043">
        <v>2</v>
      </c>
      <c r="R4043">
        <v>61.32</v>
      </c>
      <c r="S4043">
        <v>122.64</v>
      </c>
      <c r="T4043">
        <v>93.08</v>
      </c>
      <c r="U4043">
        <v>24.1</v>
      </c>
      <c r="V4043" t="str">
        <f>VLOOKUP(L4043,'[2]tabela de preços'!$A:$D,4,0)</f>
        <v>SIKKENS</v>
      </c>
      <c r="W4043" t="str">
        <f>VLOOKUP(L4043,'[2]tabela de preços'!$A:$F,6,0)</f>
        <v>VERNIZ AUTOMOTIVO</v>
      </c>
      <c r="X4043" t="str">
        <f>VLOOKUP(L4043,'[2]tabela de preços'!$A:$G,7,0)</f>
        <v>AUTOMOTIVO</v>
      </c>
    </row>
    <row r="4044" spans="1:24" x14ac:dyDescent="0.3">
      <c r="A4044" t="s">
        <v>2025</v>
      </c>
      <c r="C4044" t="s">
        <v>3500</v>
      </c>
      <c r="D4044" s="1">
        <v>46076</v>
      </c>
      <c r="E4044" t="s">
        <v>3501</v>
      </c>
      <c r="F4044">
        <v>9</v>
      </c>
      <c r="G4044">
        <v>174</v>
      </c>
      <c r="H4044" t="str">
        <f>VLOOKUP(G4044,[1]OPERADORES!$A:$B,2,0)</f>
        <v>MIRIÃ LOBATO RODRIGUES</v>
      </c>
      <c r="I4044" t="s">
        <v>21</v>
      </c>
      <c r="J4044" t="s">
        <v>762</v>
      </c>
      <c r="K4044" t="s">
        <v>2028</v>
      </c>
      <c r="L4044">
        <v>10226</v>
      </c>
      <c r="M4044" t="s">
        <v>145</v>
      </c>
      <c r="O4044" t="s">
        <v>11</v>
      </c>
      <c r="P4044">
        <v>5102</v>
      </c>
      <c r="Q4044">
        <v>10</v>
      </c>
      <c r="R4044">
        <v>2.79</v>
      </c>
      <c r="S4044">
        <v>27.9</v>
      </c>
      <c r="T4044">
        <v>23.2</v>
      </c>
      <c r="U4044">
        <v>16.850000000000001</v>
      </c>
      <c r="V4044" t="str">
        <f>VLOOKUP(L4044,'[2]tabela de preços'!$A:$D,4,0)</f>
        <v>NORTON</v>
      </c>
      <c r="W4044" t="str">
        <f>VLOOKUP(L4044,'[2]tabela de preços'!$A:$F,6,0)</f>
        <v xml:space="preserve">DISCOS / LIXAS / ABRASIVOS </v>
      </c>
      <c r="X4044" t="str">
        <f>VLOOKUP(L4044,'[2]tabela de preços'!$A:$G,7,0)</f>
        <v>AUTOMOTIVO</v>
      </c>
    </row>
    <row r="4045" spans="1:24" x14ac:dyDescent="0.3">
      <c r="A4045" t="s">
        <v>2025</v>
      </c>
      <c r="C4045" t="s">
        <v>3500</v>
      </c>
      <c r="D4045" s="1">
        <v>46076</v>
      </c>
      <c r="E4045" t="s">
        <v>3501</v>
      </c>
      <c r="F4045">
        <v>9</v>
      </c>
      <c r="G4045">
        <v>174</v>
      </c>
      <c r="H4045" t="str">
        <f>VLOOKUP(G4045,[1]OPERADORES!$A:$B,2,0)</f>
        <v>MIRIÃ LOBATO RODRIGUES</v>
      </c>
      <c r="I4045" t="s">
        <v>21</v>
      </c>
      <c r="J4045" t="s">
        <v>762</v>
      </c>
      <c r="K4045" t="s">
        <v>2028</v>
      </c>
      <c r="L4045">
        <v>23433</v>
      </c>
      <c r="M4045" t="s">
        <v>2029</v>
      </c>
      <c r="O4045" t="s">
        <v>11</v>
      </c>
      <c r="P4045">
        <v>5102</v>
      </c>
      <c r="Q4045">
        <v>1</v>
      </c>
      <c r="R4045">
        <v>153.11000000000001</v>
      </c>
      <c r="S4045">
        <v>153.11000000000001</v>
      </c>
      <c r="T4045">
        <v>116.21</v>
      </c>
      <c r="U4045">
        <v>24.1</v>
      </c>
      <c r="V4045" t="str">
        <f>VLOOKUP(L4045,'[2]tabela de preços'!$A:$D,4,0)</f>
        <v>3M</v>
      </c>
      <c r="W4045" t="str">
        <f>VLOOKUP(L4045,'[2]tabela de preços'!$A:$F,6,0)</f>
        <v xml:space="preserve">MASCARAMENTO </v>
      </c>
      <c r="X4045" t="str">
        <f>VLOOKUP(L4045,'[2]tabela de preços'!$A:$G,7,0)</f>
        <v>AUTOMOTIVO</v>
      </c>
    </row>
    <row r="4046" spans="1:24" x14ac:dyDescent="0.3">
      <c r="A4046" t="s">
        <v>2025</v>
      </c>
      <c r="C4046" t="s">
        <v>3500</v>
      </c>
      <c r="D4046" s="1">
        <v>46076</v>
      </c>
      <c r="E4046" t="s">
        <v>3501</v>
      </c>
      <c r="F4046">
        <v>9</v>
      </c>
      <c r="G4046">
        <v>174</v>
      </c>
      <c r="H4046" t="str">
        <f>VLOOKUP(G4046,[1]OPERADORES!$A:$B,2,0)</f>
        <v>MIRIÃ LOBATO RODRIGUES</v>
      </c>
      <c r="I4046" t="s">
        <v>21</v>
      </c>
      <c r="J4046" t="s">
        <v>762</v>
      </c>
      <c r="K4046" t="s">
        <v>2028</v>
      </c>
      <c r="L4046">
        <v>23653</v>
      </c>
      <c r="M4046" t="s">
        <v>644</v>
      </c>
      <c r="O4046" t="s">
        <v>11</v>
      </c>
      <c r="P4046">
        <v>5102</v>
      </c>
      <c r="Q4046">
        <v>1</v>
      </c>
      <c r="R4046">
        <v>67.150000000000006</v>
      </c>
      <c r="S4046">
        <v>67.150000000000006</v>
      </c>
      <c r="T4046">
        <v>50.97</v>
      </c>
      <c r="U4046">
        <v>24.1</v>
      </c>
      <c r="V4046" t="str">
        <f>VLOOKUP(L4046,'[2]tabela de preços'!$A:$D,4,0)</f>
        <v>SIKKENS</v>
      </c>
      <c r="W4046" t="str">
        <f>VLOOKUP(L4046,'[2]tabela de preços'!$A:$F,6,0)</f>
        <v>CATALISADORES INDIVIDUAS</v>
      </c>
      <c r="X4046" t="str">
        <f>VLOOKUP(L4046,'[2]tabela de preços'!$A:$G,7,0)</f>
        <v>AUTOMOTIVO</v>
      </c>
    </row>
    <row r="4047" spans="1:24" x14ac:dyDescent="0.3">
      <c r="A4047" t="s">
        <v>2025</v>
      </c>
      <c r="C4047" t="s">
        <v>3500</v>
      </c>
      <c r="D4047" s="1">
        <v>46076</v>
      </c>
      <c r="E4047" t="s">
        <v>3501</v>
      </c>
      <c r="F4047">
        <v>9</v>
      </c>
      <c r="G4047">
        <v>174</v>
      </c>
      <c r="H4047" t="str">
        <f>VLOOKUP(G4047,[1]OPERADORES!$A:$B,2,0)</f>
        <v>MIRIÃ LOBATO RODRIGUES</v>
      </c>
      <c r="I4047" t="s">
        <v>21</v>
      </c>
      <c r="J4047" t="s">
        <v>762</v>
      </c>
      <c r="K4047" t="s">
        <v>2028</v>
      </c>
      <c r="L4047">
        <v>21862</v>
      </c>
      <c r="M4047" t="s">
        <v>2040</v>
      </c>
      <c r="O4047" t="s">
        <v>11</v>
      </c>
      <c r="P4047">
        <v>5102</v>
      </c>
      <c r="Q4047">
        <v>1</v>
      </c>
      <c r="R4047">
        <v>28.62</v>
      </c>
      <c r="S4047">
        <v>28.62</v>
      </c>
      <c r="T4047">
        <v>21.72</v>
      </c>
      <c r="U4047">
        <v>24.11</v>
      </c>
      <c r="V4047" t="str">
        <f>VLOOKUP(L4047,'[2]tabela de preços'!$A:$D,4,0)</f>
        <v>SIKKENS</v>
      </c>
      <c r="W4047" t="str">
        <f>VLOOKUP(L4047,'[2]tabela de preços'!$A:$F,6,0)</f>
        <v>CATALISADORES INDIVIDUAS</v>
      </c>
      <c r="X4047" t="str">
        <f>VLOOKUP(L4047,'[2]tabela de preços'!$A:$G,7,0)</f>
        <v>AUTOMOTIVO</v>
      </c>
    </row>
    <row r="4048" spans="1:24" x14ac:dyDescent="0.3">
      <c r="A4048" t="s">
        <v>2025</v>
      </c>
      <c r="C4048" t="s">
        <v>3500</v>
      </c>
      <c r="D4048" s="1">
        <v>46076</v>
      </c>
      <c r="E4048" t="s">
        <v>3501</v>
      </c>
      <c r="F4048">
        <v>9</v>
      </c>
      <c r="G4048">
        <v>174</v>
      </c>
      <c r="H4048" t="str">
        <f>VLOOKUP(G4048,[1]OPERADORES!$A:$B,2,0)</f>
        <v>MIRIÃ LOBATO RODRIGUES</v>
      </c>
      <c r="I4048" t="s">
        <v>21</v>
      </c>
      <c r="J4048" t="s">
        <v>762</v>
      </c>
      <c r="K4048" t="s">
        <v>2028</v>
      </c>
      <c r="L4048">
        <v>23623</v>
      </c>
      <c r="M4048" t="s">
        <v>2033</v>
      </c>
      <c r="O4048" t="s">
        <v>11</v>
      </c>
      <c r="P4048">
        <v>5102</v>
      </c>
      <c r="Q4048">
        <v>1</v>
      </c>
      <c r="R4048">
        <v>113.99</v>
      </c>
      <c r="S4048">
        <v>113.99</v>
      </c>
      <c r="T4048">
        <v>86.52</v>
      </c>
      <c r="U4048">
        <v>24.1</v>
      </c>
      <c r="V4048" t="str">
        <f>VLOOKUP(L4048,'[2]tabela de preços'!$A:$D,4,0)</f>
        <v>SIKKENS</v>
      </c>
      <c r="W4048" t="str">
        <f>VLOOKUP(L4048,'[2]tabela de preços'!$A:$F,6,0)</f>
        <v>MASSA POLIÉSTER</v>
      </c>
      <c r="X4048" t="str">
        <f>VLOOKUP(L4048,'[2]tabela de preços'!$A:$G,7,0)</f>
        <v>AUTOMOTIVO</v>
      </c>
    </row>
    <row r="4049" spans="1:24" x14ac:dyDescent="0.3">
      <c r="A4049" t="s">
        <v>2025</v>
      </c>
      <c r="C4049" t="s">
        <v>3500</v>
      </c>
      <c r="D4049" s="1">
        <v>46076</v>
      </c>
      <c r="E4049" t="s">
        <v>3501</v>
      </c>
      <c r="F4049">
        <v>9</v>
      </c>
      <c r="G4049">
        <v>174</v>
      </c>
      <c r="H4049" t="str">
        <f>VLOOKUP(G4049,[1]OPERADORES!$A:$B,2,0)</f>
        <v>MIRIÃ LOBATO RODRIGUES</v>
      </c>
      <c r="I4049" t="s">
        <v>21</v>
      </c>
      <c r="J4049" t="s">
        <v>762</v>
      </c>
      <c r="K4049" t="s">
        <v>2028</v>
      </c>
      <c r="L4049">
        <v>20556</v>
      </c>
      <c r="M4049" t="s">
        <v>3247</v>
      </c>
      <c r="O4049" t="s">
        <v>11</v>
      </c>
      <c r="P4049">
        <v>5102</v>
      </c>
      <c r="Q4049">
        <v>2</v>
      </c>
      <c r="R4049">
        <v>6.06</v>
      </c>
      <c r="S4049">
        <v>12.12</v>
      </c>
      <c r="T4049">
        <v>7.82</v>
      </c>
      <c r="U4049">
        <v>35.479999999999997</v>
      </c>
      <c r="V4049" t="str">
        <f>VLOOKUP(L4049,'[2]tabela de preços'!$A:$D,4,0)</f>
        <v>RENOVA</v>
      </c>
      <c r="W4049" t="str">
        <f>VLOOKUP(L4049,'[2]tabela de preços'!$A:$F,6,0)</f>
        <v>COADORES</v>
      </c>
      <c r="X4049" t="str">
        <f>VLOOKUP(L4049,'[2]tabela de preços'!$A:$G,7,0)</f>
        <v>AUTOMOTIVO</v>
      </c>
    </row>
    <row r="4050" spans="1:24" x14ac:dyDescent="0.3">
      <c r="A4050" t="s">
        <v>2025</v>
      </c>
      <c r="C4050" t="s">
        <v>3500</v>
      </c>
      <c r="D4050" s="1">
        <v>46076</v>
      </c>
      <c r="E4050" t="s">
        <v>3501</v>
      </c>
      <c r="F4050">
        <v>9</v>
      </c>
      <c r="G4050">
        <v>174</v>
      </c>
      <c r="H4050" t="str">
        <f>VLOOKUP(G4050,[1]OPERADORES!$A:$B,2,0)</f>
        <v>MIRIÃ LOBATO RODRIGUES</v>
      </c>
      <c r="I4050" t="s">
        <v>21</v>
      </c>
      <c r="J4050" t="s">
        <v>762</v>
      </c>
      <c r="K4050" t="s">
        <v>2028</v>
      </c>
      <c r="L4050">
        <v>23926</v>
      </c>
      <c r="M4050" t="s">
        <v>645</v>
      </c>
      <c r="O4050" t="s">
        <v>11</v>
      </c>
      <c r="P4050">
        <v>5403</v>
      </c>
      <c r="Q4050">
        <v>1</v>
      </c>
      <c r="R4050">
        <v>147.1</v>
      </c>
      <c r="S4050">
        <v>147.1</v>
      </c>
      <c r="T4050">
        <v>98.89</v>
      </c>
      <c r="U4050">
        <v>32.770000000000003</v>
      </c>
      <c r="V4050" t="str">
        <f>VLOOKUP(L4050,'[2]tabela de preços'!$A:$D,4,0)</f>
        <v>SIKKENS</v>
      </c>
      <c r="W4050" t="str">
        <f>VLOOKUP(L4050,'[2]tabela de preços'!$A:$F,6,0)</f>
        <v>PRIMER AUTOMOTIVO</v>
      </c>
      <c r="X4050" t="str">
        <f>VLOOKUP(L4050,'[2]tabela de preços'!$A:$G,7,0)</f>
        <v>AUTOMOTIVO</v>
      </c>
    </row>
    <row r="4051" spans="1:24" x14ac:dyDescent="0.3">
      <c r="A4051" t="s">
        <v>2025</v>
      </c>
      <c r="C4051" t="s">
        <v>3500</v>
      </c>
      <c r="D4051" s="1">
        <v>46076</v>
      </c>
      <c r="E4051" t="s">
        <v>3501</v>
      </c>
      <c r="F4051">
        <v>9</v>
      </c>
      <c r="G4051">
        <v>174</v>
      </c>
      <c r="H4051" t="str">
        <f>VLOOKUP(G4051,[1]OPERADORES!$A:$B,2,0)</f>
        <v>MIRIÃ LOBATO RODRIGUES</v>
      </c>
      <c r="I4051" t="s">
        <v>21</v>
      </c>
      <c r="J4051" t="s">
        <v>762</v>
      </c>
      <c r="K4051" t="s">
        <v>2028</v>
      </c>
      <c r="L4051">
        <v>9995</v>
      </c>
      <c r="M4051" t="s">
        <v>704</v>
      </c>
      <c r="O4051" t="s">
        <v>11</v>
      </c>
      <c r="P4051">
        <v>5102</v>
      </c>
      <c r="Q4051">
        <v>1</v>
      </c>
      <c r="R4051">
        <v>186.08</v>
      </c>
      <c r="S4051">
        <v>186.08</v>
      </c>
      <c r="T4051">
        <v>141.24</v>
      </c>
      <c r="U4051">
        <v>24.1</v>
      </c>
      <c r="V4051" t="str">
        <f>VLOOKUP(L4051,'[2]tabela de preços'!$A:$D,4,0)</f>
        <v>SIKKENS</v>
      </c>
      <c r="W4051" t="str">
        <f>VLOOKUP(L4051,'[2]tabela de preços'!$A:$F,6,0)</f>
        <v>DILUENTE</v>
      </c>
      <c r="X4051" t="str">
        <f>VLOOKUP(L4051,'[2]tabela de preços'!$A:$G,7,0)</f>
        <v>AUTOMOTIVO</v>
      </c>
    </row>
    <row r="4052" spans="1:24" x14ac:dyDescent="0.3">
      <c r="A4052" t="s">
        <v>2025</v>
      </c>
      <c r="C4052" t="s">
        <v>3500</v>
      </c>
      <c r="D4052" s="1">
        <v>46076</v>
      </c>
      <c r="E4052" t="s">
        <v>3501</v>
      </c>
      <c r="F4052">
        <v>9</v>
      </c>
      <c r="G4052">
        <v>174</v>
      </c>
      <c r="H4052" t="str">
        <f>VLOOKUP(G4052,[1]OPERADORES!$A:$B,2,0)</f>
        <v>MIRIÃ LOBATO RODRIGUES</v>
      </c>
      <c r="I4052" t="s">
        <v>21</v>
      </c>
      <c r="J4052" t="s">
        <v>762</v>
      </c>
      <c r="K4052" t="s">
        <v>2028</v>
      </c>
      <c r="L4052">
        <v>10298</v>
      </c>
      <c r="M4052" t="s">
        <v>85</v>
      </c>
      <c r="O4052" t="s">
        <v>11</v>
      </c>
      <c r="P4052">
        <v>5102</v>
      </c>
      <c r="Q4052">
        <v>1</v>
      </c>
      <c r="R4052">
        <v>56.89</v>
      </c>
      <c r="S4052">
        <v>56.89</v>
      </c>
      <c r="T4052">
        <v>47.38</v>
      </c>
      <c r="U4052">
        <v>16.72</v>
      </c>
      <c r="V4052" t="str">
        <f>VLOOKUP(L4052,'[2]tabela de preços'!$A:$D,4,0)</f>
        <v>ANJO</v>
      </c>
      <c r="W4052" t="str">
        <f>VLOOKUP(L4052,'[2]tabela de preços'!$A:$F,6,0)</f>
        <v>THINNER DE LIMPEZA</v>
      </c>
      <c r="X4052" t="str">
        <f>VLOOKUP(L4052,'[2]tabela de preços'!$A:$G,7,0)</f>
        <v>THINNER</v>
      </c>
    </row>
    <row r="4053" spans="1:24" x14ac:dyDescent="0.3">
      <c r="A4053" t="s">
        <v>2041</v>
      </c>
      <c r="C4053" t="s">
        <v>3502</v>
      </c>
      <c r="D4053" s="1">
        <v>46076</v>
      </c>
      <c r="E4053" t="s">
        <v>3503</v>
      </c>
      <c r="F4053">
        <v>9</v>
      </c>
      <c r="G4053">
        <v>231</v>
      </c>
      <c r="H4053" t="str">
        <f>VLOOKUP(G4053,[1]OPERADORES!$A:$B,2,0)</f>
        <v>EDIJANE</v>
      </c>
      <c r="I4053" t="s">
        <v>21</v>
      </c>
      <c r="J4053" t="s">
        <v>1653</v>
      </c>
      <c r="K4053" t="s">
        <v>2044</v>
      </c>
      <c r="L4053">
        <v>84352</v>
      </c>
      <c r="M4053" t="s">
        <v>3504</v>
      </c>
      <c r="O4053" t="s">
        <v>11</v>
      </c>
      <c r="P4053">
        <v>5403</v>
      </c>
      <c r="Q4053">
        <v>3</v>
      </c>
      <c r="R4053">
        <v>19.850000000000001</v>
      </c>
      <c r="S4053">
        <v>59.55</v>
      </c>
      <c r="T4053">
        <v>45.18</v>
      </c>
      <c r="U4053">
        <v>24.13</v>
      </c>
      <c r="V4053" t="str">
        <f>VLOOKUP(L4053,'[2]tabela de preços'!$A:$D,4,0)</f>
        <v>BRASILUX</v>
      </c>
      <c r="W4053" t="str">
        <f>VLOOKUP(L4053,'[2]tabela de preços'!$A:$F,6,0)</f>
        <v>ESMALTES</v>
      </c>
      <c r="X4053" t="str">
        <f>VLOOKUP(L4053,'[2]tabela de preços'!$A:$G,7,0)</f>
        <v>INDUSTRIAL</v>
      </c>
    </row>
    <row r="4054" spans="1:24" x14ac:dyDescent="0.3">
      <c r="A4054" t="s">
        <v>2041</v>
      </c>
      <c r="C4054" t="s">
        <v>3502</v>
      </c>
      <c r="D4054" s="1">
        <v>46076</v>
      </c>
      <c r="E4054" t="s">
        <v>3503</v>
      </c>
      <c r="F4054">
        <v>9</v>
      </c>
      <c r="G4054">
        <v>231</v>
      </c>
      <c r="H4054" t="str">
        <f>VLOOKUP(G4054,[1]OPERADORES!$A:$B,2,0)</f>
        <v>EDIJANE</v>
      </c>
      <c r="I4054" t="s">
        <v>21</v>
      </c>
      <c r="J4054" t="s">
        <v>1653</v>
      </c>
      <c r="K4054" t="s">
        <v>2044</v>
      </c>
      <c r="L4054">
        <v>84354</v>
      </c>
      <c r="M4054" t="s">
        <v>2782</v>
      </c>
      <c r="O4054" t="s">
        <v>11</v>
      </c>
      <c r="P4054">
        <v>5403</v>
      </c>
      <c r="Q4054">
        <v>1</v>
      </c>
      <c r="R4054">
        <v>17.100000000000001</v>
      </c>
      <c r="S4054">
        <v>17.100000000000001</v>
      </c>
      <c r="T4054">
        <v>12.98</v>
      </c>
      <c r="U4054">
        <v>24.09</v>
      </c>
      <c r="V4054" t="str">
        <f>VLOOKUP(L4054,'[2]tabela de preços'!$A:$D,4,0)</f>
        <v>BRASILUX</v>
      </c>
      <c r="W4054" t="str">
        <f>VLOOKUP(L4054,'[2]tabela de preços'!$A:$F,6,0)</f>
        <v>ESMALTES</v>
      </c>
      <c r="X4054" t="str">
        <f>VLOOKUP(L4054,'[2]tabela de preços'!$A:$G,7,0)</f>
        <v>INDUSTRIAL</v>
      </c>
    </row>
    <row r="4055" spans="1:24" x14ac:dyDescent="0.3">
      <c r="A4055" t="s">
        <v>2041</v>
      </c>
      <c r="C4055" t="s">
        <v>3502</v>
      </c>
      <c r="D4055" s="1">
        <v>46076</v>
      </c>
      <c r="E4055" t="s">
        <v>3503</v>
      </c>
      <c r="F4055">
        <v>9</v>
      </c>
      <c r="G4055">
        <v>231</v>
      </c>
      <c r="H4055" t="str">
        <f>VLOOKUP(G4055,[1]OPERADORES!$A:$B,2,0)</f>
        <v>EDIJANE</v>
      </c>
      <c r="I4055" t="s">
        <v>21</v>
      </c>
      <c r="J4055" t="s">
        <v>1653</v>
      </c>
      <c r="K4055" t="s">
        <v>2044</v>
      </c>
      <c r="L4055">
        <v>84361</v>
      </c>
      <c r="M4055" t="s">
        <v>561</v>
      </c>
      <c r="O4055" t="s">
        <v>11</v>
      </c>
      <c r="P4055">
        <v>5403</v>
      </c>
      <c r="Q4055">
        <v>3</v>
      </c>
      <c r="R4055">
        <v>17.05</v>
      </c>
      <c r="S4055">
        <v>51.15</v>
      </c>
      <c r="T4055">
        <v>38.82</v>
      </c>
      <c r="U4055">
        <v>24.11</v>
      </c>
      <c r="V4055" t="str">
        <f>VLOOKUP(L4055,'[2]tabela de preços'!$A:$D,4,0)</f>
        <v>BRASILUX</v>
      </c>
      <c r="W4055" t="str">
        <f>VLOOKUP(L4055,'[2]tabela de preços'!$A:$F,6,0)</f>
        <v>ESMALTES</v>
      </c>
      <c r="X4055" t="str">
        <f>VLOOKUP(L4055,'[2]tabela de preços'!$A:$G,7,0)</f>
        <v>INDUSTRIAL</v>
      </c>
    </row>
    <row r="4056" spans="1:24" x14ac:dyDescent="0.3">
      <c r="A4056" t="s">
        <v>2041</v>
      </c>
      <c r="C4056" t="s">
        <v>3502</v>
      </c>
      <c r="D4056" s="1">
        <v>46076</v>
      </c>
      <c r="E4056" t="s">
        <v>3503</v>
      </c>
      <c r="F4056">
        <v>9</v>
      </c>
      <c r="G4056">
        <v>231</v>
      </c>
      <c r="H4056" t="str">
        <f>VLOOKUP(G4056,[1]OPERADORES!$A:$B,2,0)</f>
        <v>EDIJANE</v>
      </c>
      <c r="I4056" t="s">
        <v>21</v>
      </c>
      <c r="J4056" t="s">
        <v>1653</v>
      </c>
      <c r="K4056" t="s">
        <v>2044</v>
      </c>
      <c r="L4056">
        <v>84364</v>
      </c>
      <c r="M4056" t="s">
        <v>1725</v>
      </c>
      <c r="O4056" t="s">
        <v>11</v>
      </c>
      <c r="P4056">
        <v>5403</v>
      </c>
      <c r="Q4056">
        <v>3</v>
      </c>
      <c r="R4056">
        <v>19.77</v>
      </c>
      <c r="S4056">
        <v>59.31</v>
      </c>
      <c r="T4056">
        <v>45.03</v>
      </c>
      <c r="U4056">
        <v>24.08</v>
      </c>
      <c r="V4056" t="str">
        <f>VLOOKUP(L4056,'[2]tabela de preços'!$A:$D,4,0)</f>
        <v>BRASILUX</v>
      </c>
      <c r="W4056" t="str">
        <f>VLOOKUP(L4056,'[2]tabela de preços'!$A:$F,6,0)</f>
        <v>ESMALTES</v>
      </c>
      <c r="X4056" t="str">
        <f>VLOOKUP(L4056,'[2]tabela de preços'!$A:$G,7,0)</f>
        <v>INDUSTRIAL</v>
      </c>
    </row>
    <row r="4057" spans="1:24" x14ac:dyDescent="0.3">
      <c r="A4057" t="s">
        <v>2041</v>
      </c>
      <c r="C4057" t="s">
        <v>3502</v>
      </c>
      <c r="D4057" s="1">
        <v>46076</v>
      </c>
      <c r="E4057" t="s">
        <v>3503</v>
      </c>
      <c r="F4057">
        <v>9</v>
      </c>
      <c r="G4057">
        <v>231</v>
      </c>
      <c r="H4057" t="str">
        <f>VLOOKUP(G4057,[1]OPERADORES!$A:$B,2,0)</f>
        <v>EDIJANE</v>
      </c>
      <c r="I4057" t="s">
        <v>21</v>
      </c>
      <c r="J4057" t="s">
        <v>1653</v>
      </c>
      <c r="K4057" t="s">
        <v>2044</v>
      </c>
      <c r="L4057">
        <v>84120</v>
      </c>
      <c r="M4057" t="s">
        <v>562</v>
      </c>
      <c r="O4057" t="s">
        <v>11</v>
      </c>
      <c r="P4057">
        <v>5403</v>
      </c>
      <c r="Q4057">
        <v>3</v>
      </c>
      <c r="R4057">
        <v>20.100000000000001</v>
      </c>
      <c r="S4057">
        <v>60.3</v>
      </c>
      <c r="T4057">
        <v>45.78</v>
      </c>
      <c r="U4057">
        <v>24.08</v>
      </c>
      <c r="V4057" t="str">
        <f>VLOOKUP(L4057,'[2]tabela de preços'!$A:$D,4,0)</f>
        <v>BRASILUX</v>
      </c>
      <c r="W4057" t="str">
        <f>VLOOKUP(L4057,'[2]tabela de preços'!$A:$F,6,0)</f>
        <v>ESMALTES</v>
      </c>
      <c r="X4057" t="str">
        <f>VLOOKUP(L4057,'[2]tabela de preços'!$A:$G,7,0)</f>
        <v>INDUSTRIAL</v>
      </c>
    </row>
    <row r="4058" spans="1:24" x14ac:dyDescent="0.3">
      <c r="A4058" t="s">
        <v>2041</v>
      </c>
      <c r="C4058" t="s">
        <v>3502</v>
      </c>
      <c r="D4058" s="1">
        <v>46076</v>
      </c>
      <c r="E4058" t="s">
        <v>3503</v>
      </c>
      <c r="F4058">
        <v>9</v>
      </c>
      <c r="G4058">
        <v>231</v>
      </c>
      <c r="H4058" t="str">
        <f>VLOOKUP(G4058,[1]OPERADORES!$A:$B,2,0)</f>
        <v>EDIJANE</v>
      </c>
      <c r="I4058" t="s">
        <v>21</v>
      </c>
      <c r="J4058" t="s">
        <v>1653</v>
      </c>
      <c r="K4058" t="s">
        <v>2044</v>
      </c>
      <c r="L4058">
        <v>84122</v>
      </c>
      <c r="M4058" t="s">
        <v>287</v>
      </c>
      <c r="O4058" t="s">
        <v>11</v>
      </c>
      <c r="P4058">
        <v>5403</v>
      </c>
      <c r="Q4058">
        <v>5</v>
      </c>
      <c r="R4058">
        <v>18.38</v>
      </c>
      <c r="S4058">
        <v>91.9</v>
      </c>
      <c r="T4058">
        <v>69.75</v>
      </c>
      <c r="U4058">
        <v>24.1</v>
      </c>
      <c r="V4058" t="str">
        <f>VLOOKUP(L4058,'[2]tabela de preços'!$A:$D,4,0)</f>
        <v>BRASILUX</v>
      </c>
      <c r="W4058" t="str">
        <f>VLOOKUP(L4058,'[2]tabela de preços'!$A:$F,6,0)</f>
        <v>ESMALTES</v>
      </c>
      <c r="X4058" t="str">
        <f>VLOOKUP(L4058,'[2]tabela de preços'!$A:$G,7,0)</f>
        <v>INDUSTRIAL</v>
      </c>
    </row>
    <row r="4059" spans="1:24" x14ac:dyDescent="0.3">
      <c r="A4059" t="s">
        <v>2041</v>
      </c>
      <c r="C4059" t="s">
        <v>3502</v>
      </c>
      <c r="D4059" s="1">
        <v>46076</v>
      </c>
      <c r="E4059" t="s">
        <v>3503</v>
      </c>
      <c r="F4059">
        <v>9</v>
      </c>
      <c r="G4059">
        <v>231</v>
      </c>
      <c r="H4059" t="str">
        <f>VLOOKUP(G4059,[1]OPERADORES!$A:$B,2,0)</f>
        <v>EDIJANE</v>
      </c>
      <c r="I4059" t="s">
        <v>21</v>
      </c>
      <c r="J4059" t="s">
        <v>1653</v>
      </c>
      <c r="K4059" t="s">
        <v>2044</v>
      </c>
      <c r="L4059">
        <v>84124</v>
      </c>
      <c r="M4059" t="s">
        <v>288</v>
      </c>
      <c r="O4059" t="s">
        <v>11</v>
      </c>
      <c r="P4059">
        <v>5403</v>
      </c>
      <c r="Q4059">
        <v>2</v>
      </c>
      <c r="R4059">
        <v>17.61</v>
      </c>
      <c r="S4059">
        <v>35.22</v>
      </c>
      <c r="T4059">
        <v>26.74</v>
      </c>
      <c r="U4059">
        <v>24.08</v>
      </c>
      <c r="V4059" t="str">
        <f>VLOOKUP(L4059,'[2]tabela de preços'!$A:$D,4,0)</f>
        <v>BRASILUX</v>
      </c>
      <c r="W4059" t="str">
        <f>VLOOKUP(L4059,'[2]tabela de preços'!$A:$F,6,0)</f>
        <v>ESMALTES</v>
      </c>
      <c r="X4059" t="str">
        <f>VLOOKUP(L4059,'[2]tabela de preços'!$A:$G,7,0)</f>
        <v>INDUSTRIAL</v>
      </c>
    </row>
    <row r="4060" spans="1:24" x14ac:dyDescent="0.3">
      <c r="A4060" t="s">
        <v>2041</v>
      </c>
      <c r="C4060" t="s">
        <v>3502</v>
      </c>
      <c r="D4060" s="1">
        <v>46076</v>
      </c>
      <c r="E4060" t="s">
        <v>3503</v>
      </c>
      <c r="F4060">
        <v>9</v>
      </c>
      <c r="G4060">
        <v>231</v>
      </c>
      <c r="H4060" t="str">
        <f>VLOOKUP(G4060,[1]OPERADORES!$A:$B,2,0)</f>
        <v>EDIJANE</v>
      </c>
      <c r="I4060" t="s">
        <v>21</v>
      </c>
      <c r="J4060" t="s">
        <v>1653</v>
      </c>
      <c r="K4060" t="s">
        <v>2044</v>
      </c>
      <c r="L4060">
        <v>84125</v>
      </c>
      <c r="M4060" t="s">
        <v>3505</v>
      </c>
      <c r="O4060" t="s">
        <v>11</v>
      </c>
      <c r="P4060">
        <v>5403</v>
      </c>
      <c r="Q4060">
        <v>3</v>
      </c>
      <c r="R4060">
        <v>19.079999999999998</v>
      </c>
      <c r="S4060">
        <v>57.24</v>
      </c>
      <c r="T4060">
        <v>43.44</v>
      </c>
      <c r="U4060">
        <v>24.11</v>
      </c>
      <c r="V4060" t="str">
        <f>VLOOKUP(L4060,'[2]tabela de preços'!$A:$D,4,0)</f>
        <v>BRASILUX</v>
      </c>
      <c r="W4060" t="str">
        <f>VLOOKUP(L4060,'[2]tabela de preços'!$A:$F,6,0)</f>
        <v>ESMALTES</v>
      </c>
      <c r="X4060" t="str">
        <f>VLOOKUP(L4060,'[2]tabela de preços'!$A:$G,7,0)</f>
        <v>INDUSTRIAL</v>
      </c>
    </row>
    <row r="4061" spans="1:24" x14ac:dyDescent="0.3">
      <c r="A4061" t="s">
        <v>2041</v>
      </c>
      <c r="C4061" t="s">
        <v>3502</v>
      </c>
      <c r="D4061" s="1">
        <v>46076</v>
      </c>
      <c r="E4061" t="s">
        <v>3503</v>
      </c>
      <c r="F4061">
        <v>9</v>
      </c>
      <c r="G4061">
        <v>231</v>
      </c>
      <c r="H4061" t="str">
        <f>VLOOKUP(G4061,[1]OPERADORES!$A:$B,2,0)</f>
        <v>EDIJANE</v>
      </c>
      <c r="I4061" t="s">
        <v>21</v>
      </c>
      <c r="J4061" t="s">
        <v>1653</v>
      </c>
      <c r="K4061" t="s">
        <v>2044</v>
      </c>
      <c r="L4061">
        <v>84129</v>
      </c>
      <c r="M4061" t="s">
        <v>1712</v>
      </c>
      <c r="O4061" t="s">
        <v>11</v>
      </c>
      <c r="P4061">
        <v>5403</v>
      </c>
      <c r="Q4061">
        <v>3</v>
      </c>
      <c r="R4061">
        <v>22.32</v>
      </c>
      <c r="S4061">
        <v>66.959999999999994</v>
      </c>
      <c r="T4061">
        <v>43.2</v>
      </c>
      <c r="U4061">
        <v>35.479999999999997</v>
      </c>
      <c r="V4061" t="str">
        <f>VLOOKUP(L4061,'[2]tabela de preços'!$A:$D,4,0)</f>
        <v>BRASILUX</v>
      </c>
      <c r="W4061" t="str">
        <f>VLOOKUP(L4061,'[2]tabela de preços'!$A:$F,6,0)</f>
        <v>ESMALTES</v>
      </c>
      <c r="X4061" t="str">
        <f>VLOOKUP(L4061,'[2]tabela de preços'!$A:$G,7,0)</f>
        <v>INDUSTRIAL</v>
      </c>
    </row>
    <row r="4062" spans="1:24" x14ac:dyDescent="0.3">
      <c r="A4062" t="s">
        <v>2095</v>
      </c>
      <c r="C4062" t="s">
        <v>3506</v>
      </c>
      <c r="D4062" s="1">
        <v>46076</v>
      </c>
      <c r="E4062" t="s">
        <v>3507</v>
      </c>
      <c r="F4062">
        <v>9</v>
      </c>
      <c r="G4062">
        <v>197</v>
      </c>
      <c r="H4062" t="str">
        <f>VLOOKUP(G4062,[1]OPERADORES!$A:$B,2,0)</f>
        <v xml:space="preserve">POLIANA LORRANE DE AMORIM </v>
      </c>
      <c r="I4062" t="s">
        <v>126</v>
      </c>
      <c r="J4062" t="s">
        <v>127</v>
      </c>
      <c r="K4062" t="s">
        <v>2098</v>
      </c>
      <c r="L4062">
        <v>24337</v>
      </c>
      <c r="M4062" t="s">
        <v>3508</v>
      </c>
      <c r="O4062" t="s">
        <v>11</v>
      </c>
      <c r="P4062">
        <v>6403</v>
      </c>
      <c r="Q4062">
        <v>2</v>
      </c>
      <c r="R4062">
        <v>163.46</v>
      </c>
      <c r="S4062">
        <v>326.92</v>
      </c>
      <c r="T4062">
        <v>248.14</v>
      </c>
      <c r="U4062">
        <v>24.1</v>
      </c>
      <c r="V4062" t="str">
        <f>VLOOKUP(L4062,'[2]tabela de preços'!$A:$D,4,0)</f>
        <v>BRASILUX</v>
      </c>
      <c r="W4062" t="str">
        <f>VLOOKUP(L4062,'[2]tabela de preços'!$A:$F,6,0)</f>
        <v xml:space="preserve">BASES SISTEMA NO MACHINE </v>
      </c>
      <c r="X4062" t="str">
        <f>VLOOKUP(L4062,'[2]tabela de preços'!$A:$G,7,0)</f>
        <v>INDUSTRIAL</v>
      </c>
    </row>
    <row r="4063" spans="1:24" x14ac:dyDescent="0.3">
      <c r="A4063" t="s">
        <v>2095</v>
      </c>
      <c r="C4063" t="s">
        <v>3506</v>
      </c>
      <c r="D4063" s="1">
        <v>46076</v>
      </c>
      <c r="E4063" t="s">
        <v>3507</v>
      </c>
      <c r="F4063">
        <v>9</v>
      </c>
      <c r="G4063">
        <v>197</v>
      </c>
      <c r="H4063" t="str">
        <f>VLOOKUP(G4063,[1]OPERADORES!$A:$B,2,0)</f>
        <v xml:space="preserve">POLIANA LORRANE DE AMORIM </v>
      </c>
      <c r="I4063" t="s">
        <v>126</v>
      </c>
      <c r="J4063" t="s">
        <v>127</v>
      </c>
      <c r="K4063" t="s">
        <v>2098</v>
      </c>
      <c r="L4063">
        <v>24339</v>
      </c>
      <c r="M4063" t="s">
        <v>3509</v>
      </c>
      <c r="O4063" t="s">
        <v>11</v>
      </c>
      <c r="P4063">
        <v>6403</v>
      </c>
      <c r="Q4063">
        <v>2</v>
      </c>
      <c r="R4063">
        <v>184.57</v>
      </c>
      <c r="S4063">
        <v>369.14</v>
      </c>
      <c r="T4063">
        <v>280.18</v>
      </c>
      <c r="U4063">
        <v>24.1</v>
      </c>
      <c r="V4063" t="str">
        <f>VLOOKUP(L4063,'[2]tabela de preços'!$A:$D,4,0)</f>
        <v>BRASILUX</v>
      </c>
      <c r="W4063" t="str">
        <f>VLOOKUP(L4063,'[2]tabela de preços'!$A:$F,6,0)</f>
        <v xml:space="preserve">BASES SISTEMA NO MACHINE </v>
      </c>
      <c r="X4063" t="str">
        <f>VLOOKUP(L4063,'[2]tabela de preços'!$A:$G,7,0)</f>
        <v>INDUSTRIAL</v>
      </c>
    </row>
    <row r="4064" spans="1:24" x14ac:dyDescent="0.3">
      <c r="A4064" t="s">
        <v>2095</v>
      </c>
      <c r="C4064" t="s">
        <v>3506</v>
      </c>
      <c r="D4064" s="1">
        <v>46076</v>
      </c>
      <c r="E4064" t="s">
        <v>3507</v>
      </c>
      <c r="F4064">
        <v>9</v>
      </c>
      <c r="G4064">
        <v>197</v>
      </c>
      <c r="H4064" t="str">
        <f>VLOOKUP(G4064,[1]OPERADORES!$A:$B,2,0)</f>
        <v xml:space="preserve">POLIANA LORRANE DE AMORIM </v>
      </c>
      <c r="I4064" t="s">
        <v>126</v>
      </c>
      <c r="J4064" t="s">
        <v>127</v>
      </c>
      <c r="K4064" t="s">
        <v>2098</v>
      </c>
      <c r="L4064">
        <v>24338</v>
      </c>
      <c r="M4064" t="s">
        <v>2099</v>
      </c>
      <c r="O4064" t="s">
        <v>11</v>
      </c>
      <c r="P4064">
        <v>6403</v>
      </c>
      <c r="Q4064">
        <v>2</v>
      </c>
      <c r="R4064">
        <v>301.95</v>
      </c>
      <c r="S4064">
        <v>603.9</v>
      </c>
      <c r="T4064">
        <v>458.36</v>
      </c>
      <c r="U4064">
        <v>24.1</v>
      </c>
      <c r="V4064" t="str">
        <f>VLOOKUP(L4064,'[2]tabela de preços'!$A:$D,4,0)</f>
        <v>BRASILUX</v>
      </c>
      <c r="W4064" t="str">
        <f>VLOOKUP(L4064,'[2]tabela de preços'!$A:$F,6,0)</f>
        <v xml:space="preserve">BASES SISTEMA NO MACHINE </v>
      </c>
      <c r="X4064" t="str">
        <f>VLOOKUP(L4064,'[2]tabela de preços'!$A:$G,7,0)</f>
        <v>INDUSTRIAL</v>
      </c>
    </row>
    <row r="4065" spans="1:24" x14ac:dyDescent="0.3">
      <c r="A4065" t="s">
        <v>2095</v>
      </c>
      <c r="C4065" t="s">
        <v>3506</v>
      </c>
      <c r="D4065" s="1">
        <v>46076</v>
      </c>
      <c r="E4065" t="s">
        <v>3507</v>
      </c>
      <c r="F4065">
        <v>9</v>
      </c>
      <c r="G4065">
        <v>197</v>
      </c>
      <c r="H4065" t="str">
        <f>VLOOKUP(G4065,[1]OPERADORES!$A:$B,2,0)</f>
        <v xml:space="preserve">POLIANA LORRANE DE AMORIM </v>
      </c>
      <c r="I4065" t="s">
        <v>126</v>
      </c>
      <c r="J4065" t="s">
        <v>127</v>
      </c>
      <c r="K4065" t="s">
        <v>2098</v>
      </c>
      <c r="L4065">
        <v>24352</v>
      </c>
      <c r="M4065" t="s">
        <v>3510</v>
      </c>
      <c r="O4065" t="s">
        <v>11</v>
      </c>
      <c r="P4065">
        <v>6403</v>
      </c>
      <c r="Q4065">
        <v>2</v>
      </c>
      <c r="R4065">
        <v>392.54</v>
      </c>
      <c r="S4065">
        <v>785.08</v>
      </c>
      <c r="T4065">
        <v>595.88</v>
      </c>
      <c r="U4065">
        <v>24.1</v>
      </c>
      <c r="V4065" t="str">
        <f>VLOOKUP(L4065,'[2]tabela de preços'!$A:$D,4,0)</f>
        <v>BRASILUX</v>
      </c>
      <c r="W4065" t="str">
        <f>VLOOKUP(L4065,'[2]tabela de preços'!$A:$F,6,0)</f>
        <v xml:space="preserve">BASES SISTEMA NO MACHINE </v>
      </c>
      <c r="X4065" t="str">
        <f>VLOOKUP(L4065,'[2]tabela de preços'!$A:$G,7,0)</f>
        <v>INDUSTRIAL</v>
      </c>
    </row>
    <row r="4066" spans="1:24" x14ac:dyDescent="0.3">
      <c r="A4066" t="s">
        <v>2095</v>
      </c>
      <c r="C4066" t="s">
        <v>3506</v>
      </c>
      <c r="D4066" s="1">
        <v>46076</v>
      </c>
      <c r="E4066" t="s">
        <v>3507</v>
      </c>
      <c r="F4066">
        <v>9</v>
      </c>
      <c r="G4066">
        <v>197</v>
      </c>
      <c r="H4066" t="str">
        <f>VLOOKUP(G4066,[1]OPERADORES!$A:$B,2,0)</f>
        <v xml:space="preserve">POLIANA LORRANE DE AMORIM </v>
      </c>
      <c r="I4066" t="s">
        <v>126</v>
      </c>
      <c r="J4066" t="s">
        <v>127</v>
      </c>
      <c r="K4066" t="s">
        <v>2098</v>
      </c>
      <c r="L4066">
        <v>84494</v>
      </c>
      <c r="M4066" t="s">
        <v>1539</v>
      </c>
      <c r="O4066" t="s">
        <v>11</v>
      </c>
      <c r="P4066">
        <v>6403</v>
      </c>
      <c r="Q4066">
        <v>2</v>
      </c>
      <c r="R4066">
        <v>150.94</v>
      </c>
      <c r="S4066">
        <v>301.88</v>
      </c>
      <c r="T4066">
        <v>229.14</v>
      </c>
      <c r="U4066">
        <v>24.1</v>
      </c>
      <c r="V4066" t="str">
        <f>VLOOKUP(L4066,'[2]tabela de preços'!$A:$D,4,0)</f>
        <v>BRASILUX</v>
      </c>
      <c r="W4066" t="str">
        <f>VLOOKUP(L4066,'[2]tabela de preços'!$A:$F,6,0)</f>
        <v xml:space="preserve">BASES SISTEMA NO MACHINE </v>
      </c>
      <c r="X4066" t="str">
        <f>VLOOKUP(L4066,'[2]tabela de preços'!$A:$G,7,0)</f>
        <v>INDUSTRIAL</v>
      </c>
    </row>
    <row r="4067" spans="1:24" x14ac:dyDescent="0.3">
      <c r="A4067" t="s">
        <v>2095</v>
      </c>
      <c r="C4067" t="s">
        <v>3506</v>
      </c>
      <c r="D4067" s="1">
        <v>46076</v>
      </c>
      <c r="E4067" t="s">
        <v>3507</v>
      </c>
      <c r="F4067">
        <v>9</v>
      </c>
      <c r="G4067">
        <v>197</v>
      </c>
      <c r="H4067" t="str">
        <f>VLOOKUP(G4067,[1]OPERADORES!$A:$B,2,0)</f>
        <v xml:space="preserve">POLIANA LORRANE DE AMORIM </v>
      </c>
      <c r="I4067" t="s">
        <v>126</v>
      </c>
      <c r="J4067" t="s">
        <v>127</v>
      </c>
      <c r="K4067" t="s">
        <v>2098</v>
      </c>
      <c r="L4067">
        <v>85280</v>
      </c>
      <c r="M4067" t="s">
        <v>943</v>
      </c>
      <c r="O4067" t="s">
        <v>11</v>
      </c>
      <c r="P4067">
        <v>6102</v>
      </c>
      <c r="Q4067">
        <v>24</v>
      </c>
      <c r="R4067">
        <v>57.68</v>
      </c>
      <c r="S4067" s="2">
        <v>1384.32</v>
      </c>
      <c r="T4067" s="2">
        <v>1014.96</v>
      </c>
      <c r="U4067">
        <v>26.68</v>
      </c>
      <c r="V4067" t="str">
        <f>VLOOKUP(L4067,'[2]tabela de preços'!$A:$D,4,0)</f>
        <v>BRASILUX</v>
      </c>
      <c r="W4067" t="str">
        <f>VLOOKUP(L4067,'[2]tabela de preços'!$A:$F,6,0)</f>
        <v>CATALISADORES INDIVIDUAIS</v>
      </c>
      <c r="X4067" t="str">
        <f>VLOOKUP(L4067,'[2]tabela de preços'!$A:$G,7,0)</f>
        <v>IMOBILIÁRIO</v>
      </c>
    </row>
    <row r="4068" spans="1:24" x14ac:dyDescent="0.3">
      <c r="A4068" t="s">
        <v>2095</v>
      </c>
      <c r="C4068" t="s">
        <v>3506</v>
      </c>
      <c r="D4068" s="1">
        <v>46076</v>
      </c>
      <c r="E4068" t="s">
        <v>3507</v>
      </c>
      <c r="F4068">
        <v>9</v>
      </c>
      <c r="G4068">
        <v>197</v>
      </c>
      <c r="H4068" t="str">
        <f>VLOOKUP(G4068,[1]OPERADORES!$A:$B,2,0)</f>
        <v xml:space="preserve">POLIANA LORRANE DE AMORIM </v>
      </c>
      <c r="I4068" t="s">
        <v>126</v>
      </c>
      <c r="J4068" t="s">
        <v>127</v>
      </c>
      <c r="K4068" t="s">
        <v>2098</v>
      </c>
      <c r="L4068">
        <v>86866</v>
      </c>
      <c r="M4068" t="s">
        <v>2071</v>
      </c>
      <c r="O4068" t="s">
        <v>11</v>
      </c>
      <c r="P4068">
        <v>6403</v>
      </c>
      <c r="Q4068">
        <v>24</v>
      </c>
      <c r="R4068">
        <v>4.55</v>
      </c>
      <c r="S4068">
        <v>109.2</v>
      </c>
      <c r="T4068">
        <v>82.8</v>
      </c>
      <c r="U4068">
        <v>24.18</v>
      </c>
      <c r="V4068" t="str">
        <f>VLOOKUP(L4068,'[2]tabela de preços'!$A:$D,4,0)</f>
        <v>SHERWIN WILLIAMS</v>
      </c>
      <c r="W4068" t="str">
        <f>VLOOKUP(L4068,'[2]tabela de preços'!$A:$F,6,0)</f>
        <v>CORANTES</v>
      </c>
      <c r="X4068" t="str">
        <f>VLOOKUP(L4068,'[2]tabela de preços'!$A:$G,7,0)</f>
        <v>IMOBILIÁRIO</v>
      </c>
    </row>
    <row r="4069" spans="1:24" x14ac:dyDescent="0.3">
      <c r="A4069" t="s">
        <v>2095</v>
      </c>
      <c r="C4069" t="s">
        <v>3506</v>
      </c>
      <c r="D4069" s="1">
        <v>46076</v>
      </c>
      <c r="E4069" t="s">
        <v>3507</v>
      </c>
      <c r="F4069">
        <v>9</v>
      </c>
      <c r="G4069">
        <v>197</v>
      </c>
      <c r="H4069" t="str">
        <f>VLOOKUP(G4069,[1]OPERADORES!$A:$B,2,0)</f>
        <v xml:space="preserve">POLIANA LORRANE DE AMORIM </v>
      </c>
      <c r="I4069" t="s">
        <v>126</v>
      </c>
      <c r="J4069" t="s">
        <v>127</v>
      </c>
      <c r="K4069" t="s">
        <v>2098</v>
      </c>
      <c r="L4069">
        <v>86868</v>
      </c>
      <c r="M4069" t="s">
        <v>1368</v>
      </c>
      <c r="O4069" t="s">
        <v>11</v>
      </c>
      <c r="P4069">
        <v>6403</v>
      </c>
      <c r="Q4069">
        <v>24</v>
      </c>
      <c r="R4069">
        <v>4.55</v>
      </c>
      <c r="S4069">
        <v>109.2</v>
      </c>
      <c r="T4069">
        <v>82.8</v>
      </c>
      <c r="U4069">
        <v>24.18</v>
      </c>
      <c r="V4069" t="str">
        <f>VLOOKUP(L4069,'[2]tabela de preços'!$A:$D,4,0)</f>
        <v>SHERWIN WILLIAMS</v>
      </c>
      <c r="W4069" t="str">
        <f>VLOOKUP(L4069,'[2]tabela de preços'!$A:$F,6,0)</f>
        <v>CORANTES</v>
      </c>
      <c r="X4069" t="str">
        <f>VLOOKUP(L4069,'[2]tabela de preços'!$A:$G,7,0)</f>
        <v>IMOBILIÁRIO</v>
      </c>
    </row>
    <row r="4070" spans="1:24" x14ac:dyDescent="0.3">
      <c r="A4070" t="s">
        <v>2095</v>
      </c>
      <c r="C4070" t="s">
        <v>3506</v>
      </c>
      <c r="D4070" s="1">
        <v>46076</v>
      </c>
      <c r="E4070" t="s">
        <v>3507</v>
      </c>
      <c r="F4070">
        <v>9</v>
      </c>
      <c r="G4070">
        <v>197</v>
      </c>
      <c r="H4070" t="str">
        <f>VLOOKUP(G4070,[1]OPERADORES!$A:$B,2,0)</f>
        <v xml:space="preserve">POLIANA LORRANE DE AMORIM </v>
      </c>
      <c r="I4070" t="s">
        <v>126</v>
      </c>
      <c r="J4070" t="s">
        <v>127</v>
      </c>
      <c r="K4070" t="s">
        <v>2098</v>
      </c>
      <c r="L4070">
        <v>10297</v>
      </c>
      <c r="M4070" t="s">
        <v>41</v>
      </c>
      <c r="O4070" t="s">
        <v>11</v>
      </c>
      <c r="P4070">
        <v>6102</v>
      </c>
      <c r="Q4070">
        <v>36</v>
      </c>
      <c r="R4070">
        <v>10.49</v>
      </c>
      <c r="S4070">
        <v>377.64</v>
      </c>
      <c r="T4070">
        <v>330.12</v>
      </c>
      <c r="U4070">
        <v>12.58</v>
      </c>
      <c r="V4070" t="str">
        <f>VLOOKUP(L4070,'[2]tabela de preços'!$A:$D,4,0)</f>
        <v>ANJO</v>
      </c>
      <c r="W4070" t="str">
        <f>VLOOKUP(L4070,'[2]tabela de preços'!$A:$F,6,0)</f>
        <v>THINNER DE LIMPEZA</v>
      </c>
      <c r="X4070" t="str">
        <f>VLOOKUP(L4070,'[2]tabela de preços'!$A:$G,7,0)</f>
        <v>THINNER</v>
      </c>
    </row>
    <row r="4071" spans="1:24" x14ac:dyDescent="0.3">
      <c r="A4071" t="s">
        <v>2095</v>
      </c>
      <c r="C4071" t="s">
        <v>3506</v>
      </c>
      <c r="D4071" s="1">
        <v>46076</v>
      </c>
      <c r="E4071" t="s">
        <v>3507</v>
      </c>
      <c r="F4071">
        <v>9</v>
      </c>
      <c r="G4071">
        <v>197</v>
      </c>
      <c r="H4071" t="str">
        <f>VLOOKUP(G4071,[1]OPERADORES!$A:$B,2,0)</f>
        <v xml:space="preserve">POLIANA LORRANE DE AMORIM </v>
      </c>
      <c r="I4071" t="s">
        <v>126</v>
      </c>
      <c r="J4071" t="s">
        <v>127</v>
      </c>
      <c r="K4071" t="s">
        <v>2098</v>
      </c>
      <c r="L4071">
        <v>24355</v>
      </c>
      <c r="M4071" t="s">
        <v>3511</v>
      </c>
      <c r="O4071" t="s">
        <v>11</v>
      </c>
      <c r="P4071">
        <v>6403</v>
      </c>
      <c r="Q4071">
        <v>1</v>
      </c>
      <c r="R4071">
        <v>481.47</v>
      </c>
      <c r="S4071">
        <v>481.47</v>
      </c>
      <c r="T4071">
        <v>365.44</v>
      </c>
      <c r="U4071">
        <v>24.1</v>
      </c>
      <c r="V4071" t="str">
        <f>VLOOKUP(L4071,'[2]tabela de preços'!$A:$D,4,0)</f>
        <v>BRASILUX</v>
      </c>
      <c r="W4071" t="str">
        <f>VLOOKUP(L4071,'[2]tabela de preços'!$A:$F,6,0)</f>
        <v xml:space="preserve">BASES SISTEMA NO MACHINE </v>
      </c>
      <c r="X4071" t="str">
        <f>VLOOKUP(L4071,'[2]tabela de preços'!$A:$G,7,0)</f>
        <v>INDUSTRIAL</v>
      </c>
    </row>
    <row r="4072" spans="1:24" x14ac:dyDescent="0.3">
      <c r="A4072" t="s">
        <v>2155</v>
      </c>
      <c r="C4072" t="s">
        <v>3512</v>
      </c>
      <c r="D4072" s="1">
        <v>46076</v>
      </c>
      <c r="E4072" t="s">
        <v>3513</v>
      </c>
      <c r="F4072">
        <v>9</v>
      </c>
      <c r="G4072">
        <v>174</v>
      </c>
      <c r="H4072" t="str">
        <f>VLOOKUP(G4072,[1]OPERADORES!$A:$B,2,0)</f>
        <v>MIRIÃ LOBATO RODRIGUES</v>
      </c>
      <c r="I4072" t="s">
        <v>21</v>
      </c>
      <c r="J4072" t="s">
        <v>66</v>
      </c>
      <c r="K4072" t="s">
        <v>2158</v>
      </c>
      <c r="L4072">
        <v>84785</v>
      </c>
      <c r="M4072" t="s">
        <v>944</v>
      </c>
      <c r="O4072" t="s">
        <v>11</v>
      </c>
      <c r="P4072">
        <v>5403</v>
      </c>
      <c r="Q4072">
        <v>6</v>
      </c>
      <c r="R4072">
        <v>172.23</v>
      </c>
      <c r="S4072" s="2">
        <v>1033.3800000000001</v>
      </c>
      <c r="T4072">
        <v>784.32</v>
      </c>
      <c r="U4072">
        <v>24.1</v>
      </c>
      <c r="V4072" t="str">
        <f>VLOOKUP(L4072,'[2]tabela de preços'!$A:$D,4,0)</f>
        <v>BRASILUX</v>
      </c>
      <c r="W4072" t="str">
        <f>VLOOKUP(L4072,'[2]tabela de preços'!$A:$F,6,0)</f>
        <v>EPOXI</v>
      </c>
      <c r="X4072" t="str">
        <f>VLOOKUP(L4072,'[2]tabela de preços'!$A:$G,7,0)</f>
        <v>INDUSTRIAL</v>
      </c>
    </row>
    <row r="4073" spans="1:24" x14ac:dyDescent="0.3">
      <c r="A4073" t="s">
        <v>2259</v>
      </c>
      <c r="B4073" t="s">
        <v>2260</v>
      </c>
      <c r="C4073" t="s">
        <v>3514</v>
      </c>
      <c r="D4073" s="1">
        <v>46076</v>
      </c>
      <c r="E4073" t="s">
        <v>3515</v>
      </c>
      <c r="F4073">
        <v>9</v>
      </c>
      <c r="G4073">
        <v>174</v>
      </c>
      <c r="H4073" t="str">
        <f>VLOOKUP(G4073,[1]OPERADORES!$A:$B,2,0)</f>
        <v>MIRIÃ LOBATO RODRIGUES</v>
      </c>
      <c r="I4073" t="s">
        <v>21</v>
      </c>
      <c r="J4073" t="s">
        <v>762</v>
      </c>
      <c r="K4073" t="s">
        <v>2263</v>
      </c>
      <c r="L4073">
        <v>85164</v>
      </c>
      <c r="M4073" t="s">
        <v>278</v>
      </c>
      <c r="O4073" t="s">
        <v>11</v>
      </c>
      <c r="P4073">
        <v>5102</v>
      </c>
      <c r="Q4073">
        <v>10</v>
      </c>
      <c r="R4073">
        <v>14.08</v>
      </c>
      <c r="S4073">
        <v>140.80000000000001</v>
      </c>
      <c r="T4073">
        <v>100.9</v>
      </c>
      <c r="U4073">
        <v>28.34</v>
      </c>
      <c r="V4073" t="str">
        <f>VLOOKUP(L4073,'[2]tabela de preços'!$A:$D,4,0)</f>
        <v>BRASILUX</v>
      </c>
      <c r="W4073" t="str">
        <f>VLOOKUP(L4073,'[2]tabela de preços'!$A:$F,6,0)</f>
        <v>QUEROSENE</v>
      </c>
      <c r="X4073" t="str">
        <f>VLOOKUP(L4073,'[2]tabela de preços'!$A:$G,7,0)</f>
        <v>AUTOMOTIVO</v>
      </c>
    </row>
    <row r="4074" spans="1:24" x14ac:dyDescent="0.3">
      <c r="A4074" t="s">
        <v>3516</v>
      </c>
      <c r="C4074" t="s">
        <v>3517</v>
      </c>
      <c r="D4074" s="1">
        <v>46076</v>
      </c>
      <c r="E4074" t="s">
        <v>3518</v>
      </c>
      <c r="F4074">
        <v>9</v>
      </c>
      <c r="G4074">
        <v>145</v>
      </c>
      <c r="H4074" t="str">
        <f>VLOOKUP(G4074,[1]OPERADORES!$A:$B,2,0)</f>
        <v xml:space="preserve">FABRICIA </v>
      </c>
      <c r="I4074" t="s">
        <v>21</v>
      </c>
      <c r="J4074" t="s">
        <v>904</v>
      </c>
      <c r="K4074" t="s">
        <v>3519</v>
      </c>
      <c r="L4074">
        <v>24241</v>
      </c>
      <c r="M4074" t="s">
        <v>233</v>
      </c>
      <c r="O4074" t="s">
        <v>11</v>
      </c>
      <c r="P4074">
        <v>5102</v>
      </c>
      <c r="Q4074">
        <v>6</v>
      </c>
      <c r="R4074">
        <v>12.2</v>
      </c>
      <c r="S4074">
        <v>73.2</v>
      </c>
      <c r="T4074">
        <v>55.56</v>
      </c>
      <c r="U4074">
        <v>24.1</v>
      </c>
      <c r="V4074" t="str">
        <f>VLOOKUP(L4074,'[2]tabela de preços'!$A:$D,4,0)</f>
        <v>ADERE</v>
      </c>
      <c r="W4074" t="str">
        <f>VLOOKUP(L4074,'[2]tabela de preços'!$A:$F,6,0)</f>
        <v>FITA AUTOMOTIVA</v>
      </c>
      <c r="X4074" t="str">
        <f>VLOOKUP(L4074,'[2]tabela de preços'!$A:$G,7,0)</f>
        <v>AUTOMOTIVO</v>
      </c>
    </row>
    <row r="4075" spans="1:24" x14ac:dyDescent="0.3">
      <c r="A4075" t="s">
        <v>3516</v>
      </c>
      <c r="C4075" t="s">
        <v>3517</v>
      </c>
      <c r="D4075" s="1">
        <v>46076</v>
      </c>
      <c r="E4075" t="s">
        <v>3518</v>
      </c>
      <c r="F4075">
        <v>9</v>
      </c>
      <c r="G4075">
        <v>145</v>
      </c>
      <c r="H4075" t="str">
        <f>VLOOKUP(G4075,[1]OPERADORES!$A:$B,2,0)</f>
        <v xml:space="preserve">FABRICIA </v>
      </c>
      <c r="I4075" t="s">
        <v>21</v>
      </c>
      <c r="J4075" t="s">
        <v>904</v>
      </c>
      <c r="K4075" t="s">
        <v>3519</v>
      </c>
      <c r="L4075">
        <v>87185</v>
      </c>
      <c r="M4075" t="s">
        <v>3520</v>
      </c>
      <c r="O4075" t="s">
        <v>11</v>
      </c>
      <c r="P4075">
        <v>5403</v>
      </c>
      <c r="Q4075">
        <v>1</v>
      </c>
      <c r="R4075">
        <v>64.819999999999993</v>
      </c>
      <c r="S4075">
        <v>64.819999999999993</v>
      </c>
      <c r="T4075">
        <v>49.2</v>
      </c>
      <c r="U4075">
        <v>24.1</v>
      </c>
      <c r="V4075" t="str">
        <f>VLOOKUP(L4075,'[2]tabela de preços'!$A:$D,4,0)</f>
        <v>KARCHER</v>
      </c>
      <c r="W4075" t="str">
        <f>VLOOKUP(L4075,'[2]tabela de preços'!$A:$F,6,0)</f>
        <v>TEXTURA</v>
      </c>
      <c r="X4075" t="str">
        <f>VLOOKUP(L4075,'[2]tabela de preços'!$A:$G,7,0)</f>
        <v>IMOBILIÁRIO</v>
      </c>
    </row>
    <row r="4076" spans="1:24" x14ac:dyDescent="0.3">
      <c r="A4076" t="s">
        <v>3521</v>
      </c>
      <c r="C4076" t="s">
        <v>3522</v>
      </c>
      <c r="D4076" s="1">
        <v>46077</v>
      </c>
      <c r="E4076" t="s">
        <v>3523</v>
      </c>
      <c r="F4076">
        <v>9</v>
      </c>
      <c r="G4076">
        <v>236</v>
      </c>
      <c r="H4076" t="str">
        <f>VLOOKUP(G4076,[1]OPERADORES!$A:$B,2,0)</f>
        <v>DANIEL</v>
      </c>
      <c r="I4076" t="s">
        <v>21</v>
      </c>
      <c r="J4076" t="s">
        <v>397</v>
      </c>
      <c r="K4076" t="s">
        <v>3524</v>
      </c>
      <c r="L4076">
        <v>15</v>
      </c>
      <c r="M4076" t="s">
        <v>205</v>
      </c>
      <c r="O4076" t="s">
        <v>11</v>
      </c>
      <c r="P4076">
        <v>5102</v>
      </c>
      <c r="Q4076">
        <v>1</v>
      </c>
      <c r="R4076">
        <v>5.79</v>
      </c>
      <c r="S4076">
        <v>5.79</v>
      </c>
      <c r="T4076">
        <v>4.16</v>
      </c>
      <c r="U4076">
        <v>28.15</v>
      </c>
      <c r="V4076" t="str">
        <f>VLOOKUP(L4076,'[2]tabela de preços'!$A:$D,4,0)</f>
        <v>3M</v>
      </c>
      <c r="W4076" t="str">
        <f>VLOOKUP(L4076,'[2]tabela de preços'!$A:$F,6,0)</f>
        <v>LIXA DÁGUA</v>
      </c>
      <c r="X4076" t="str">
        <f>VLOOKUP(L4076,'[2]tabela de preços'!$A:$G,7,0)</f>
        <v>AUTOMOTIVO</v>
      </c>
    </row>
    <row r="4077" spans="1:24" x14ac:dyDescent="0.3">
      <c r="A4077" t="s">
        <v>3521</v>
      </c>
      <c r="C4077" t="s">
        <v>3522</v>
      </c>
      <c r="D4077" s="1">
        <v>46077</v>
      </c>
      <c r="E4077" t="s">
        <v>3523</v>
      </c>
      <c r="F4077">
        <v>9</v>
      </c>
      <c r="G4077">
        <v>236</v>
      </c>
      <c r="H4077" t="str">
        <f>VLOOKUP(G4077,[1]OPERADORES!$A:$B,2,0)</f>
        <v>DANIEL</v>
      </c>
      <c r="I4077" t="s">
        <v>21</v>
      </c>
      <c r="J4077" t="s">
        <v>397</v>
      </c>
      <c r="K4077" t="s">
        <v>3524</v>
      </c>
      <c r="L4077">
        <v>16</v>
      </c>
      <c r="M4077" t="s">
        <v>122</v>
      </c>
      <c r="O4077" t="s">
        <v>11</v>
      </c>
      <c r="P4077">
        <v>5102</v>
      </c>
      <c r="Q4077">
        <v>1</v>
      </c>
      <c r="R4077">
        <v>4.21</v>
      </c>
      <c r="S4077">
        <v>4.21</v>
      </c>
      <c r="T4077">
        <v>2.2000000000000002</v>
      </c>
      <c r="U4077">
        <v>47.74</v>
      </c>
      <c r="V4077" t="str">
        <f>VLOOKUP(L4077,'[2]tabela de preços'!$A:$D,4,0)</f>
        <v>3M</v>
      </c>
      <c r="W4077" t="str">
        <f>VLOOKUP(L4077,'[2]tabela de preços'!$A:$F,6,0)</f>
        <v>LIXA DÁGUA</v>
      </c>
      <c r="X4077" t="str">
        <f>VLOOKUP(L4077,'[2]tabela de preços'!$A:$G,7,0)</f>
        <v>AUTOMOTIVO</v>
      </c>
    </row>
    <row r="4078" spans="1:24" x14ac:dyDescent="0.3">
      <c r="A4078" t="s">
        <v>3030</v>
      </c>
      <c r="C4078" t="s">
        <v>3525</v>
      </c>
      <c r="D4078" s="1">
        <v>46077</v>
      </c>
      <c r="E4078" t="s">
        <v>3526</v>
      </c>
      <c r="F4078">
        <v>9</v>
      </c>
      <c r="G4078">
        <v>236</v>
      </c>
      <c r="H4078" t="str">
        <f>VLOOKUP(G4078,[1]OPERADORES!$A:$B,2,0)</f>
        <v>DANIEL</v>
      </c>
      <c r="I4078" t="s">
        <v>3033</v>
      </c>
      <c r="J4078" t="s">
        <v>3034</v>
      </c>
      <c r="K4078" t="s">
        <v>3035</v>
      </c>
      <c r="L4078">
        <v>23110</v>
      </c>
      <c r="M4078" t="s">
        <v>409</v>
      </c>
      <c r="O4078" t="s">
        <v>11</v>
      </c>
      <c r="P4078">
        <v>6102</v>
      </c>
      <c r="Q4078">
        <v>10</v>
      </c>
      <c r="R4078">
        <v>2.35</v>
      </c>
      <c r="S4078">
        <v>23.5</v>
      </c>
      <c r="T4078">
        <v>18.5</v>
      </c>
      <c r="U4078">
        <v>21.28</v>
      </c>
      <c r="V4078" t="str">
        <f>VLOOKUP(L4078,'[2]tabela de preços'!$A:$D,4,0)</f>
        <v>3M</v>
      </c>
      <c r="W4078" t="str">
        <f>VLOOKUP(L4078,'[2]tabela de preços'!$A:$F,6,0)</f>
        <v xml:space="preserve">DISCOS / LIXAS / ABRASIVOS </v>
      </c>
      <c r="X4078" t="str">
        <f>VLOOKUP(L4078,'[2]tabela de preços'!$A:$G,7,0)</f>
        <v>AUTOMOTIVO</v>
      </c>
    </row>
    <row r="4079" spans="1:24" x14ac:dyDescent="0.3">
      <c r="A4079" t="s">
        <v>3030</v>
      </c>
      <c r="C4079" t="s">
        <v>3525</v>
      </c>
      <c r="D4079" s="1">
        <v>46077</v>
      </c>
      <c r="E4079" t="s">
        <v>3526</v>
      </c>
      <c r="F4079">
        <v>9</v>
      </c>
      <c r="G4079">
        <v>236</v>
      </c>
      <c r="H4079" t="str">
        <f>VLOOKUP(G4079,[1]OPERADORES!$A:$B,2,0)</f>
        <v>DANIEL</v>
      </c>
      <c r="I4079" t="s">
        <v>3033</v>
      </c>
      <c r="J4079" t="s">
        <v>3034</v>
      </c>
      <c r="K4079" t="s">
        <v>3035</v>
      </c>
      <c r="L4079">
        <v>23105</v>
      </c>
      <c r="M4079" t="s">
        <v>402</v>
      </c>
      <c r="O4079" t="s">
        <v>11</v>
      </c>
      <c r="P4079">
        <v>6102</v>
      </c>
      <c r="Q4079">
        <v>10</v>
      </c>
      <c r="R4079">
        <v>2.35</v>
      </c>
      <c r="S4079">
        <v>23.5</v>
      </c>
      <c r="T4079">
        <v>19.2</v>
      </c>
      <c r="U4079">
        <v>18.3</v>
      </c>
      <c r="V4079" t="str">
        <f>VLOOKUP(L4079,'[2]tabela de preços'!$A:$D,4,0)</f>
        <v>3M</v>
      </c>
      <c r="W4079" t="str">
        <f>VLOOKUP(L4079,'[2]tabela de preços'!$A:$F,6,0)</f>
        <v xml:space="preserve">DISCOS / LIXAS / ABRASIVOS </v>
      </c>
      <c r="X4079" t="str">
        <f>VLOOKUP(L4079,'[2]tabela de preços'!$A:$G,7,0)</f>
        <v>AUTOMOTIVO</v>
      </c>
    </row>
    <row r="4080" spans="1:24" x14ac:dyDescent="0.3">
      <c r="A4080" t="s">
        <v>3030</v>
      </c>
      <c r="C4080" t="s">
        <v>3525</v>
      </c>
      <c r="D4080" s="1">
        <v>46077</v>
      </c>
      <c r="E4080" t="s">
        <v>3526</v>
      </c>
      <c r="F4080">
        <v>9</v>
      </c>
      <c r="G4080">
        <v>236</v>
      </c>
      <c r="H4080" t="str">
        <f>VLOOKUP(G4080,[1]OPERADORES!$A:$B,2,0)</f>
        <v>DANIEL</v>
      </c>
      <c r="I4080" t="s">
        <v>3033</v>
      </c>
      <c r="J4080" t="s">
        <v>3034</v>
      </c>
      <c r="K4080" t="s">
        <v>3035</v>
      </c>
      <c r="L4080">
        <v>23107</v>
      </c>
      <c r="M4080" t="s">
        <v>247</v>
      </c>
      <c r="O4080" t="s">
        <v>11</v>
      </c>
      <c r="P4080">
        <v>6102</v>
      </c>
      <c r="Q4080">
        <v>10</v>
      </c>
      <c r="R4080">
        <v>2.35</v>
      </c>
      <c r="S4080">
        <v>23.5</v>
      </c>
      <c r="T4080">
        <v>18.5</v>
      </c>
      <c r="U4080">
        <v>21.28</v>
      </c>
      <c r="V4080" t="str">
        <f>VLOOKUP(L4080,'[2]tabela de preços'!$A:$D,4,0)</f>
        <v>3M</v>
      </c>
      <c r="W4080" t="str">
        <f>VLOOKUP(L4080,'[2]tabela de preços'!$A:$F,6,0)</f>
        <v xml:space="preserve">DISCOS / LIXAS / ABRASIVOS </v>
      </c>
      <c r="X4080" t="str">
        <f>VLOOKUP(L4080,'[2]tabela de preços'!$A:$G,7,0)</f>
        <v>AUTOMOTIVO</v>
      </c>
    </row>
    <row r="4081" spans="1:24" x14ac:dyDescent="0.3">
      <c r="A4081" t="s">
        <v>3030</v>
      </c>
      <c r="C4081" t="s">
        <v>3525</v>
      </c>
      <c r="D4081" s="1">
        <v>46077</v>
      </c>
      <c r="E4081" t="s">
        <v>3526</v>
      </c>
      <c r="F4081">
        <v>9</v>
      </c>
      <c r="G4081">
        <v>236</v>
      </c>
      <c r="H4081" t="str">
        <f>VLOOKUP(G4081,[1]OPERADORES!$A:$B,2,0)</f>
        <v>DANIEL</v>
      </c>
      <c r="I4081" t="s">
        <v>3033</v>
      </c>
      <c r="J4081" t="s">
        <v>3034</v>
      </c>
      <c r="K4081" t="s">
        <v>3035</v>
      </c>
      <c r="L4081">
        <v>15</v>
      </c>
      <c r="M4081" t="s">
        <v>205</v>
      </c>
      <c r="O4081" t="s">
        <v>11</v>
      </c>
      <c r="P4081">
        <v>6102</v>
      </c>
      <c r="Q4081">
        <v>50</v>
      </c>
      <c r="R4081">
        <v>5.79</v>
      </c>
      <c r="S4081">
        <v>289.5</v>
      </c>
      <c r="T4081">
        <v>208</v>
      </c>
      <c r="U4081">
        <v>28.15</v>
      </c>
      <c r="V4081" t="str">
        <f>VLOOKUP(L4081,'[2]tabela de preços'!$A:$D,4,0)</f>
        <v>3M</v>
      </c>
      <c r="W4081" t="str">
        <f>VLOOKUP(L4081,'[2]tabela de preços'!$A:$F,6,0)</f>
        <v>LIXA DÁGUA</v>
      </c>
      <c r="X4081" t="str">
        <f>VLOOKUP(L4081,'[2]tabela de preços'!$A:$G,7,0)</f>
        <v>AUTOMOTIVO</v>
      </c>
    </row>
    <row r="4082" spans="1:24" x14ac:dyDescent="0.3">
      <c r="A4082" t="s">
        <v>3030</v>
      </c>
      <c r="C4082" t="s">
        <v>3525</v>
      </c>
      <c r="D4082" s="1">
        <v>46077</v>
      </c>
      <c r="E4082" t="s">
        <v>3526</v>
      </c>
      <c r="F4082">
        <v>9</v>
      </c>
      <c r="G4082">
        <v>236</v>
      </c>
      <c r="H4082" t="str">
        <f>VLOOKUP(G4082,[1]OPERADORES!$A:$B,2,0)</f>
        <v>DANIEL</v>
      </c>
      <c r="I4082" t="s">
        <v>3033</v>
      </c>
      <c r="J4082" t="s">
        <v>3034</v>
      </c>
      <c r="K4082" t="s">
        <v>3035</v>
      </c>
      <c r="L4082">
        <v>16</v>
      </c>
      <c r="M4082" t="s">
        <v>122</v>
      </c>
      <c r="O4082" t="s">
        <v>11</v>
      </c>
      <c r="P4082">
        <v>6102</v>
      </c>
      <c r="Q4082">
        <v>50</v>
      </c>
      <c r="R4082">
        <v>2.97</v>
      </c>
      <c r="S4082">
        <v>148.5</v>
      </c>
      <c r="T4082">
        <v>110</v>
      </c>
      <c r="U4082">
        <v>25.93</v>
      </c>
      <c r="V4082" t="str">
        <f>VLOOKUP(L4082,'[2]tabela de preços'!$A:$D,4,0)</f>
        <v>3M</v>
      </c>
      <c r="W4082" t="str">
        <f>VLOOKUP(L4082,'[2]tabela de preços'!$A:$F,6,0)</f>
        <v>LIXA DÁGUA</v>
      </c>
      <c r="X4082" t="str">
        <f>VLOOKUP(L4082,'[2]tabela de preços'!$A:$G,7,0)</f>
        <v>AUTOMOTIVO</v>
      </c>
    </row>
    <row r="4083" spans="1:24" x14ac:dyDescent="0.3">
      <c r="A4083" t="s">
        <v>313</v>
      </c>
      <c r="B4083" t="s">
        <v>314</v>
      </c>
      <c r="C4083" t="s">
        <v>3532</v>
      </c>
      <c r="D4083" s="1">
        <v>46077</v>
      </c>
      <c r="E4083" t="s">
        <v>3533</v>
      </c>
      <c r="F4083">
        <v>9</v>
      </c>
      <c r="G4083">
        <v>197</v>
      </c>
      <c r="H4083" t="str">
        <f>VLOOKUP(G4083,[1]OPERADORES!$A:$B,2,0)</f>
        <v xml:space="preserve">POLIANA LORRANE DE AMORIM </v>
      </c>
      <c r="I4083" t="s">
        <v>317</v>
      </c>
      <c r="J4083" t="s">
        <v>318</v>
      </c>
      <c r="K4083" t="s">
        <v>319</v>
      </c>
      <c r="L4083">
        <v>85621</v>
      </c>
      <c r="M4083" t="s">
        <v>1656</v>
      </c>
      <c r="O4083" t="s">
        <v>11</v>
      </c>
      <c r="P4083">
        <v>6102</v>
      </c>
      <c r="Q4083">
        <v>6</v>
      </c>
      <c r="R4083">
        <v>16.75</v>
      </c>
      <c r="S4083">
        <v>100.5</v>
      </c>
      <c r="T4083">
        <v>73.680000000000007</v>
      </c>
      <c r="U4083">
        <v>26.69</v>
      </c>
      <c r="V4083" t="str">
        <f>VLOOKUP(L4083,'[2]tabela de preços'!$A:$D,4,0)</f>
        <v>ADERE</v>
      </c>
      <c r="W4083" t="str">
        <f>VLOOKUP(L4083,'[2]tabela de preços'!$A:$F,6,0)</f>
        <v xml:space="preserve">FITA DE USO GERAL </v>
      </c>
      <c r="X4083" t="str">
        <f>VLOOKUP(L4083,'[2]tabela de preços'!$A:$G,7,0)</f>
        <v>IMOBILIÁRIO</v>
      </c>
    </row>
    <row r="4084" spans="1:24" x14ac:dyDescent="0.3">
      <c r="A4084" t="s">
        <v>313</v>
      </c>
      <c r="B4084" t="s">
        <v>314</v>
      </c>
      <c r="C4084" t="s">
        <v>3532</v>
      </c>
      <c r="D4084" s="1">
        <v>46077</v>
      </c>
      <c r="E4084" t="s">
        <v>3533</v>
      </c>
      <c r="F4084">
        <v>9</v>
      </c>
      <c r="G4084">
        <v>197</v>
      </c>
      <c r="H4084" t="str">
        <f>VLOOKUP(G4084,[1]OPERADORES!$A:$B,2,0)</f>
        <v xml:space="preserve">POLIANA LORRANE DE AMORIM </v>
      </c>
      <c r="I4084" t="s">
        <v>317</v>
      </c>
      <c r="J4084" t="s">
        <v>318</v>
      </c>
      <c r="K4084" t="s">
        <v>319</v>
      </c>
      <c r="L4084">
        <v>10297</v>
      </c>
      <c r="M4084" t="s">
        <v>41</v>
      </c>
      <c r="O4084" t="s">
        <v>11</v>
      </c>
      <c r="P4084">
        <v>6102</v>
      </c>
      <c r="Q4084">
        <v>36</v>
      </c>
      <c r="R4084">
        <v>10.49</v>
      </c>
      <c r="S4084">
        <v>377.64</v>
      </c>
      <c r="T4084">
        <v>330.12</v>
      </c>
      <c r="U4084">
        <v>12.58</v>
      </c>
      <c r="V4084" t="str">
        <f>VLOOKUP(L4084,'[2]tabela de preços'!$A:$D,4,0)</f>
        <v>ANJO</v>
      </c>
      <c r="W4084" t="str">
        <f>VLOOKUP(L4084,'[2]tabela de preços'!$A:$F,6,0)</f>
        <v>THINNER DE LIMPEZA</v>
      </c>
      <c r="X4084" t="str">
        <f>VLOOKUP(L4084,'[2]tabela de preços'!$A:$G,7,0)</f>
        <v>THINNER</v>
      </c>
    </row>
    <row r="4085" spans="1:24" x14ac:dyDescent="0.3">
      <c r="A4085" t="s">
        <v>313</v>
      </c>
      <c r="B4085" t="s">
        <v>314</v>
      </c>
      <c r="C4085" t="s">
        <v>3532</v>
      </c>
      <c r="D4085" s="1">
        <v>46077</v>
      </c>
      <c r="E4085" t="s">
        <v>3533</v>
      </c>
      <c r="F4085">
        <v>9</v>
      </c>
      <c r="G4085">
        <v>197</v>
      </c>
      <c r="H4085" t="str">
        <f>VLOOKUP(G4085,[1]OPERADORES!$A:$B,2,0)</f>
        <v xml:space="preserve">POLIANA LORRANE DE AMORIM </v>
      </c>
      <c r="I4085" t="s">
        <v>317</v>
      </c>
      <c r="J4085" t="s">
        <v>318</v>
      </c>
      <c r="K4085" t="s">
        <v>319</v>
      </c>
      <c r="L4085">
        <v>84460</v>
      </c>
      <c r="M4085" t="s">
        <v>322</v>
      </c>
      <c r="O4085" t="s">
        <v>11</v>
      </c>
      <c r="P4085">
        <v>6102</v>
      </c>
      <c r="Q4085">
        <v>2</v>
      </c>
      <c r="R4085">
        <v>31.07</v>
      </c>
      <c r="S4085">
        <v>62.14</v>
      </c>
      <c r="T4085">
        <v>47.16</v>
      </c>
      <c r="U4085">
        <v>24.11</v>
      </c>
      <c r="V4085" t="str">
        <f>VLOOKUP(L4085,'[2]tabela de preços'!$A:$D,4,0)</f>
        <v>BRASILUX</v>
      </c>
      <c r="W4085" t="str">
        <f>VLOOKUP(L4085,'[2]tabela de preços'!$A:$F,6,0)</f>
        <v>VEDADORES / SELANTES</v>
      </c>
      <c r="X4085" t="str">
        <f>VLOOKUP(L4085,'[2]tabela de preços'!$A:$G,7,0)</f>
        <v>AUTOMOTIVO</v>
      </c>
    </row>
    <row r="4086" spans="1:24" x14ac:dyDescent="0.3">
      <c r="A4086" t="s">
        <v>354</v>
      </c>
      <c r="C4086" t="s">
        <v>3534</v>
      </c>
      <c r="D4086" s="1">
        <v>46077</v>
      </c>
      <c r="E4086" t="s">
        <v>3535</v>
      </c>
      <c r="F4086">
        <v>9</v>
      </c>
      <c r="G4086">
        <v>231</v>
      </c>
      <c r="H4086" t="str">
        <f>VLOOKUP(G4086,[1]OPERADORES!$A:$B,2,0)</f>
        <v>EDIJANE</v>
      </c>
      <c r="I4086" t="s">
        <v>21</v>
      </c>
      <c r="J4086" t="s">
        <v>357</v>
      </c>
      <c r="K4086" t="s">
        <v>358</v>
      </c>
      <c r="L4086">
        <v>84324</v>
      </c>
      <c r="M4086" t="s">
        <v>359</v>
      </c>
      <c r="O4086" t="s">
        <v>11</v>
      </c>
      <c r="P4086">
        <v>5403</v>
      </c>
      <c r="Q4086">
        <v>40</v>
      </c>
      <c r="R4086">
        <v>91.84</v>
      </c>
      <c r="S4086" s="2">
        <v>3673.6</v>
      </c>
      <c r="T4086" s="2">
        <v>2788.4</v>
      </c>
      <c r="U4086">
        <v>24.1</v>
      </c>
      <c r="V4086" t="str">
        <f>VLOOKUP(L4086,'[2]tabela de preços'!$A:$D,4,0)</f>
        <v>BRASILUX</v>
      </c>
      <c r="W4086" t="str">
        <f>VLOOKUP(L4086,'[2]tabela de preços'!$A:$F,6,0)</f>
        <v>ESMALTES</v>
      </c>
      <c r="X4086" t="str">
        <f>VLOOKUP(L4086,'[2]tabela de preços'!$A:$G,7,0)</f>
        <v>INDUSTRIAL</v>
      </c>
    </row>
    <row r="4087" spans="1:24" x14ac:dyDescent="0.3">
      <c r="A4087" t="s">
        <v>378</v>
      </c>
      <c r="C4087" t="s">
        <v>3536</v>
      </c>
      <c r="D4087" s="1">
        <v>46077</v>
      </c>
      <c r="E4087" t="s">
        <v>3537</v>
      </c>
      <c r="F4087">
        <v>9</v>
      </c>
      <c r="G4087">
        <v>174</v>
      </c>
      <c r="H4087" t="str">
        <f>VLOOKUP(G4087,[1]OPERADORES!$A:$B,2,0)</f>
        <v>MIRIÃ LOBATO RODRIGUES</v>
      </c>
      <c r="I4087" t="s">
        <v>21</v>
      </c>
      <c r="J4087" t="s">
        <v>381</v>
      </c>
      <c r="K4087" t="s">
        <v>382</v>
      </c>
      <c r="L4087">
        <v>9859</v>
      </c>
      <c r="M4087" t="s">
        <v>3538</v>
      </c>
      <c r="O4087" t="s">
        <v>11</v>
      </c>
      <c r="P4087">
        <v>5403</v>
      </c>
      <c r="Q4087">
        <v>1</v>
      </c>
      <c r="R4087">
        <v>55.74</v>
      </c>
      <c r="S4087">
        <v>55.74</v>
      </c>
      <c r="T4087">
        <v>39.950000000000003</v>
      </c>
      <c r="U4087">
        <v>28.33</v>
      </c>
      <c r="V4087" t="str">
        <f>VLOOKUP(L4087,'[2]tabela de preços'!$A:$D,4,0)</f>
        <v>WANDA</v>
      </c>
      <c r="W4087" t="str">
        <f>VLOOKUP(L4087,'[2]tabela de preços'!$A:$F,6,0)</f>
        <v>BASES POLIÉSTER</v>
      </c>
      <c r="X4087" t="str">
        <f>VLOOKUP(L4087,'[2]tabela de preços'!$A:$G,7,0)</f>
        <v>AUTOMOTIVO</v>
      </c>
    </row>
    <row r="4088" spans="1:24" x14ac:dyDescent="0.3">
      <c r="A4088" t="s">
        <v>378</v>
      </c>
      <c r="C4088" t="s">
        <v>3536</v>
      </c>
      <c r="D4088" s="1">
        <v>46077</v>
      </c>
      <c r="E4088" t="s">
        <v>3537</v>
      </c>
      <c r="F4088">
        <v>9</v>
      </c>
      <c r="G4088">
        <v>174</v>
      </c>
      <c r="H4088" t="str">
        <f>VLOOKUP(G4088,[1]OPERADORES!$A:$B,2,0)</f>
        <v>MIRIÃ LOBATO RODRIGUES</v>
      </c>
      <c r="I4088" t="s">
        <v>21</v>
      </c>
      <c r="J4088" t="s">
        <v>381</v>
      </c>
      <c r="K4088" t="s">
        <v>382</v>
      </c>
      <c r="L4088">
        <v>9874</v>
      </c>
      <c r="M4088" t="s">
        <v>3539</v>
      </c>
      <c r="O4088" t="s">
        <v>11</v>
      </c>
      <c r="P4088">
        <v>5403</v>
      </c>
      <c r="Q4088">
        <v>1</v>
      </c>
      <c r="R4088">
        <v>192.15</v>
      </c>
      <c r="S4088">
        <v>192.15</v>
      </c>
      <c r="T4088">
        <v>137.74</v>
      </c>
      <c r="U4088">
        <v>28.32</v>
      </c>
      <c r="V4088" t="str">
        <f>VLOOKUP(L4088,'[2]tabela de preços'!$A:$D,4,0)</f>
        <v>WANDA</v>
      </c>
      <c r="W4088" t="str">
        <f>VLOOKUP(L4088,'[2]tabela de preços'!$A:$F,6,0)</f>
        <v>BASES POLIÉSTER</v>
      </c>
      <c r="X4088" t="str">
        <f>VLOOKUP(L4088,'[2]tabela de preços'!$A:$G,7,0)</f>
        <v>AUTOMOTIVO</v>
      </c>
    </row>
    <row r="4089" spans="1:24" x14ac:dyDescent="0.3">
      <c r="A4089" t="s">
        <v>378</v>
      </c>
      <c r="C4089" t="s">
        <v>3536</v>
      </c>
      <c r="D4089" s="1">
        <v>46077</v>
      </c>
      <c r="E4089" t="s">
        <v>3537</v>
      </c>
      <c r="F4089">
        <v>9</v>
      </c>
      <c r="G4089">
        <v>174</v>
      </c>
      <c r="H4089" t="str">
        <f>VLOOKUP(G4089,[1]OPERADORES!$A:$B,2,0)</f>
        <v>MIRIÃ LOBATO RODRIGUES</v>
      </c>
      <c r="I4089" t="s">
        <v>21</v>
      </c>
      <c r="J4089" t="s">
        <v>381</v>
      </c>
      <c r="K4089" t="s">
        <v>382</v>
      </c>
      <c r="L4089">
        <v>9883</v>
      </c>
      <c r="M4089" t="s">
        <v>391</v>
      </c>
      <c r="O4089" t="s">
        <v>11</v>
      </c>
      <c r="P4089">
        <v>5403</v>
      </c>
      <c r="Q4089">
        <v>1</v>
      </c>
      <c r="R4089">
        <v>92.73</v>
      </c>
      <c r="S4089">
        <v>92.73</v>
      </c>
      <c r="T4089">
        <v>66.47</v>
      </c>
      <c r="U4089">
        <v>28.32</v>
      </c>
      <c r="V4089" t="str">
        <f>VLOOKUP(L4089,'[2]tabela de preços'!$A:$D,4,0)</f>
        <v>WANDA</v>
      </c>
      <c r="W4089" t="str">
        <f>VLOOKUP(L4089,'[2]tabela de preços'!$A:$F,6,0)</f>
        <v>BASES POLIÉSTER</v>
      </c>
      <c r="X4089" t="str">
        <f>VLOOKUP(L4089,'[2]tabela de preços'!$A:$G,7,0)</f>
        <v>AUTOMOTIVO</v>
      </c>
    </row>
    <row r="4090" spans="1:24" x14ac:dyDescent="0.3">
      <c r="A4090" t="s">
        <v>378</v>
      </c>
      <c r="C4090" t="s">
        <v>3536</v>
      </c>
      <c r="D4090" s="1">
        <v>46077</v>
      </c>
      <c r="E4090" t="s">
        <v>3537</v>
      </c>
      <c r="F4090">
        <v>9</v>
      </c>
      <c r="G4090">
        <v>174</v>
      </c>
      <c r="H4090" t="str">
        <f>VLOOKUP(G4090,[1]OPERADORES!$A:$B,2,0)</f>
        <v>MIRIÃ LOBATO RODRIGUES</v>
      </c>
      <c r="I4090" t="s">
        <v>21</v>
      </c>
      <c r="J4090" t="s">
        <v>381</v>
      </c>
      <c r="K4090" t="s">
        <v>382</v>
      </c>
      <c r="L4090">
        <v>9901</v>
      </c>
      <c r="M4090" t="s">
        <v>3540</v>
      </c>
      <c r="O4090" t="s">
        <v>11</v>
      </c>
      <c r="P4090">
        <v>5403</v>
      </c>
      <c r="Q4090">
        <v>1</v>
      </c>
      <c r="R4090">
        <v>204.86</v>
      </c>
      <c r="S4090">
        <v>204.86</v>
      </c>
      <c r="T4090">
        <v>146.85</v>
      </c>
      <c r="U4090">
        <v>28.32</v>
      </c>
      <c r="V4090" t="str">
        <f>VLOOKUP(L4090,'[2]tabela de preços'!$A:$D,4,0)</f>
        <v>WANDA</v>
      </c>
      <c r="W4090" t="str">
        <f>VLOOKUP(L4090,'[2]tabela de preços'!$A:$F,6,0)</f>
        <v>BASES POLIÉSTER</v>
      </c>
      <c r="X4090" t="str">
        <f>VLOOKUP(L4090,'[2]tabela de preços'!$A:$G,7,0)</f>
        <v>AUTOMOTIVO</v>
      </c>
    </row>
    <row r="4091" spans="1:24" x14ac:dyDescent="0.3">
      <c r="A4091" t="s">
        <v>479</v>
      </c>
      <c r="B4091" t="s">
        <v>480</v>
      </c>
      <c r="C4091" t="s">
        <v>3556</v>
      </c>
      <c r="D4091" s="1">
        <v>46077</v>
      </c>
      <c r="E4091" t="s">
        <v>3557</v>
      </c>
      <c r="F4091">
        <v>9</v>
      </c>
      <c r="G4091">
        <v>230</v>
      </c>
      <c r="H4091" t="str">
        <f>VLOOKUP(G4091,[1]OPERADORES!$A:$B,2,0)</f>
        <v>SÔNIA</v>
      </c>
      <c r="I4091" t="s">
        <v>21</v>
      </c>
      <c r="J4091" t="s">
        <v>483</v>
      </c>
      <c r="K4091" t="s">
        <v>484</v>
      </c>
      <c r="L4091">
        <v>85321</v>
      </c>
      <c r="M4091" t="s">
        <v>1063</v>
      </c>
      <c r="O4091" t="s">
        <v>11</v>
      </c>
      <c r="P4091">
        <v>5102</v>
      </c>
      <c r="Q4091">
        <v>1</v>
      </c>
      <c r="R4091">
        <v>653.23</v>
      </c>
      <c r="S4091">
        <v>653.23</v>
      </c>
      <c r="T4091">
        <v>465.76</v>
      </c>
      <c r="U4091">
        <v>28.7</v>
      </c>
      <c r="V4091" t="str">
        <f>VLOOKUP(L4091,'[2]tabela de preços'!$A:$D,4,0)</f>
        <v>BRASILUX</v>
      </c>
      <c r="W4091" t="str">
        <f>VLOOKUP(L4091,'[2]tabela de preços'!$A:$F,6,0)</f>
        <v>TINTA EM PÓ</v>
      </c>
      <c r="X4091" t="str">
        <f>VLOOKUP(L4091,'[2]tabela de preços'!$A:$G,7,0)</f>
        <v>INDUSTRIAL</v>
      </c>
    </row>
    <row r="4092" spans="1:24" x14ac:dyDescent="0.3">
      <c r="A4092" t="s">
        <v>501</v>
      </c>
      <c r="C4092" t="s">
        <v>3558</v>
      </c>
      <c r="D4092" s="1">
        <v>46077</v>
      </c>
      <c r="E4092" t="s">
        <v>3559</v>
      </c>
      <c r="F4092">
        <v>9</v>
      </c>
      <c r="G4092">
        <v>197</v>
      </c>
      <c r="H4092" t="str">
        <f>VLOOKUP(G4092,[1]OPERADORES!$A:$B,2,0)</f>
        <v xml:space="preserve">POLIANA LORRANE DE AMORIM </v>
      </c>
      <c r="I4092" t="s">
        <v>21</v>
      </c>
      <c r="J4092" t="s">
        <v>504</v>
      </c>
      <c r="K4092" t="s">
        <v>505</v>
      </c>
      <c r="L4092">
        <v>85691</v>
      </c>
      <c r="M4092" t="s">
        <v>1231</v>
      </c>
      <c r="O4092" t="s">
        <v>11</v>
      </c>
      <c r="P4092">
        <v>5102</v>
      </c>
      <c r="Q4092">
        <v>36</v>
      </c>
      <c r="R4092">
        <v>15.33</v>
      </c>
      <c r="S4092">
        <v>551.88</v>
      </c>
      <c r="T4092">
        <v>404.64</v>
      </c>
      <c r="U4092">
        <v>26.68</v>
      </c>
      <c r="V4092" t="str">
        <f>VLOOKUP(L4092,'[2]tabela de preços'!$A:$D,4,0)</f>
        <v>UNIPEGA</v>
      </c>
      <c r="W4092" t="str">
        <f>VLOOKUP(L4092,'[2]tabela de preços'!$A:$F,6,0)</f>
        <v>COLA INST./ ADESIVOS COLANTES</v>
      </c>
      <c r="X4092" t="str">
        <f>VLOOKUP(L4092,'[2]tabela de preços'!$A:$G,7,0)</f>
        <v>AUTOMOTIVO</v>
      </c>
    </row>
    <row r="4093" spans="1:24" x14ac:dyDescent="0.3">
      <c r="A4093" t="s">
        <v>528</v>
      </c>
      <c r="C4093" t="s">
        <v>3560</v>
      </c>
      <c r="D4093" s="1">
        <v>46077</v>
      </c>
      <c r="E4093" t="s">
        <v>3561</v>
      </c>
      <c r="F4093">
        <v>9</v>
      </c>
      <c r="G4093">
        <v>231</v>
      </c>
      <c r="H4093" t="str">
        <f>VLOOKUP(G4093,[1]OPERADORES!$A:$B,2,0)</f>
        <v>EDIJANE</v>
      </c>
      <c r="I4093" t="s">
        <v>21</v>
      </c>
      <c r="J4093" t="s">
        <v>531</v>
      </c>
      <c r="K4093" t="s">
        <v>532</v>
      </c>
      <c r="L4093">
        <v>85316</v>
      </c>
      <c r="M4093" t="s">
        <v>365</v>
      </c>
      <c r="O4093" t="s">
        <v>11</v>
      </c>
      <c r="P4093">
        <v>5102</v>
      </c>
      <c r="Q4093">
        <v>1</v>
      </c>
      <c r="R4093">
        <v>668</v>
      </c>
      <c r="S4093">
        <v>668</v>
      </c>
      <c r="T4093">
        <v>478.31</v>
      </c>
      <c r="U4093">
        <v>28.4</v>
      </c>
      <c r="V4093" t="str">
        <f>VLOOKUP(L4093,'[2]tabela de preços'!$A:$D,4,0)</f>
        <v>BRASILUX</v>
      </c>
      <c r="W4093" t="str">
        <f>VLOOKUP(L4093,'[2]tabela de preços'!$A:$F,6,0)</f>
        <v>TINTA EM PÓ</v>
      </c>
      <c r="X4093" t="str">
        <f>VLOOKUP(L4093,'[2]tabela de preços'!$A:$G,7,0)</f>
        <v>INDUSTRIAL</v>
      </c>
    </row>
    <row r="4094" spans="1:24" x14ac:dyDescent="0.3">
      <c r="A4094" t="s">
        <v>547</v>
      </c>
      <c r="C4094" t="s">
        <v>3562</v>
      </c>
      <c r="D4094" s="1">
        <v>46077</v>
      </c>
      <c r="E4094" t="s">
        <v>3563</v>
      </c>
      <c r="F4094">
        <v>9</v>
      </c>
      <c r="G4094">
        <v>197</v>
      </c>
      <c r="H4094" t="str">
        <f>VLOOKUP(G4094,[1]OPERADORES!$A:$B,2,0)</f>
        <v xml:space="preserve">POLIANA LORRANE DE AMORIM </v>
      </c>
      <c r="I4094" t="s">
        <v>21</v>
      </c>
      <c r="J4094" t="s">
        <v>550</v>
      </c>
      <c r="K4094" t="s">
        <v>551</v>
      </c>
      <c r="L4094">
        <v>84815</v>
      </c>
      <c r="M4094" t="s">
        <v>949</v>
      </c>
      <c r="O4094" t="s">
        <v>11</v>
      </c>
      <c r="P4094">
        <v>5403</v>
      </c>
      <c r="Q4094">
        <v>3</v>
      </c>
      <c r="R4094">
        <v>34.25</v>
      </c>
      <c r="S4094">
        <v>102.75</v>
      </c>
      <c r="T4094">
        <v>73.650000000000006</v>
      </c>
      <c r="U4094">
        <v>28.32</v>
      </c>
      <c r="V4094" t="str">
        <f>VLOOKUP(L4094,'[2]tabela de preços'!$A:$D,4,0)</f>
        <v>BRASILUX</v>
      </c>
      <c r="W4094" t="str">
        <f>VLOOKUP(L4094,'[2]tabela de preços'!$A:$F,6,0)</f>
        <v>KIT BRASCORTEN</v>
      </c>
      <c r="X4094" t="str">
        <f>VLOOKUP(L4094,'[2]tabela de preços'!$A:$G,7,0)</f>
        <v>IMOBILIÁRIO</v>
      </c>
    </row>
    <row r="4095" spans="1:24" x14ac:dyDescent="0.3">
      <c r="A4095" t="s">
        <v>547</v>
      </c>
      <c r="C4095" t="s">
        <v>3562</v>
      </c>
      <c r="D4095" s="1">
        <v>46077</v>
      </c>
      <c r="E4095" t="s">
        <v>3563</v>
      </c>
      <c r="F4095">
        <v>9</v>
      </c>
      <c r="G4095">
        <v>197</v>
      </c>
      <c r="H4095" t="str">
        <f>VLOOKUP(G4095,[1]OPERADORES!$A:$B,2,0)</f>
        <v xml:space="preserve">POLIANA LORRANE DE AMORIM </v>
      </c>
      <c r="I4095" t="s">
        <v>21</v>
      </c>
      <c r="J4095" t="s">
        <v>550</v>
      </c>
      <c r="K4095" t="s">
        <v>551</v>
      </c>
      <c r="L4095">
        <v>84814</v>
      </c>
      <c r="M4095" t="s">
        <v>950</v>
      </c>
      <c r="O4095" t="s">
        <v>11</v>
      </c>
      <c r="P4095">
        <v>5403</v>
      </c>
      <c r="Q4095">
        <v>3</v>
      </c>
      <c r="R4095">
        <v>125.93</v>
      </c>
      <c r="S4095">
        <v>377.79</v>
      </c>
      <c r="T4095">
        <v>270.81</v>
      </c>
      <c r="U4095">
        <v>28.32</v>
      </c>
      <c r="V4095" t="str">
        <f>VLOOKUP(L4095,'[2]tabela de preços'!$A:$D,4,0)</f>
        <v>BRASILUX</v>
      </c>
      <c r="W4095" t="str">
        <f>VLOOKUP(L4095,'[2]tabela de preços'!$A:$F,6,0)</f>
        <v>KIT BRASCORTEN</v>
      </c>
      <c r="X4095" t="str">
        <f>VLOOKUP(L4095,'[2]tabela de preços'!$A:$G,7,0)</f>
        <v>IMOBILIÁRIO</v>
      </c>
    </row>
    <row r="4096" spans="1:24" x14ac:dyDescent="0.3">
      <c r="A4096" t="s">
        <v>923</v>
      </c>
      <c r="C4096" t="s">
        <v>3569</v>
      </c>
      <c r="D4096" s="1">
        <v>46077</v>
      </c>
      <c r="E4096" t="s">
        <v>3570</v>
      </c>
      <c r="F4096">
        <v>9</v>
      </c>
      <c r="G4096">
        <v>236</v>
      </c>
      <c r="H4096" t="str">
        <f>VLOOKUP(G4096,[1]OPERADORES!$A:$B,2,0)</f>
        <v>DANIEL</v>
      </c>
      <c r="I4096" t="s">
        <v>21</v>
      </c>
      <c r="J4096" t="s">
        <v>211</v>
      </c>
      <c r="K4096" t="s">
        <v>926</v>
      </c>
      <c r="L4096">
        <v>23110</v>
      </c>
      <c r="M4096" t="s">
        <v>409</v>
      </c>
      <c r="O4096" t="s">
        <v>11</v>
      </c>
      <c r="P4096">
        <v>5102</v>
      </c>
      <c r="Q4096">
        <v>30</v>
      </c>
      <c r="R4096">
        <v>2.35</v>
      </c>
      <c r="S4096">
        <v>70.5</v>
      </c>
      <c r="T4096">
        <v>55.5</v>
      </c>
      <c r="U4096">
        <v>21.28</v>
      </c>
      <c r="V4096" t="str">
        <f>VLOOKUP(L4096,'[2]tabela de preços'!$A:$D,4,0)</f>
        <v>3M</v>
      </c>
      <c r="W4096" t="str">
        <f>VLOOKUP(L4096,'[2]tabela de preços'!$A:$F,6,0)</f>
        <v xml:space="preserve">DISCOS / LIXAS / ABRASIVOS </v>
      </c>
      <c r="X4096" t="str">
        <f>VLOOKUP(L4096,'[2]tabela de preços'!$A:$G,7,0)</f>
        <v>AUTOMOTIVO</v>
      </c>
    </row>
    <row r="4097" spans="1:24" x14ac:dyDescent="0.3">
      <c r="A4097" t="s">
        <v>923</v>
      </c>
      <c r="C4097" t="s">
        <v>3569</v>
      </c>
      <c r="D4097" s="1">
        <v>46077</v>
      </c>
      <c r="E4097" t="s">
        <v>3570</v>
      </c>
      <c r="F4097">
        <v>9</v>
      </c>
      <c r="G4097">
        <v>236</v>
      </c>
      <c r="H4097" t="str">
        <f>VLOOKUP(G4097,[1]OPERADORES!$A:$B,2,0)</f>
        <v>DANIEL</v>
      </c>
      <c r="I4097" t="s">
        <v>21</v>
      </c>
      <c r="J4097" t="s">
        <v>211</v>
      </c>
      <c r="K4097" t="s">
        <v>926</v>
      </c>
      <c r="L4097">
        <v>24248</v>
      </c>
      <c r="M4097" t="s">
        <v>107</v>
      </c>
      <c r="O4097" t="s">
        <v>11</v>
      </c>
      <c r="P4097">
        <v>5102</v>
      </c>
      <c r="Q4097">
        <v>12</v>
      </c>
      <c r="R4097">
        <v>8</v>
      </c>
      <c r="S4097">
        <v>96</v>
      </c>
      <c r="T4097">
        <v>78</v>
      </c>
      <c r="U4097">
        <v>18.75</v>
      </c>
      <c r="V4097" t="str">
        <f>VLOOKUP(L4097,'[2]tabela de preços'!$A:$D,4,0)</f>
        <v>SHERWIN WILLIAMS</v>
      </c>
      <c r="W4097" t="str">
        <f>VLOOKUP(L4097,'[2]tabela de preços'!$A:$F,6,0)</f>
        <v>PRIMER AUTOMOTIVO</v>
      </c>
      <c r="X4097" t="str">
        <f>VLOOKUP(L4097,'[2]tabela de preços'!$A:$G,7,0)</f>
        <v>AUTOMOTIVO</v>
      </c>
    </row>
    <row r="4098" spans="1:24" x14ac:dyDescent="0.3">
      <c r="A4098" t="s">
        <v>923</v>
      </c>
      <c r="C4098" t="s">
        <v>3569</v>
      </c>
      <c r="D4098" s="1">
        <v>46077</v>
      </c>
      <c r="E4098" t="s">
        <v>3570</v>
      </c>
      <c r="F4098">
        <v>9</v>
      </c>
      <c r="G4098">
        <v>236</v>
      </c>
      <c r="H4098" t="str">
        <f>VLOOKUP(G4098,[1]OPERADORES!$A:$B,2,0)</f>
        <v>DANIEL</v>
      </c>
      <c r="I4098" t="s">
        <v>21</v>
      </c>
      <c r="J4098" t="s">
        <v>211</v>
      </c>
      <c r="K4098" t="s">
        <v>926</v>
      </c>
      <c r="L4098">
        <v>21078</v>
      </c>
      <c r="M4098" t="s">
        <v>141</v>
      </c>
      <c r="O4098" t="s">
        <v>11</v>
      </c>
      <c r="P4098">
        <v>5102</v>
      </c>
      <c r="Q4098">
        <v>12</v>
      </c>
      <c r="R4098">
        <v>22.89</v>
      </c>
      <c r="S4098">
        <v>274.68</v>
      </c>
      <c r="T4098">
        <v>223.92</v>
      </c>
      <c r="U4098">
        <v>18.48</v>
      </c>
      <c r="V4098" t="str">
        <f>VLOOKUP(L4098,'[2]tabela de preços'!$A:$D,4,0)</f>
        <v>SHERWIN WILLIAMS</v>
      </c>
      <c r="W4098" t="str">
        <f>VLOOKUP(L4098,'[2]tabela de preços'!$A:$F,6,0)</f>
        <v>MASSA POLIÉSTER</v>
      </c>
      <c r="X4098" t="str">
        <f>VLOOKUP(L4098,'[2]tabela de preços'!$A:$G,7,0)</f>
        <v>AUTOMOTIVO</v>
      </c>
    </row>
    <row r="4099" spans="1:24" x14ac:dyDescent="0.3">
      <c r="A4099" t="s">
        <v>923</v>
      </c>
      <c r="C4099" t="s">
        <v>3569</v>
      </c>
      <c r="D4099" s="1">
        <v>46077</v>
      </c>
      <c r="E4099" t="s">
        <v>3570</v>
      </c>
      <c r="F4099">
        <v>9</v>
      </c>
      <c r="G4099">
        <v>236</v>
      </c>
      <c r="H4099" t="str">
        <f>VLOOKUP(G4099,[1]OPERADORES!$A:$B,2,0)</f>
        <v>DANIEL</v>
      </c>
      <c r="I4099" t="s">
        <v>21</v>
      </c>
      <c r="J4099" t="s">
        <v>211</v>
      </c>
      <c r="K4099" t="s">
        <v>926</v>
      </c>
      <c r="L4099">
        <v>24247</v>
      </c>
      <c r="M4099" t="s">
        <v>160</v>
      </c>
      <c r="O4099" t="s">
        <v>11</v>
      </c>
      <c r="P4099">
        <v>5403</v>
      </c>
      <c r="Q4099">
        <v>12</v>
      </c>
      <c r="R4099">
        <v>21</v>
      </c>
      <c r="S4099">
        <v>252</v>
      </c>
      <c r="T4099">
        <v>202.44</v>
      </c>
      <c r="U4099">
        <v>19.670000000000002</v>
      </c>
      <c r="V4099" t="str">
        <f>VLOOKUP(L4099,'[2]tabela de preços'!$A:$D,4,0)</f>
        <v>SHERWIN WILLIAMS</v>
      </c>
      <c r="W4099" t="str">
        <f>VLOOKUP(L4099,'[2]tabela de preços'!$A:$F,6,0)</f>
        <v>PRIMER AUTOMOTIVO</v>
      </c>
      <c r="X4099" t="str">
        <f>VLOOKUP(L4099,'[2]tabela de preços'!$A:$G,7,0)</f>
        <v>AUTOMOTIVO</v>
      </c>
    </row>
    <row r="4100" spans="1:24" x14ac:dyDescent="0.3">
      <c r="A4100" t="s">
        <v>923</v>
      </c>
      <c r="C4100" t="s">
        <v>3569</v>
      </c>
      <c r="D4100" s="1">
        <v>46077</v>
      </c>
      <c r="E4100" t="s">
        <v>3570</v>
      </c>
      <c r="F4100">
        <v>9</v>
      </c>
      <c r="G4100">
        <v>236</v>
      </c>
      <c r="H4100" t="str">
        <f>VLOOKUP(G4100,[1]OPERADORES!$A:$B,2,0)</f>
        <v>DANIEL</v>
      </c>
      <c r="I4100" t="s">
        <v>21</v>
      </c>
      <c r="J4100" t="s">
        <v>211</v>
      </c>
      <c r="K4100" t="s">
        <v>926</v>
      </c>
      <c r="L4100">
        <v>20414</v>
      </c>
      <c r="M4100" t="s">
        <v>112</v>
      </c>
      <c r="O4100" t="s">
        <v>11</v>
      </c>
      <c r="P4100">
        <v>5102</v>
      </c>
      <c r="Q4100">
        <v>2</v>
      </c>
      <c r="R4100">
        <v>21.89</v>
      </c>
      <c r="S4100">
        <v>43.78</v>
      </c>
      <c r="T4100">
        <v>36</v>
      </c>
      <c r="U4100">
        <v>17.77</v>
      </c>
      <c r="V4100" t="str">
        <f>VLOOKUP(L4100,'[2]tabela de preços'!$A:$D,4,0)</f>
        <v>SHERWIN WILLIAMS</v>
      </c>
      <c r="W4100" t="str">
        <f>VLOOKUP(L4100,'[2]tabela de preços'!$A:$F,6,0)</f>
        <v>DILUENTE</v>
      </c>
      <c r="X4100" t="str">
        <f>VLOOKUP(L4100,'[2]tabela de preços'!$A:$G,7,0)</f>
        <v>AUTOMOTIVO</v>
      </c>
    </row>
    <row r="4101" spans="1:24" x14ac:dyDescent="0.3">
      <c r="A4101" t="s">
        <v>963</v>
      </c>
      <c r="B4101" t="s">
        <v>964</v>
      </c>
      <c r="C4101" t="s">
        <v>3574</v>
      </c>
      <c r="D4101" s="1">
        <v>46077</v>
      </c>
      <c r="E4101" t="s">
        <v>3575</v>
      </c>
      <c r="F4101">
        <v>9</v>
      </c>
      <c r="G4101">
        <v>197</v>
      </c>
      <c r="H4101" t="str">
        <f>VLOOKUP(G4101,[1]OPERADORES!$A:$B,2,0)</f>
        <v xml:space="preserve">POLIANA LORRANE DE AMORIM </v>
      </c>
      <c r="I4101" t="s">
        <v>244</v>
      </c>
      <c r="J4101" t="s">
        <v>967</v>
      </c>
      <c r="K4101" t="s">
        <v>968</v>
      </c>
      <c r="L4101">
        <v>10277</v>
      </c>
      <c r="M4101" t="s">
        <v>135</v>
      </c>
      <c r="O4101" t="s">
        <v>11</v>
      </c>
      <c r="P4101">
        <v>6102</v>
      </c>
      <c r="Q4101">
        <v>12</v>
      </c>
      <c r="R4101">
        <v>15.89</v>
      </c>
      <c r="S4101">
        <v>190.68</v>
      </c>
      <c r="T4101">
        <v>154.56</v>
      </c>
      <c r="U4101">
        <v>18.940000000000001</v>
      </c>
      <c r="V4101" t="str">
        <f>VLOOKUP(L4101,'[2]tabela de preços'!$A:$D,4,0)</f>
        <v>RETOQUE</v>
      </c>
      <c r="W4101" t="str">
        <f>VLOOKUP(L4101,'[2]tabela de preços'!$A:$F,6,0)</f>
        <v xml:space="preserve">COLA  PLÁSTICA </v>
      </c>
      <c r="X4101" t="str">
        <f>VLOOKUP(L4101,'[2]tabela de preços'!$A:$G,7,0)</f>
        <v>AUTOMOTIVO</v>
      </c>
    </row>
    <row r="4102" spans="1:24" x14ac:dyDescent="0.3">
      <c r="A4102" t="s">
        <v>963</v>
      </c>
      <c r="B4102" t="s">
        <v>964</v>
      </c>
      <c r="C4102" t="s">
        <v>3574</v>
      </c>
      <c r="D4102" s="1">
        <v>46077</v>
      </c>
      <c r="E4102" t="s">
        <v>3575</v>
      </c>
      <c r="F4102">
        <v>9</v>
      </c>
      <c r="G4102">
        <v>197</v>
      </c>
      <c r="H4102" t="str">
        <f>VLOOKUP(G4102,[1]OPERADORES!$A:$B,2,0)</f>
        <v xml:space="preserve">POLIANA LORRANE DE AMORIM </v>
      </c>
      <c r="I4102" t="s">
        <v>244</v>
      </c>
      <c r="J4102" t="s">
        <v>967</v>
      </c>
      <c r="K4102" t="s">
        <v>968</v>
      </c>
      <c r="L4102">
        <v>13</v>
      </c>
      <c r="M4102" t="s">
        <v>152</v>
      </c>
      <c r="O4102" t="s">
        <v>11</v>
      </c>
      <c r="P4102">
        <v>6102</v>
      </c>
      <c r="Q4102">
        <v>50</v>
      </c>
      <c r="R4102">
        <v>5.79</v>
      </c>
      <c r="S4102">
        <v>289.5</v>
      </c>
      <c r="T4102">
        <v>208</v>
      </c>
      <c r="U4102">
        <v>28.15</v>
      </c>
      <c r="V4102" t="str">
        <f>VLOOKUP(L4102,'[2]tabela de preços'!$A:$D,4,0)</f>
        <v>3M</v>
      </c>
      <c r="W4102" t="str">
        <f>VLOOKUP(L4102,'[2]tabela de preços'!$A:$F,6,0)</f>
        <v>LIXA DÁGUA</v>
      </c>
      <c r="X4102" t="str">
        <f>VLOOKUP(L4102,'[2]tabela de preços'!$A:$G,7,0)</f>
        <v>AUTOMOTIVO</v>
      </c>
    </row>
    <row r="4103" spans="1:24" x14ac:dyDescent="0.3">
      <c r="A4103" t="s">
        <v>963</v>
      </c>
      <c r="B4103" t="s">
        <v>964</v>
      </c>
      <c r="C4103" t="s">
        <v>3574</v>
      </c>
      <c r="D4103" s="1">
        <v>46077</v>
      </c>
      <c r="E4103" t="s">
        <v>3575</v>
      </c>
      <c r="F4103">
        <v>9</v>
      </c>
      <c r="G4103">
        <v>197</v>
      </c>
      <c r="H4103" t="str">
        <f>VLOOKUP(G4103,[1]OPERADORES!$A:$B,2,0)</f>
        <v xml:space="preserve">POLIANA LORRANE DE AMORIM </v>
      </c>
      <c r="I4103" t="s">
        <v>244</v>
      </c>
      <c r="J4103" t="s">
        <v>967</v>
      </c>
      <c r="K4103" t="s">
        <v>968</v>
      </c>
      <c r="L4103">
        <v>15</v>
      </c>
      <c r="M4103" t="s">
        <v>205</v>
      </c>
      <c r="O4103" t="s">
        <v>11</v>
      </c>
      <c r="P4103">
        <v>6102</v>
      </c>
      <c r="Q4103">
        <v>100</v>
      </c>
      <c r="R4103">
        <v>5.79</v>
      </c>
      <c r="S4103">
        <v>579</v>
      </c>
      <c r="T4103">
        <v>416</v>
      </c>
      <c r="U4103">
        <v>28.15</v>
      </c>
      <c r="V4103" t="str">
        <f>VLOOKUP(L4103,'[2]tabela de preços'!$A:$D,4,0)</f>
        <v>3M</v>
      </c>
      <c r="W4103" t="str">
        <f>VLOOKUP(L4103,'[2]tabela de preços'!$A:$F,6,0)</f>
        <v>LIXA DÁGUA</v>
      </c>
      <c r="X4103" t="str">
        <f>VLOOKUP(L4103,'[2]tabela de preços'!$A:$G,7,0)</f>
        <v>AUTOMOTIVO</v>
      </c>
    </row>
    <row r="4104" spans="1:24" x14ac:dyDescent="0.3">
      <c r="A4104" t="s">
        <v>963</v>
      </c>
      <c r="B4104" t="s">
        <v>964</v>
      </c>
      <c r="C4104" t="s">
        <v>3574</v>
      </c>
      <c r="D4104" s="1">
        <v>46077</v>
      </c>
      <c r="E4104" t="s">
        <v>3575</v>
      </c>
      <c r="F4104">
        <v>9</v>
      </c>
      <c r="G4104">
        <v>197</v>
      </c>
      <c r="H4104" t="str">
        <f>VLOOKUP(G4104,[1]OPERADORES!$A:$B,2,0)</f>
        <v xml:space="preserve">POLIANA LORRANE DE AMORIM </v>
      </c>
      <c r="I4104" t="s">
        <v>244</v>
      </c>
      <c r="J4104" t="s">
        <v>967</v>
      </c>
      <c r="K4104" t="s">
        <v>968</v>
      </c>
      <c r="L4104">
        <v>20577</v>
      </c>
      <c r="M4104" t="s">
        <v>1889</v>
      </c>
      <c r="O4104" t="s">
        <v>11</v>
      </c>
      <c r="P4104">
        <v>6102</v>
      </c>
      <c r="Q4104">
        <v>100</v>
      </c>
      <c r="R4104">
        <v>2.88</v>
      </c>
      <c r="S4104">
        <v>288</v>
      </c>
      <c r="T4104">
        <v>219</v>
      </c>
      <c r="U4104">
        <v>23.96</v>
      </c>
      <c r="V4104" t="str">
        <f>VLOOKUP(L4104,'[2]tabela de preços'!$A:$D,4,0)</f>
        <v>3M</v>
      </c>
      <c r="W4104" t="str">
        <f>VLOOKUP(L4104,'[2]tabela de preços'!$A:$F,6,0)</f>
        <v>LIXA FERRO</v>
      </c>
      <c r="X4104" t="str">
        <f>VLOOKUP(L4104,'[2]tabela de preços'!$A:$G,7,0)</f>
        <v>IMOBILIÁRIO</v>
      </c>
    </row>
    <row r="4105" spans="1:24" x14ac:dyDescent="0.3">
      <c r="A4105" t="s">
        <v>963</v>
      </c>
      <c r="B4105" t="s">
        <v>964</v>
      </c>
      <c r="C4105" t="s">
        <v>3574</v>
      </c>
      <c r="D4105" s="1">
        <v>46077</v>
      </c>
      <c r="E4105" t="s">
        <v>3575</v>
      </c>
      <c r="F4105">
        <v>9</v>
      </c>
      <c r="G4105">
        <v>197</v>
      </c>
      <c r="H4105" t="str">
        <f>VLOOKUP(G4105,[1]OPERADORES!$A:$B,2,0)</f>
        <v xml:space="preserve">POLIANA LORRANE DE AMORIM </v>
      </c>
      <c r="I4105" t="s">
        <v>244</v>
      </c>
      <c r="J4105" t="s">
        <v>967</v>
      </c>
      <c r="K4105" t="s">
        <v>968</v>
      </c>
      <c r="L4105">
        <v>87043</v>
      </c>
      <c r="M4105" t="s">
        <v>217</v>
      </c>
      <c r="O4105" t="s">
        <v>11</v>
      </c>
      <c r="P4105">
        <v>6102</v>
      </c>
      <c r="Q4105">
        <v>40</v>
      </c>
      <c r="R4105">
        <v>21.95</v>
      </c>
      <c r="S4105">
        <v>878</v>
      </c>
      <c r="T4105">
        <v>720.8</v>
      </c>
      <c r="U4105">
        <v>17.899999999999999</v>
      </c>
      <c r="V4105" t="str">
        <f>VLOOKUP(L4105,'[2]tabela de preços'!$A:$D,4,0)</f>
        <v>ROBERLO</v>
      </c>
      <c r="W4105" t="str">
        <f>VLOOKUP(L4105,'[2]tabela de preços'!$A:$F,6,0)</f>
        <v>MASSA POLIÉSTER</v>
      </c>
      <c r="X4105" t="str">
        <f>VLOOKUP(L4105,'[2]tabela de preços'!$A:$G,7,0)</f>
        <v>AUTOMOTIVO</v>
      </c>
    </row>
    <row r="4106" spans="1:24" x14ac:dyDescent="0.3">
      <c r="A4106" t="s">
        <v>963</v>
      </c>
      <c r="B4106" t="s">
        <v>964</v>
      </c>
      <c r="C4106" t="s">
        <v>3574</v>
      </c>
      <c r="D4106" s="1">
        <v>46077</v>
      </c>
      <c r="E4106" t="s">
        <v>3575</v>
      </c>
      <c r="F4106">
        <v>9</v>
      </c>
      <c r="G4106">
        <v>197</v>
      </c>
      <c r="H4106" t="str">
        <f>VLOOKUP(G4106,[1]OPERADORES!$A:$B,2,0)</f>
        <v xml:space="preserve">POLIANA LORRANE DE AMORIM </v>
      </c>
      <c r="I4106" t="s">
        <v>244</v>
      </c>
      <c r="J4106" t="s">
        <v>967</v>
      </c>
      <c r="K4106" t="s">
        <v>968</v>
      </c>
      <c r="L4106">
        <v>10298</v>
      </c>
      <c r="M4106" t="s">
        <v>85</v>
      </c>
      <c r="O4106" t="s">
        <v>11</v>
      </c>
      <c r="P4106">
        <v>6102</v>
      </c>
      <c r="Q4106">
        <v>20</v>
      </c>
      <c r="R4106">
        <v>54.9</v>
      </c>
      <c r="S4106" s="2">
        <v>1098</v>
      </c>
      <c r="T4106">
        <v>947.6</v>
      </c>
      <c r="U4106">
        <v>13.7</v>
      </c>
      <c r="V4106" t="str">
        <f>VLOOKUP(L4106,'[2]tabela de preços'!$A:$D,4,0)</f>
        <v>ANJO</v>
      </c>
      <c r="W4106" t="str">
        <f>VLOOKUP(L4106,'[2]tabela de preços'!$A:$F,6,0)</f>
        <v>THINNER DE LIMPEZA</v>
      </c>
      <c r="X4106" t="str">
        <f>VLOOKUP(L4106,'[2]tabela de preços'!$A:$G,7,0)</f>
        <v>THINNER</v>
      </c>
    </row>
    <row r="4107" spans="1:24" x14ac:dyDescent="0.3">
      <c r="A4107" t="s">
        <v>963</v>
      </c>
      <c r="B4107" t="s">
        <v>964</v>
      </c>
      <c r="C4107" t="s">
        <v>3574</v>
      </c>
      <c r="D4107" s="1">
        <v>46077</v>
      </c>
      <c r="E4107" t="s">
        <v>3575</v>
      </c>
      <c r="F4107">
        <v>9</v>
      </c>
      <c r="G4107">
        <v>197</v>
      </c>
      <c r="H4107" t="str">
        <f>VLOOKUP(G4107,[1]OPERADORES!$A:$B,2,0)</f>
        <v xml:space="preserve">POLIANA LORRANE DE AMORIM </v>
      </c>
      <c r="I4107" t="s">
        <v>244</v>
      </c>
      <c r="J4107" t="s">
        <v>967</v>
      </c>
      <c r="K4107" t="s">
        <v>968</v>
      </c>
      <c r="L4107">
        <v>10297</v>
      </c>
      <c r="M4107" t="s">
        <v>41</v>
      </c>
      <c r="O4107" t="s">
        <v>11</v>
      </c>
      <c r="P4107">
        <v>6102</v>
      </c>
      <c r="Q4107">
        <v>48</v>
      </c>
      <c r="R4107">
        <v>10.49</v>
      </c>
      <c r="S4107">
        <v>503.52</v>
      </c>
      <c r="T4107">
        <v>440.16</v>
      </c>
      <c r="U4107">
        <v>12.58</v>
      </c>
      <c r="V4107" t="str">
        <f>VLOOKUP(L4107,'[2]tabela de preços'!$A:$D,4,0)</f>
        <v>ANJO</v>
      </c>
      <c r="W4107" t="str">
        <f>VLOOKUP(L4107,'[2]tabela de preços'!$A:$F,6,0)</f>
        <v>THINNER DE LIMPEZA</v>
      </c>
      <c r="X4107" t="str">
        <f>VLOOKUP(L4107,'[2]tabela de preços'!$A:$G,7,0)</f>
        <v>THINNER</v>
      </c>
    </row>
    <row r="4108" spans="1:24" x14ac:dyDescent="0.3">
      <c r="A4108" t="s">
        <v>974</v>
      </c>
      <c r="C4108" t="s">
        <v>3576</v>
      </c>
      <c r="D4108" s="1">
        <v>46077</v>
      </c>
      <c r="E4108" t="s">
        <v>3577</v>
      </c>
      <c r="F4108">
        <v>9</v>
      </c>
      <c r="G4108">
        <v>197</v>
      </c>
      <c r="H4108" t="str">
        <f>VLOOKUP(G4108,[1]OPERADORES!$A:$B,2,0)</f>
        <v xml:space="preserve">POLIANA LORRANE DE AMORIM </v>
      </c>
      <c r="I4108" t="s">
        <v>21</v>
      </c>
      <c r="J4108" t="s">
        <v>397</v>
      </c>
      <c r="K4108" t="s">
        <v>977</v>
      </c>
      <c r="L4108">
        <v>84113</v>
      </c>
      <c r="M4108" t="s">
        <v>737</v>
      </c>
      <c r="O4108" t="s">
        <v>11</v>
      </c>
      <c r="P4108">
        <v>5403</v>
      </c>
      <c r="Q4108">
        <v>3</v>
      </c>
      <c r="R4108">
        <v>159.41999999999999</v>
      </c>
      <c r="S4108">
        <v>478.26</v>
      </c>
      <c r="T4108">
        <v>350.64</v>
      </c>
      <c r="U4108">
        <v>26.68</v>
      </c>
      <c r="V4108" t="str">
        <f>VLOOKUP(L4108,'[2]tabela de preços'!$A:$D,4,0)</f>
        <v>BRASILUX</v>
      </c>
      <c r="W4108" t="str">
        <f>VLOOKUP(L4108,'[2]tabela de preços'!$A:$F,6,0)</f>
        <v>EPOXI</v>
      </c>
      <c r="X4108" t="str">
        <f>VLOOKUP(L4108,'[2]tabela de preços'!$A:$G,7,0)</f>
        <v>INDUSTRIAL</v>
      </c>
    </row>
    <row r="4109" spans="1:24" x14ac:dyDescent="0.3">
      <c r="A4109" t="s">
        <v>1051</v>
      </c>
      <c r="C4109" t="s">
        <v>3578</v>
      </c>
      <c r="D4109" s="1">
        <v>46077</v>
      </c>
      <c r="E4109" t="s">
        <v>3579</v>
      </c>
      <c r="F4109">
        <v>9</v>
      </c>
      <c r="G4109">
        <v>174</v>
      </c>
      <c r="H4109" t="str">
        <f>VLOOKUP(G4109,[1]OPERADORES!$A:$B,2,0)</f>
        <v>MIRIÃ LOBATO RODRIGUES</v>
      </c>
      <c r="I4109" t="s">
        <v>602</v>
      </c>
      <c r="J4109" t="s">
        <v>1054</v>
      </c>
      <c r="K4109" t="s">
        <v>1055</v>
      </c>
      <c r="L4109">
        <v>23267</v>
      </c>
      <c r="M4109" t="s">
        <v>164</v>
      </c>
      <c r="O4109" t="s">
        <v>11</v>
      </c>
      <c r="P4109">
        <v>6102</v>
      </c>
      <c r="Q4109">
        <v>12</v>
      </c>
      <c r="R4109">
        <v>22.89</v>
      </c>
      <c r="S4109">
        <v>274.68</v>
      </c>
      <c r="T4109">
        <v>223.44</v>
      </c>
      <c r="U4109">
        <v>18.649999999999999</v>
      </c>
      <c r="V4109" t="str">
        <f>VLOOKUP(L4109,'[2]tabela de preços'!$A:$D,4,0)</f>
        <v>ANJO</v>
      </c>
      <c r="W4109" t="str">
        <f>VLOOKUP(L4109,'[2]tabela de preços'!$A:$F,6,0)</f>
        <v>MASSA POLIÉSTER</v>
      </c>
      <c r="X4109" t="str">
        <f>VLOOKUP(L4109,'[2]tabela de preços'!$A:$G,7,0)</f>
        <v>AUTOMOTIVO</v>
      </c>
    </row>
    <row r="4110" spans="1:24" x14ac:dyDescent="0.3">
      <c r="A4110" t="s">
        <v>1051</v>
      </c>
      <c r="C4110" t="s">
        <v>3578</v>
      </c>
      <c r="D4110" s="1">
        <v>46077</v>
      </c>
      <c r="E4110" t="s">
        <v>3579</v>
      </c>
      <c r="F4110">
        <v>9</v>
      </c>
      <c r="G4110">
        <v>174</v>
      </c>
      <c r="H4110" t="str">
        <f>VLOOKUP(G4110,[1]OPERADORES!$A:$B,2,0)</f>
        <v>MIRIÃ LOBATO RODRIGUES</v>
      </c>
      <c r="I4110" t="s">
        <v>602</v>
      </c>
      <c r="J4110" t="s">
        <v>1054</v>
      </c>
      <c r="K4110" t="s">
        <v>1055</v>
      </c>
      <c r="L4110">
        <v>84560</v>
      </c>
      <c r="M4110" t="s">
        <v>118</v>
      </c>
      <c r="O4110" t="s">
        <v>11</v>
      </c>
      <c r="P4110">
        <v>6102</v>
      </c>
      <c r="Q4110">
        <v>20</v>
      </c>
      <c r="R4110">
        <v>47.89</v>
      </c>
      <c r="S4110">
        <v>957.8</v>
      </c>
      <c r="T4110">
        <v>802.8</v>
      </c>
      <c r="U4110">
        <v>16.18</v>
      </c>
      <c r="V4110" t="str">
        <f>VLOOKUP(L4110,'[2]tabela de preços'!$A:$D,4,0)</f>
        <v>BRASILUX</v>
      </c>
      <c r="W4110" t="str">
        <f>VLOOKUP(L4110,'[2]tabela de preços'!$A:$F,6,0)</f>
        <v>THINNER DE LIMPEZA</v>
      </c>
      <c r="X4110" t="str">
        <f>VLOOKUP(L4110,'[2]tabela de preços'!$A:$G,7,0)</f>
        <v>THINNER</v>
      </c>
    </row>
    <row r="4111" spans="1:24" x14ac:dyDescent="0.3">
      <c r="A4111" t="s">
        <v>1064</v>
      </c>
      <c r="C4111" t="s">
        <v>3580</v>
      </c>
      <c r="D4111" s="1">
        <v>46077</v>
      </c>
      <c r="E4111" t="s">
        <v>3581</v>
      </c>
      <c r="F4111">
        <v>9</v>
      </c>
      <c r="G4111">
        <v>231</v>
      </c>
      <c r="H4111" t="str">
        <f>VLOOKUP(G4111,[1]OPERADORES!$A:$B,2,0)</f>
        <v>EDIJANE</v>
      </c>
      <c r="I4111" t="s">
        <v>21</v>
      </c>
      <c r="J4111" t="s">
        <v>66</v>
      </c>
      <c r="K4111" t="s">
        <v>1067</v>
      </c>
      <c r="L4111">
        <v>83870</v>
      </c>
      <c r="M4111" t="s">
        <v>191</v>
      </c>
      <c r="O4111" t="s">
        <v>11</v>
      </c>
      <c r="P4111">
        <v>5102</v>
      </c>
      <c r="Q4111">
        <v>3</v>
      </c>
      <c r="R4111">
        <v>41.3</v>
      </c>
      <c r="S4111">
        <v>123.9</v>
      </c>
      <c r="T4111">
        <v>94.05</v>
      </c>
      <c r="U4111">
        <v>24.09</v>
      </c>
      <c r="V4111" t="str">
        <f>VLOOKUP(L4111,'[2]tabela de preços'!$A:$D,4,0)</f>
        <v>VONIXX</v>
      </c>
      <c r="W4111" t="str">
        <f>VLOOKUP(L4111,'[2]tabela de preços'!$A:$F,6,0)</f>
        <v>LINHA DE HIGENIZAÇÃO E ESTÉTICA  AUTOMOTIVA</v>
      </c>
      <c r="X4111" t="str">
        <f>VLOOKUP(L4111,'[2]tabela de preços'!$A:$G,7,0)</f>
        <v>AUTOMOTIVO</v>
      </c>
    </row>
    <row r="4112" spans="1:24" x14ac:dyDescent="0.3">
      <c r="A4112" t="s">
        <v>1064</v>
      </c>
      <c r="C4112" t="s">
        <v>3580</v>
      </c>
      <c r="D4112" s="1">
        <v>46077</v>
      </c>
      <c r="E4112" t="s">
        <v>3581</v>
      </c>
      <c r="F4112">
        <v>9</v>
      </c>
      <c r="G4112">
        <v>231</v>
      </c>
      <c r="H4112" t="str">
        <f>VLOOKUP(G4112,[1]OPERADORES!$A:$B,2,0)</f>
        <v>EDIJANE</v>
      </c>
      <c r="I4112" t="s">
        <v>21</v>
      </c>
      <c r="J4112" t="s">
        <v>66</v>
      </c>
      <c r="K4112" t="s">
        <v>1067</v>
      </c>
      <c r="L4112">
        <v>24292</v>
      </c>
      <c r="M4112" t="s">
        <v>1068</v>
      </c>
      <c r="O4112" t="s">
        <v>11</v>
      </c>
      <c r="P4112">
        <v>5102</v>
      </c>
      <c r="Q4112">
        <v>3</v>
      </c>
      <c r="R4112">
        <v>41.3</v>
      </c>
      <c r="S4112">
        <v>123.9</v>
      </c>
      <c r="T4112">
        <v>94.05</v>
      </c>
      <c r="U4112">
        <v>24.09</v>
      </c>
      <c r="V4112" t="str">
        <f>VLOOKUP(L4112,'[2]tabela de preços'!$A:$D,4,0)</f>
        <v>VONIXX</v>
      </c>
      <c r="W4112" t="str">
        <f>VLOOKUP(L4112,'[2]tabela de preços'!$A:$F,6,0)</f>
        <v>LINHA DE HIGENIZAÇÃO E ESTÉTICA  AUTOMOTIVA</v>
      </c>
      <c r="X4112" t="str">
        <f>VLOOKUP(L4112,'[2]tabela de preços'!$A:$G,7,0)</f>
        <v>AUTOMOTIVO</v>
      </c>
    </row>
    <row r="4113" spans="1:24" x14ac:dyDescent="0.3">
      <c r="A4113" t="s">
        <v>1064</v>
      </c>
      <c r="C4113" t="s">
        <v>3580</v>
      </c>
      <c r="D4113" s="1">
        <v>46077</v>
      </c>
      <c r="E4113" t="s">
        <v>3581</v>
      </c>
      <c r="F4113">
        <v>9</v>
      </c>
      <c r="G4113">
        <v>231</v>
      </c>
      <c r="H4113" t="str">
        <f>VLOOKUP(G4113,[1]OPERADORES!$A:$B,2,0)</f>
        <v>EDIJANE</v>
      </c>
      <c r="I4113" t="s">
        <v>21</v>
      </c>
      <c r="J4113" t="s">
        <v>66</v>
      </c>
      <c r="K4113" t="s">
        <v>1067</v>
      </c>
      <c r="L4113">
        <v>84394</v>
      </c>
      <c r="M4113" t="s">
        <v>1358</v>
      </c>
      <c r="O4113" t="s">
        <v>11</v>
      </c>
      <c r="P4113">
        <v>5102</v>
      </c>
      <c r="Q4113">
        <v>1</v>
      </c>
      <c r="R4113">
        <v>24.74</v>
      </c>
      <c r="S4113">
        <v>24.74</v>
      </c>
      <c r="T4113">
        <v>18.78</v>
      </c>
      <c r="U4113">
        <v>24.09</v>
      </c>
      <c r="V4113" t="str">
        <f>VLOOKUP(L4113,'[2]tabela de preços'!$A:$D,4,0)</f>
        <v>VONIXX</v>
      </c>
      <c r="W4113" t="str">
        <f>VLOOKUP(L4113,'[2]tabela de preços'!$A:$F,6,0)</f>
        <v>LINHA DE HIGENIZAÇÃO E ESTÉTICA  AUTOMOTIVA</v>
      </c>
      <c r="X4113" t="str">
        <f>VLOOKUP(L4113,'[2]tabela de preços'!$A:$G,7,0)</f>
        <v>AUTOMOTIVO</v>
      </c>
    </row>
    <row r="4114" spans="1:24" x14ac:dyDescent="0.3">
      <c r="A4114" t="s">
        <v>1064</v>
      </c>
      <c r="C4114" t="s">
        <v>3580</v>
      </c>
      <c r="D4114" s="1">
        <v>46077</v>
      </c>
      <c r="E4114" t="s">
        <v>3581</v>
      </c>
      <c r="F4114">
        <v>9</v>
      </c>
      <c r="G4114">
        <v>231</v>
      </c>
      <c r="H4114" t="str">
        <f>VLOOKUP(G4114,[1]OPERADORES!$A:$B,2,0)</f>
        <v>EDIJANE</v>
      </c>
      <c r="I4114" t="s">
        <v>21</v>
      </c>
      <c r="J4114" t="s">
        <v>66</v>
      </c>
      <c r="K4114" t="s">
        <v>1067</v>
      </c>
      <c r="L4114">
        <v>24229</v>
      </c>
      <c r="M4114" t="s">
        <v>3582</v>
      </c>
      <c r="O4114" t="s">
        <v>11</v>
      </c>
      <c r="P4114">
        <v>5102</v>
      </c>
      <c r="Q4114">
        <v>3</v>
      </c>
      <c r="R4114">
        <v>29.72</v>
      </c>
      <c r="S4114">
        <v>89.16</v>
      </c>
      <c r="T4114">
        <v>67.680000000000007</v>
      </c>
      <c r="U4114">
        <v>24.09</v>
      </c>
      <c r="V4114" t="str">
        <f>VLOOKUP(L4114,'[2]tabela de preços'!$A:$D,4,0)</f>
        <v>VONIXX</v>
      </c>
      <c r="W4114" t="str">
        <f>VLOOKUP(L4114,'[2]tabela de preços'!$A:$F,6,0)</f>
        <v>LINHA DE HIGENIZAÇÃO E ESTÉTICA  AUTOMOTIVA</v>
      </c>
      <c r="X4114" t="str">
        <f>VLOOKUP(L4114,'[2]tabela de preços'!$A:$G,7,0)</f>
        <v>AUTOMOTIVO</v>
      </c>
    </row>
    <row r="4115" spans="1:24" x14ac:dyDescent="0.3">
      <c r="A4115" t="s">
        <v>1064</v>
      </c>
      <c r="C4115" t="s">
        <v>3580</v>
      </c>
      <c r="D4115" s="1">
        <v>46077</v>
      </c>
      <c r="E4115" t="s">
        <v>3581</v>
      </c>
      <c r="F4115">
        <v>9</v>
      </c>
      <c r="G4115">
        <v>231</v>
      </c>
      <c r="H4115" t="str">
        <f>VLOOKUP(G4115,[1]OPERADORES!$A:$B,2,0)</f>
        <v>EDIJANE</v>
      </c>
      <c r="I4115" t="s">
        <v>21</v>
      </c>
      <c r="J4115" t="s">
        <v>66</v>
      </c>
      <c r="K4115" t="s">
        <v>1067</v>
      </c>
      <c r="L4115">
        <v>24230</v>
      </c>
      <c r="M4115" t="s">
        <v>3583</v>
      </c>
      <c r="O4115" t="s">
        <v>11</v>
      </c>
      <c r="P4115">
        <v>5102</v>
      </c>
      <c r="Q4115">
        <v>1</v>
      </c>
      <c r="R4115">
        <v>30.54</v>
      </c>
      <c r="S4115">
        <v>30.54</v>
      </c>
      <c r="T4115">
        <v>23.18</v>
      </c>
      <c r="U4115">
        <v>24.1</v>
      </c>
      <c r="V4115" t="str">
        <f>VLOOKUP(L4115,'[2]tabela de preços'!$A:$D,4,0)</f>
        <v>VONIXX</v>
      </c>
      <c r="W4115" t="str">
        <f>VLOOKUP(L4115,'[2]tabela de preços'!$A:$F,6,0)</f>
        <v>LINHA DE HIGENIZAÇÃO E ESTÉTICA  AUTOMOTIVA</v>
      </c>
      <c r="X4115" t="str">
        <f>VLOOKUP(L4115,'[2]tabela de preços'!$A:$G,7,0)</f>
        <v>AUTOMOTIVO</v>
      </c>
    </row>
    <row r="4116" spans="1:24" x14ac:dyDescent="0.3">
      <c r="A4116" t="s">
        <v>1064</v>
      </c>
      <c r="C4116" t="s">
        <v>3580</v>
      </c>
      <c r="D4116" s="1">
        <v>46077</v>
      </c>
      <c r="E4116" t="s">
        <v>3581</v>
      </c>
      <c r="F4116">
        <v>9</v>
      </c>
      <c r="G4116">
        <v>231</v>
      </c>
      <c r="H4116" t="str">
        <f>VLOOKUP(G4116,[1]OPERADORES!$A:$B,2,0)</f>
        <v>EDIJANE</v>
      </c>
      <c r="I4116" t="s">
        <v>21</v>
      </c>
      <c r="J4116" t="s">
        <v>66</v>
      </c>
      <c r="K4116" t="s">
        <v>1067</v>
      </c>
      <c r="L4116">
        <v>245</v>
      </c>
      <c r="M4116" t="s">
        <v>3584</v>
      </c>
      <c r="O4116" t="s">
        <v>11</v>
      </c>
      <c r="P4116">
        <v>5102</v>
      </c>
      <c r="Q4116">
        <v>1</v>
      </c>
      <c r="R4116">
        <v>56.22</v>
      </c>
      <c r="S4116">
        <v>56.22</v>
      </c>
      <c r="T4116">
        <v>42.67</v>
      </c>
      <c r="U4116">
        <v>24.1</v>
      </c>
      <c r="V4116" t="str">
        <f>VLOOKUP(L4116,'[2]tabela de preços'!$A:$D,4,0)</f>
        <v>VONIXX</v>
      </c>
      <c r="W4116" t="str">
        <f>VLOOKUP(L4116,'[2]tabela de preços'!$A:$F,6,0)</f>
        <v>LINHA DE HIGENIZAÇÃO E ESTÉTICA  AUTOMOTIVA</v>
      </c>
      <c r="X4116" t="str">
        <f>VLOOKUP(L4116,'[2]tabela de preços'!$A:$G,7,0)</f>
        <v>AUTOMOTIVO</v>
      </c>
    </row>
    <row r="4117" spans="1:24" x14ac:dyDescent="0.3">
      <c r="A4117" t="s">
        <v>1064</v>
      </c>
      <c r="C4117" t="s">
        <v>3580</v>
      </c>
      <c r="D4117" s="1">
        <v>46077</v>
      </c>
      <c r="E4117" t="s">
        <v>3581</v>
      </c>
      <c r="F4117">
        <v>9</v>
      </c>
      <c r="G4117">
        <v>231</v>
      </c>
      <c r="H4117" t="str">
        <f>VLOOKUP(G4117,[1]OPERADORES!$A:$B,2,0)</f>
        <v>EDIJANE</v>
      </c>
      <c r="I4117" t="s">
        <v>21</v>
      </c>
      <c r="J4117" t="s">
        <v>66</v>
      </c>
      <c r="K4117" t="s">
        <v>1067</v>
      </c>
      <c r="L4117">
        <v>24265</v>
      </c>
      <c r="M4117" t="s">
        <v>3026</v>
      </c>
      <c r="O4117" t="s">
        <v>11</v>
      </c>
      <c r="P4117">
        <v>5102</v>
      </c>
      <c r="Q4117">
        <v>1</v>
      </c>
      <c r="R4117">
        <v>28.07</v>
      </c>
      <c r="S4117">
        <v>28.07</v>
      </c>
      <c r="T4117">
        <v>21.3</v>
      </c>
      <c r="U4117">
        <v>24.12</v>
      </c>
      <c r="V4117" t="str">
        <f>VLOOKUP(L4117,'[2]tabela de preços'!$A:$D,4,0)</f>
        <v>VONIXX</v>
      </c>
      <c r="W4117" t="str">
        <f>VLOOKUP(L4117,'[2]tabela de preços'!$A:$F,6,0)</f>
        <v>LINHA DE HIGENIZAÇÃO E ESTÉTICA  AUTOMOTIVA</v>
      </c>
      <c r="X4117" t="str">
        <f>VLOOKUP(L4117,'[2]tabela de preços'!$A:$G,7,0)</f>
        <v>AUTOMOTIVO</v>
      </c>
    </row>
    <row r="4118" spans="1:24" x14ac:dyDescent="0.3">
      <c r="A4118" t="s">
        <v>1064</v>
      </c>
      <c r="C4118" t="s">
        <v>3580</v>
      </c>
      <c r="D4118" s="1">
        <v>46077</v>
      </c>
      <c r="E4118" t="s">
        <v>3581</v>
      </c>
      <c r="F4118">
        <v>9</v>
      </c>
      <c r="G4118">
        <v>231</v>
      </c>
      <c r="H4118" t="str">
        <f>VLOOKUP(G4118,[1]OPERADORES!$A:$B,2,0)</f>
        <v>EDIJANE</v>
      </c>
      <c r="I4118" t="s">
        <v>21</v>
      </c>
      <c r="J4118" t="s">
        <v>66</v>
      </c>
      <c r="K4118" t="s">
        <v>1067</v>
      </c>
      <c r="L4118">
        <v>83872</v>
      </c>
      <c r="M4118" t="s">
        <v>1076</v>
      </c>
      <c r="O4118" t="s">
        <v>11</v>
      </c>
      <c r="P4118">
        <v>5102</v>
      </c>
      <c r="Q4118">
        <v>6</v>
      </c>
      <c r="R4118">
        <v>22.26</v>
      </c>
      <c r="S4118">
        <v>133.56</v>
      </c>
      <c r="T4118">
        <v>101.4</v>
      </c>
      <c r="U4118">
        <v>24.08</v>
      </c>
      <c r="V4118" t="str">
        <f>VLOOKUP(L4118,'[2]tabela de preços'!$A:$D,4,0)</f>
        <v>VONIXX</v>
      </c>
      <c r="W4118" t="str">
        <f>VLOOKUP(L4118,'[2]tabela de preços'!$A:$F,6,0)</f>
        <v>LINHA DE HIGENIZAÇÃO E ESTÉTICA  AUTOMOTIVA</v>
      </c>
      <c r="X4118" t="str">
        <f>VLOOKUP(L4118,'[2]tabela de preços'!$A:$G,7,0)</f>
        <v>AUTOMOTIVO</v>
      </c>
    </row>
    <row r="4119" spans="1:24" x14ac:dyDescent="0.3">
      <c r="A4119" t="s">
        <v>1064</v>
      </c>
      <c r="C4119" t="s">
        <v>3580</v>
      </c>
      <c r="D4119" s="1">
        <v>46077</v>
      </c>
      <c r="E4119" t="s">
        <v>3581</v>
      </c>
      <c r="F4119">
        <v>9</v>
      </c>
      <c r="G4119">
        <v>231</v>
      </c>
      <c r="H4119" t="str">
        <f>VLOOKUP(G4119,[1]OPERADORES!$A:$B,2,0)</f>
        <v>EDIJANE</v>
      </c>
      <c r="I4119" t="s">
        <v>21</v>
      </c>
      <c r="J4119" t="s">
        <v>66</v>
      </c>
      <c r="K4119" t="s">
        <v>1067</v>
      </c>
      <c r="L4119">
        <v>24267</v>
      </c>
      <c r="M4119" t="s">
        <v>442</v>
      </c>
      <c r="O4119" t="s">
        <v>11</v>
      </c>
      <c r="P4119">
        <v>5102</v>
      </c>
      <c r="Q4119">
        <v>4</v>
      </c>
      <c r="R4119">
        <v>30.54</v>
      </c>
      <c r="S4119">
        <v>122.16</v>
      </c>
      <c r="T4119">
        <v>92.72</v>
      </c>
      <c r="U4119">
        <v>24.1</v>
      </c>
      <c r="V4119" t="str">
        <f>VLOOKUP(L4119,'[2]tabela de preços'!$A:$D,4,0)</f>
        <v>VONIXX</v>
      </c>
      <c r="W4119" t="str">
        <f>VLOOKUP(L4119,'[2]tabela de preços'!$A:$F,6,0)</f>
        <v>LINHA DE HIGENIZAÇÃO E ESTÉTICA  AUTOMOTIVA</v>
      </c>
      <c r="X4119" t="str">
        <f>VLOOKUP(L4119,'[2]tabela de preços'!$A:$G,7,0)</f>
        <v>AUTOMOTIVO</v>
      </c>
    </row>
    <row r="4120" spans="1:24" x14ac:dyDescent="0.3">
      <c r="A4120" t="s">
        <v>1064</v>
      </c>
      <c r="C4120" t="s">
        <v>3580</v>
      </c>
      <c r="D4120" s="1">
        <v>46077</v>
      </c>
      <c r="E4120" t="s">
        <v>3581</v>
      </c>
      <c r="F4120">
        <v>9</v>
      </c>
      <c r="G4120">
        <v>231</v>
      </c>
      <c r="H4120" t="str">
        <f>VLOOKUP(G4120,[1]OPERADORES!$A:$B,2,0)</f>
        <v>EDIJANE</v>
      </c>
      <c r="I4120" t="s">
        <v>21</v>
      </c>
      <c r="J4120" t="s">
        <v>66</v>
      </c>
      <c r="K4120" t="s">
        <v>1067</v>
      </c>
      <c r="L4120">
        <v>84401</v>
      </c>
      <c r="M4120" t="s">
        <v>1318</v>
      </c>
      <c r="O4120" t="s">
        <v>11</v>
      </c>
      <c r="P4120">
        <v>5102</v>
      </c>
      <c r="Q4120">
        <v>2</v>
      </c>
      <c r="R4120">
        <v>66.14</v>
      </c>
      <c r="S4120">
        <v>132.28</v>
      </c>
      <c r="T4120">
        <v>100.4</v>
      </c>
      <c r="U4120">
        <v>24.1</v>
      </c>
      <c r="V4120" t="str">
        <f>VLOOKUP(L4120,'[2]tabela de preços'!$A:$D,4,0)</f>
        <v>VONIXX</v>
      </c>
      <c r="W4120" t="str">
        <f>VLOOKUP(L4120,'[2]tabela de preços'!$A:$F,6,0)</f>
        <v>LINHA DE HIGENIZAÇÃO E ESTÉTICA  AUTOMOTIVA</v>
      </c>
      <c r="X4120" t="str">
        <f>VLOOKUP(L4120,'[2]tabela de preços'!$A:$G,7,0)</f>
        <v>AUTOMOTIVO</v>
      </c>
    </row>
    <row r="4121" spans="1:24" x14ac:dyDescent="0.3">
      <c r="A4121" t="s">
        <v>1064</v>
      </c>
      <c r="C4121" t="s">
        <v>3580</v>
      </c>
      <c r="D4121" s="1">
        <v>46077</v>
      </c>
      <c r="E4121" t="s">
        <v>3581</v>
      </c>
      <c r="F4121">
        <v>9</v>
      </c>
      <c r="G4121">
        <v>231</v>
      </c>
      <c r="H4121" t="str">
        <f>VLOOKUP(G4121,[1]OPERADORES!$A:$B,2,0)</f>
        <v>EDIJANE</v>
      </c>
      <c r="I4121" t="s">
        <v>21</v>
      </c>
      <c r="J4121" t="s">
        <v>66</v>
      </c>
      <c r="K4121" t="s">
        <v>1067</v>
      </c>
      <c r="L4121">
        <v>23446</v>
      </c>
      <c r="M4121" t="s">
        <v>3585</v>
      </c>
      <c r="O4121" t="s">
        <v>11</v>
      </c>
      <c r="P4121">
        <v>5102</v>
      </c>
      <c r="Q4121">
        <v>2</v>
      </c>
      <c r="R4121">
        <v>49.59</v>
      </c>
      <c r="S4121">
        <v>99.18</v>
      </c>
      <c r="T4121">
        <v>75.28</v>
      </c>
      <c r="U4121">
        <v>24.1</v>
      </c>
      <c r="V4121" t="str">
        <f>VLOOKUP(L4121,'[2]tabela de preços'!$A:$D,4,0)</f>
        <v>VONIXX</v>
      </c>
      <c r="W4121" t="str">
        <f>VLOOKUP(L4121,'[2]tabela de preços'!$A:$F,6,0)</f>
        <v>LINHA DE HIGENIZAÇÃO E ESTÉTICA  AUTOMOTIVA</v>
      </c>
      <c r="X4121" t="str">
        <f>VLOOKUP(L4121,'[2]tabela de preços'!$A:$G,7,0)</f>
        <v>AUTOMOTIVO</v>
      </c>
    </row>
    <row r="4122" spans="1:24" x14ac:dyDescent="0.3">
      <c r="A4122" t="s">
        <v>1112</v>
      </c>
      <c r="C4122" t="s">
        <v>3591</v>
      </c>
      <c r="D4122" s="1">
        <v>46077</v>
      </c>
      <c r="E4122" t="s">
        <v>3592</v>
      </c>
      <c r="F4122">
        <v>9</v>
      </c>
      <c r="G4122">
        <v>236</v>
      </c>
      <c r="H4122" t="str">
        <f>VLOOKUP(G4122,[1]OPERADORES!$A:$B,2,0)</f>
        <v>DANIEL</v>
      </c>
      <c r="I4122" t="s">
        <v>21</v>
      </c>
      <c r="J4122" t="s">
        <v>211</v>
      </c>
      <c r="K4122" t="s">
        <v>1115</v>
      </c>
      <c r="L4122">
        <v>10277</v>
      </c>
      <c r="M4122" t="s">
        <v>135</v>
      </c>
      <c r="O4122" t="s">
        <v>11</v>
      </c>
      <c r="P4122">
        <v>5102</v>
      </c>
      <c r="Q4122">
        <v>6</v>
      </c>
      <c r="R4122">
        <v>15.89</v>
      </c>
      <c r="S4122">
        <v>95.34</v>
      </c>
      <c r="T4122">
        <v>77.28</v>
      </c>
      <c r="U4122">
        <v>18.940000000000001</v>
      </c>
      <c r="V4122" t="str">
        <f>VLOOKUP(L4122,'[2]tabela de preços'!$A:$D,4,0)</f>
        <v>RETOQUE</v>
      </c>
      <c r="W4122" t="str">
        <f>VLOOKUP(L4122,'[2]tabela de preços'!$A:$F,6,0)</f>
        <v xml:space="preserve">COLA  PLÁSTICA </v>
      </c>
      <c r="X4122" t="str">
        <f>VLOOKUP(L4122,'[2]tabela de preços'!$A:$G,7,0)</f>
        <v>AUTOMOTIVO</v>
      </c>
    </row>
    <row r="4123" spans="1:24" x14ac:dyDescent="0.3">
      <c r="A4123" t="s">
        <v>3595</v>
      </c>
      <c r="C4123" t="s">
        <v>3596</v>
      </c>
      <c r="D4123" s="1">
        <v>46077</v>
      </c>
      <c r="E4123" t="s">
        <v>3597</v>
      </c>
      <c r="F4123">
        <v>9</v>
      </c>
      <c r="G4123">
        <v>174</v>
      </c>
      <c r="H4123" t="str">
        <f>VLOOKUP(G4123,[1]OPERADORES!$A:$B,2,0)</f>
        <v>MIRIÃ LOBATO RODRIGUES</v>
      </c>
      <c r="I4123" t="s">
        <v>21</v>
      </c>
      <c r="J4123" t="s">
        <v>550</v>
      </c>
      <c r="K4123" t="s">
        <v>3598</v>
      </c>
      <c r="L4123">
        <v>86995</v>
      </c>
      <c r="M4123" t="s">
        <v>2817</v>
      </c>
      <c r="O4123" t="s">
        <v>11</v>
      </c>
      <c r="P4123">
        <v>5102</v>
      </c>
      <c r="Q4123">
        <v>100</v>
      </c>
      <c r="R4123">
        <v>7.29</v>
      </c>
      <c r="S4123">
        <v>729</v>
      </c>
      <c r="T4123">
        <v>583</v>
      </c>
      <c r="U4123">
        <v>20.03</v>
      </c>
      <c r="V4123" t="str">
        <f>VLOOKUP(L4123,'[2]tabela de preços'!$A:$D,4,0)</f>
        <v>AUTOAMERICA</v>
      </c>
      <c r="W4123" t="str">
        <f>VLOOKUP(L4123,'[2]tabela de preços'!$A:$F,6,0)</f>
        <v>FLANELAS / PANOS</v>
      </c>
      <c r="X4123" t="str">
        <f>VLOOKUP(L4123,'[2]tabela de preços'!$A:$G,7,0)</f>
        <v>AUTOMOTIVO</v>
      </c>
    </row>
    <row r="4124" spans="1:24" x14ac:dyDescent="0.3">
      <c r="A4124" t="s">
        <v>3595</v>
      </c>
      <c r="C4124" t="s">
        <v>3596</v>
      </c>
      <c r="D4124" s="1">
        <v>46077</v>
      </c>
      <c r="E4124" t="s">
        <v>3597</v>
      </c>
      <c r="F4124">
        <v>9</v>
      </c>
      <c r="G4124">
        <v>174</v>
      </c>
      <c r="H4124" t="str">
        <f>VLOOKUP(G4124,[1]OPERADORES!$A:$B,2,0)</f>
        <v>MIRIÃ LOBATO RODRIGUES</v>
      </c>
      <c r="I4124" t="s">
        <v>21</v>
      </c>
      <c r="J4124" t="s">
        <v>550</v>
      </c>
      <c r="K4124" t="s">
        <v>3598</v>
      </c>
      <c r="L4124">
        <v>23399</v>
      </c>
      <c r="M4124" t="s">
        <v>462</v>
      </c>
      <c r="O4124" t="s">
        <v>11</v>
      </c>
      <c r="P4124">
        <v>5102</v>
      </c>
      <c r="Q4124">
        <v>2</v>
      </c>
      <c r="R4124">
        <v>231.14</v>
      </c>
      <c r="S4124">
        <v>462.28</v>
      </c>
      <c r="T4124">
        <v>350.88</v>
      </c>
      <c r="U4124">
        <v>24.1</v>
      </c>
      <c r="V4124" t="str">
        <f>VLOOKUP(L4124,'[2]tabela de preços'!$A:$D,4,0)</f>
        <v>3M</v>
      </c>
      <c r="W4124" t="str">
        <f>VLOOKUP(L4124,'[2]tabela de preços'!$A:$F,6,0)</f>
        <v>EPI´S</v>
      </c>
      <c r="X4124" t="str">
        <f>VLOOKUP(L4124,'[2]tabela de preços'!$A:$G,7,0)</f>
        <v>AUTOMOTIVO</v>
      </c>
    </row>
    <row r="4125" spans="1:24" x14ac:dyDescent="0.3">
      <c r="A4125" t="s">
        <v>3595</v>
      </c>
      <c r="C4125" t="s">
        <v>3596</v>
      </c>
      <c r="D4125" s="1">
        <v>46077</v>
      </c>
      <c r="E4125" t="s">
        <v>3597</v>
      </c>
      <c r="F4125">
        <v>9</v>
      </c>
      <c r="G4125">
        <v>174</v>
      </c>
      <c r="H4125" t="str">
        <f>VLOOKUP(G4125,[1]OPERADORES!$A:$B,2,0)</f>
        <v>MIRIÃ LOBATO RODRIGUES</v>
      </c>
      <c r="I4125" t="s">
        <v>21</v>
      </c>
      <c r="J4125" t="s">
        <v>550</v>
      </c>
      <c r="K4125" t="s">
        <v>3598</v>
      </c>
      <c r="L4125">
        <v>21321</v>
      </c>
      <c r="M4125" t="s">
        <v>272</v>
      </c>
      <c r="O4125" t="s">
        <v>11</v>
      </c>
      <c r="P4125">
        <v>5102</v>
      </c>
      <c r="Q4125">
        <v>6</v>
      </c>
      <c r="R4125">
        <v>20.239999999999998</v>
      </c>
      <c r="S4125">
        <v>121.44</v>
      </c>
      <c r="T4125">
        <v>92.16</v>
      </c>
      <c r="U4125">
        <v>24.11</v>
      </c>
      <c r="V4125" t="str">
        <f>VLOOKUP(L4125,'[2]tabela de preços'!$A:$D,4,0)</f>
        <v>AUTO AMERICA</v>
      </c>
      <c r="W4125" t="str">
        <f>VLOOKUP(L4125,'[2]tabela de preços'!$A:$F,6,0)</f>
        <v>CERA  / LIMPEZA /  POLIMENTO VEICULAR</v>
      </c>
      <c r="X4125" t="str">
        <f>VLOOKUP(L4125,'[2]tabela de preços'!$A:$G,7,0)</f>
        <v>AUTOMOTIVO</v>
      </c>
    </row>
    <row r="4126" spans="1:24" x14ac:dyDescent="0.3">
      <c r="A4126" t="s">
        <v>1199</v>
      </c>
      <c r="C4126" t="s">
        <v>3601</v>
      </c>
      <c r="D4126" s="1">
        <v>46077</v>
      </c>
      <c r="E4126" t="s">
        <v>3602</v>
      </c>
      <c r="F4126">
        <v>9</v>
      </c>
      <c r="G4126">
        <v>174</v>
      </c>
      <c r="H4126" t="str">
        <f>VLOOKUP(G4126,[1]OPERADORES!$A:$B,2,0)</f>
        <v>MIRIÃ LOBATO RODRIGUES</v>
      </c>
      <c r="I4126" t="s">
        <v>21</v>
      </c>
      <c r="J4126" t="s">
        <v>1128</v>
      </c>
      <c r="K4126" t="s">
        <v>1202</v>
      </c>
      <c r="L4126">
        <v>10022</v>
      </c>
      <c r="M4126" t="s">
        <v>1211</v>
      </c>
      <c r="O4126" t="s">
        <v>11</v>
      </c>
      <c r="P4126">
        <v>5102</v>
      </c>
      <c r="Q4126">
        <v>100</v>
      </c>
      <c r="R4126">
        <v>1.98</v>
      </c>
      <c r="S4126">
        <v>198</v>
      </c>
      <c r="T4126">
        <v>128</v>
      </c>
      <c r="U4126">
        <v>35.35</v>
      </c>
      <c r="V4126" t="str">
        <f>VLOOKUP(L4126,'[2]tabela de preços'!$A:$D,4,0)</f>
        <v>3M</v>
      </c>
      <c r="W4126" t="str">
        <f>VLOOKUP(L4126,'[2]tabela de preços'!$A:$F,6,0)</f>
        <v xml:space="preserve">DISCOS / LIXAS / ABRASIVOS </v>
      </c>
      <c r="X4126" t="str">
        <f>VLOOKUP(L4126,'[2]tabela de preços'!$A:$G,7,0)</f>
        <v>AUTOMOTIVO</v>
      </c>
    </row>
    <row r="4127" spans="1:24" x14ac:dyDescent="0.3">
      <c r="A4127" t="s">
        <v>1199</v>
      </c>
      <c r="C4127" t="s">
        <v>3601</v>
      </c>
      <c r="D4127" s="1">
        <v>46077</v>
      </c>
      <c r="E4127" t="s">
        <v>3602</v>
      </c>
      <c r="F4127">
        <v>9</v>
      </c>
      <c r="G4127">
        <v>174</v>
      </c>
      <c r="H4127" t="str">
        <f>VLOOKUP(G4127,[1]OPERADORES!$A:$B,2,0)</f>
        <v>MIRIÃ LOBATO RODRIGUES</v>
      </c>
      <c r="I4127" t="s">
        <v>21</v>
      </c>
      <c r="J4127" t="s">
        <v>1128</v>
      </c>
      <c r="K4127" t="s">
        <v>1202</v>
      </c>
      <c r="L4127">
        <v>10026</v>
      </c>
      <c r="M4127" t="s">
        <v>1212</v>
      </c>
      <c r="O4127" t="s">
        <v>11</v>
      </c>
      <c r="P4127">
        <v>5102</v>
      </c>
      <c r="Q4127">
        <v>50</v>
      </c>
      <c r="R4127">
        <v>1.98</v>
      </c>
      <c r="S4127">
        <v>99</v>
      </c>
      <c r="T4127">
        <v>64</v>
      </c>
      <c r="U4127">
        <v>35.35</v>
      </c>
      <c r="V4127" t="str">
        <f>VLOOKUP(L4127,'[2]tabela de preços'!$A:$D,4,0)</f>
        <v>3M</v>
      </c>
      <c r="W4127" t="str">
        <f>VLOOKUP(L4127,'[2]tabela de preços'!$A:$F,6,0)</f>
        <v xml:space="preserve">DISCOS / LIXAS / ABRASIVOS </v>
      </c>
      <c r="X4127" t="str">
        <f>VLOOKUP(L4127,'[2]tabela de preços'!$A:$G,7,0)</f>
        <v>AUTOMOTIVO</v>
      </c>
    </row>
    <row r="4128" spans="1:24" x14ac:dyDescent="0.3">
      <c r="A4128" t="s">
        <v>1199</v>
      </c>
      <c r="C4128" t="s">
        <v>3601</v>
      </c>
      <c r="D4128" s="1">
        <v>46077</v>
      </c>
      <c r="E4128" t="s">
        <v>3602</v>
      </c>
      <c r="F4128">
        <v>9</v>
      </c>
      <c r="G4128">
        <v>174</v>
      </c>
      <c r="H4128" t="str">
        <f>VLOOKUP(G4128,[1]OPERADORES!$A:$B,2,0)</f>
        <v>MIRIÃ LOBATO RODRIGUES</v>
      </c>
      <c r="I4128" t="s">
        <v>21</v>
      </c>
      <c r="J4128" t="s">
        <v>1128</v>
      </c>
      <c r="K4128" t="s">
        <v>1202</v>
      </c>
      <c r="L4128">
        <v>10027</v>
      </c>
      <c r="M4128" t="s">
        <v>1213</v>
      </c>
      <c r="O4128" t="s">
        <v>11</v>
      </c>
      <c r="P4128">
        <v>5102</v>
      </c>
      <c r="Q4128">
        <v>50</v>
      </c>
      <c r="R4128">
        <v>2.0499999999999998</v>
      </c>
      <c r="S4128">
        <v>102.5</v>
      </c>
      <c r="T4128">
        <v>66</v>
      </c>
      <c r="U4128">
        <v>35.61</v>
      </c>
      <c r="V4128" t="str">
        <f>VLOOKUP(L4128,'[2]tabela de preços'!$A:$D,4,0)</f>
        <v>3M</v>
      </c>
      <c r="W4128" t="str">
        <f>VLOOKUP(L4128,'[2]tabela de preços'!$A:$F,6,0)</f>
        <v xml:space="preserve">DISCOS / LIXAS / ABRASIVOS </v>
      </c>
      <c r="X4128" t="str">
        <f>VLOOKUP(L4128,'[2]tabela de preços'!$A:$G,7,0)</f>
        <v>AUTOMOTIVO</v>
      </c>
    </row>
    <row r="4129" spans="1:24" x14ac:dyDescent="0.3">
      <c r="A4129" t="s">
        <v>1199</v>
      </c>
      <c r="C4129" t="s">
        <v>3601</v>
      </c>
      <c r="D4129" s="1">
        <v>46077</v>
      </c>
      <c r="E4129" t="s">
        <v>3602</v>
      </c>
      <c r="F4129">
        <v>9</v>
      </c>
      <c r="G4129">
        <v>174</v>
      </c>
      <c r="H4129" t="str">
        <f>VLOOKUP(G4129,[1]OPERADORES!$A:$B,2,0)</f>
        <v>MIRIÃ LOBATO RODRIGUES</v>
      </c>
      <c r="I4129" t="s">
        <v>21</v>
      </c>
      <c r="J4129" t="s">
        <v>1128</v>
      </c>
      <c r="K4129" t="s">
        <v>1202</v>
      </c>
      <c r="L4129">
        <v>10028</v>
      </c>
      <c r="M4129" t="s">
        <v>1214</v>
      </c>
      <c r="O4129" t="s">
        <v>11</v>
      </c>
      <c r="P4129">
        <v>5102</v>
      </c>
      <c r="Q4129">
        <v>50</v>
      </c>
      <c r="R4129">
        <v>1.6</v>
      </c>
      <c r="S4129">
        <v>80</v>
      </c>
      <c r="T4129">
        <v>51.5</v>
      </c>
      <c r="U4129">
        <v>35.630000000000003</v>
      </c>
      <c r="V4129" t="str">
        <f>VLOOKUP(L4129,'[2]tabela de preços'!$A:$D,4,0)</f>
        <v>3M</v>
      </c>
      <c r="W4129" t="str">
        <f>VLOOKUP(L4129,'[2]tabela de preços'!$A:$F,6,0)</f>
        <v xml:space="preserve">DISCOS / LIXAS / ABRASIVOS </v>
      </c>
      <c r="X4129" t="str">
        <f>VLOOKUP(L4129,'[2]tabela de preços'!$A:$G,7,0)</f>
        <v>AUTOMOTIVO</v>
      </c>
    </row>
    <row r="4130" spans="1:24" x14ac:dyDescent="0.3">
      <c r="A4130" t="s">
        <v>1232</v>
      </c>
      <c r="C4130" t="s">
        <v>3605</v>
      </c>
      <c r="D4130" s="1">
        <v>46077</v>
      </c>
      <c r="E4130" t="s">
        <v>3606</v>
      </c>
      <c r="F4130">
        <v>9</v>
      </c>
      <c r="G4130">
        <v>174</v>
      </c>
      <c r="H4130" t="str">
        <f>VLOOKUP(G4130,[1]OPERADORES!$A:$B,2,0)</f>
        <v>MIRIÃ LOBATO RODRIGUES</v>
      </c>
      <c r="I4130" t="s">
        <v>21</v>
      </c>
      <c r="J4130" t="s">
        <v>1235</v>
      </c>
      <c r="K4130" t="s">
        <v>1236</v>
      </c>
      <c r="L4130">
        <v>84564</v>
      </c>
      <c r="M4130" t="s">
        <v>2176</v>
      </c>
      <c r="O4130" t="s">
        <v>11</v>
      </c>
      <c r="P4130">
        <v>5403</v>
      </c>
      <c r="Q4130">
        <v>3</v>
      </c>
      <c r="R4130">
        <v>28.32</v>
      </c>
      <c r="S4130">
        <v>84.96</v>
      </c>
      <c r="T4130">
        <v>54.81</v>
      </c>
      <c r="U4130">
        <v>35.49</v>
      </c>
      <c r="V4130" t="str">
        <f>VLOOKUP(L4130,'[2]tabela de preços'!$A:$D,4,0)</f>
        <v>BRASILUX</v>
      </c>
      <c r="W4130" t="str">
        <f>VLOOKUP(L4130,'[2]tabela de preços'!$A:$F,6,0)</f>
        <v>PRETO FOSCO VINÍLICO</v>
      </c>
      <c r="X4130" t="str">
        <f>VLOOKUP(L4130,'[2]tabela de preços'!$A:$G,7,0)</f>
        <v>AUTOMOTIVO</v>
      </c>
    </row>
    <row r="4131" spans="1:24" x14ac:dyDescent="0.3">
      <c r="A4131" t="s">
        <v>1232</v>
      </c>
      <c r="C4131" t="s">
        <v>3605</v>
      </c>
      <c r="D4131" s="1">
        <v>46077</v>
      </c>
      <c r="E4131" t="s">
        <v>3606</v>
      </c>
      <c r="F4131">
        <v>9</v>
      </c>
      <c r="G4131">
        <v>174</v>
      </c>
      <c r="H4131" t="str">
        <f>VLOOKUP(G4131,[1]OPERADORES!$A:$B,2,0)</f>
        <v>MIRIÃ LOBATO RODRIGUES</v>
      </c>
      <c r="I4131" t="s">
        <v>21</v>
      </c>
      <c r="J4131" t="s">
        <v>1235</v>
      </c>
      <c r="K4131" t="s">
        <v>1236</v>
      </c>
      <c r="L4131">
        <v>84565</v>
      </c>
      <c r="M4131" t="s">
        <v>236</v>
      </c>
      <c r="O4131" t="s">
        <v>11</v>
      </c>
      <c r="P4131">
        <v>5102</v>
      </c>
      <c r="Q4131">
        <v>3</v>
      </c>
      <c r="R4131">
        <v>10.87</v>
      </c>
      <c r="S4131">
        <v>32.61</v>
      </c>
      <c r="T4131">
        <v>21.03</v>
      </c>
      <c r="U4131">
        <v>35.51</v>
      </c>
      <c r="V4131" t="str">
        <f>VLOOKUP(L4131,'[2]tabela de preços'!$A:$D,4,0)</f>
        <v>BRASILUX</v>
      </c>
      <c r="W4131" t="str">
        <f>VLOOKUP(L4131,'[2]tabela de preços'!$A:$F,6,0)</f>
        <v>PRETO FOSCO VINÍLICO</v>
      </c>
      <c r="X4131" t="str">
        <f>VLOOKUP(L4131,'[2]tabela de preços'!$A:$G,7,0)</f>
        <v>AUTOMOTIVO</v>
      </c>
    </row>
    <row r="4132" spans="1:24" x14ac:dyDescent="0.3">
      <c r="A4132" t="s">
        <v>1232</v>
      </c>
      <c r="C4132" t="s">
        <v>3605</v>
      </c>
      <c r="D4132" s="1">
        <v>46077</v>
      </c>
      <c r="E4132" t="s">
        <v>3606</v>
      </c>
      <c r="F4132">
        <v>9</v>
      </c>
      <c r="G4132">
        <v>174</v>
      </c>
      <c r="H4132" t="str">
        <f>VLOOKUP(G4132,[1]OPERADORES!$A:$B,2,0)</f>
        <v>MIRIÃ LOBATO RODRIGUES</v>
      </c>
      <c r="I4132" t="s">
        <v>21</v>
      </c>
      <c r="J4132" t="s">
        <v>1235</v>
      </c>
      <c r="K4132" t="s">
        <v>1236</v>
      </c>
      <c r="L4132">
        <v>85874</v>
      </c>
      <c r="M4132" t="s">
        <v>3607</v>
      </c>
      <c r="O4132" t="s">
        <v>11</v>
      </c>
      <c r="P4132">
        <v>5102</v>
      </c>
      <c r="Q4132">
        <v>6</v>
      </c>
      <c r="R4132">
        <v>23.3</v>
      </c>
      <c r="S4132">
        <v>139.80000000000001</v>
      </c>
      <c r="T4132">
        <v>100.2</v>
      </c>
      <c r="U4132">
        <v>28.33</v>
      </c>
      <c r="V4132" t="str">
        <f>VLOOKUP(L4132,'[2]tabela de preços'!$A:$D,4,0)</f>
        <v>CORAL</v>
      </c>
      <c r="W4132" t="str">
        <f>VLOOKUP(L4132,'[2]tabela de preços'!$A:$F,6,0)</f>
        <v>MASSA CORRIDA / ACRÍLICA</v>
      </c>
      <c r="X4132" t="str">
        <f>VLOOKUP(L4132,'[2]tabela de preços'!$A:$G,7,0)</f>
        <v>IMOBILIÁRIO</v>
      </c>
    </row>
    <row r="4133" spans="1:24" x14ac:dyDescent="0.3">
      <c r="A4133" t="s">
        <v>1232</v>
      </c>
      <c r="C4133" t="s">
        <v>3605</v>
      </c>
      <c r="D4133" s="1">
        <v>46077</v>
      </c>
      <c r="E4133" t="s">
        <v>3606</v>
      </c>
      <c r="F4133">
        <v>9</v>
      </c>
      <c r="G4133">
        <v>174</v>
      </c>
      <c r="H4133" t="str">
        <f>VLOOKUP(G4133,[1]OPERADORES!$A:$B,2,0)</f>
        <v>MIRIÃ LOBATO RODRIGUES</v>
      </c>
      <c r="I4133" t="s">
        <v>21</v>
      </c>
      <c r="J4133" t="s">
        <v>1235</v>
      </c>
      <c r="K4133" t="s">
        <v>1236</v>
      </c>
      <c r="L4133">
        <v>10238</v>
      </c>
      <c r="M4133" t="s">
        <v>79</v>
      </c>
      <c r="O4133" t="s">
        <v>11</v>
      </c>
      <c r="P4133">
        <v>5102</v>
      </c>
      <c r="Q4133">
        <v>50</v>
      </c>
      <c r="R4133">
        <v>2.79</v>
      </c>
      <c r="S4133">
        <v>139.5</v>
      </c>
      <c r="T4133">
        <v>112</v>
      </c>
      <c r="U4133">
        <v>19.71</v>
      </c>
      <c r="V4133" t="str">
        <f>VLOOKUP(L4133,'[2]tabela de preços'!$A:$D,4,0)</f>
        <v>NORTON</v>
      </c>
      <c r="W4133" t="str">
        <f>VLOOKUP(L4133,'[2]tabela de preços'!$A:$F,6,0)</f>
        <v xml:space="preserve">DISCOS / LIXAS / ABRASIVOS </v>
      </c>
      <c r="X4133" t="str">
        <f>VLOOKUP(L4133,'[2]tabela de preços'!$A:$G,7,0)</f>
        <v>AUTOMOTIVO</v>
      </c>
    </row>
    <row r="4134" spans="1:24" x14ac:dyDescent="0.3">
      <c r="A4134" t="s">
        <v>1232</v>
      </c>
      <c r="C4134" t="s">
        <v>3605</v>
      </c>
      <c r="D4134" s="1">
        <v>46077</v>
      </c>
      <c r="E4134" t="s">
        <v>3606</v>
      </c>
      <c r="F4134">
        <v>9</v>
      </c>
      <c r="G4134">
        <v>174</v>
      </c>
      <c r="H4134" t="str">
        <f>VLOOKUP(G4134,[1]OPERADORES!$A:$B,2,0)</f>
        <v>MIRIÃ LOBATO RODRIGUES</v>
      </c>
      <c r="I4134" t="s">
        <v>21</v>
      </c>
      <c r="J4134" t="s">
        <v>1235</v>
      </c>
      <c r="K4134" t="s">
        <v>1236</v>
      </c>
      <c r="L4134">
        <v>10240</v>
      </c>
      <c r="M4134" t="s">
        <v>81</v>
      </c>
      <c r="O4134" t="s">
        <v>11</v>
      </c>
      <c r="P4134">
        <v>5102</v>
      </c>
      <c r="Q4134">
        <v>50</v>
      </c>
      <c r="R4134">
        <v>2.79</v>
      </c>
      <c r="S4134">
        <v>139.5</v>
      </c>
      <c r="T4134">
        <v>112</v>
      </c>
      <c r="U4134">
        <v>19.71</v>
      </c>
      <c r="V4134" t="str">
        <f>VLOOKUP(L4134,'[2]tabela de preços'!$A:$D,4,0)</f>
        <v>NORTON</v>
      </c>
      <c r="W4134" t="str">
        <f>VLOOKUP(L4134,'[2]tabela de preços'!$A:$F,6,0)</f>
        <v xml:space="preserve">DISCOS / LIXAS / ABRASIVOS </v>
      </c>
      <c r="X4134" t="str">
        <f>VLOOKUP(L4134,'[2]tabela de preços'!$A:$G,7,0)</f>
        <v>AUTOMOTIVO</v>
      </c>
    </row>
    <row r="4135" spans="1:24" x14ac:dyDescent="0.3">
      <c r="A4135" t="s">
        <v>1232</v>
      </c>
      <c r="C4135" t="s">
        <v>3605</v>
      </c>
      <c r="D4135" s="1">
        <v>46077</v>
      </c>
      <c r="E4135" t="s">
        <v>3606</v>
      </c>
      <c r="F4135">
        <v>9</v>
      </c>
      <c r="G4135">
        <v>174</v>
      </c>
      <c r="H4135" t="str">
        <f>VLOOKUP(G4135,[1]OPERADORES!$A:$B,2,0)</f>
        <v>MIRIÃ LOBATO RODRIGUES</v>
      </c>
      <c r="I4135" t="s">
        <v>21</v>
      </c>
      <c r="J4135" t="s">
        <v>1235</v>
      </c>
      <c r="K4135" t="s">
        <v>1236</v>
      </c>
      <c r="L4135">
        <v>10244</v>
      </c>
      <c r="M4135" t="s">
        <v>84</v>
      </c>
      <c r="O4135" t="s">
        <v>11</v>
      </c>
      <c r="P4135">
        <v>5102</v>
      </c>
      <c r="Q4135">
        <v>50</v>
      </c>
      <c r="R4135">
        <v>2.79</v>
      </c>
      <c r="S4135">
        <v>139.5</v>
      </c>
      <c r="T4135">
        <v>96.5</v>
      </c>
      <c r="U4135">
        <v>30.82</v>
      </c>
      <c r="V4135" t="str">
        <f>VLOOKUP(L4135,'[2]tabela de preços'!$A:$D,4,0)</f>
        <v>NORTON</v>
      </c>
      <c r="W4135" t="str">
        <f>VLOOKUP(L4135,'[2]tabela de preços'!$A:$F,6,0)</f>
        <v xml:space="preserve">DISCOS / LIXAS / ABRASIVOS </v>
      </c>
      <c r="X4135" t="str">
        <f>VLOOKUP(L4135,'[2]tabela de preços'!$A:$G,7,0)</f>
        <v>AUTOMOTIVO</v>
      </c>
    </row>
    <row r="4136" spans="1:24" x14ac:dyDescent="0.3">
      <c r="A4136" t="s">
        <v>1232</v>
      </c>
      <c r="C4136" t="s">
        <v>3605</v>
      </c>
      <c r="D4136" s="1">
        <v>46077</v>
      </c>
      <c r="E4136" t="s">
        <v>3606</v>
      </c>
      <c r="F4136">
        <v>9</v>
      </c>
      <c r="G4136">
        <v>174</v>
      </c>
      <c r="H4136" t="str">
        <f>VLOOKUP(G4136,[1]OPERADORES!$A:$B,2,0)</f>
        <v>MIRIÃ LOBATO RODRIGUES</v>
      </c>
      <c r="I4136" t="s">
        <v>21</v>
      </c>
      <c r="J4136" t="s">
        <v>1235</v>
      </c>
      <c r="K4136" t="s">
        <v>1236</v>
      </c>
      <c r="L4136">
        <v>20067</v>
      </c>
      <c r="M4136" t="s">
        <v>3608</v>
      </c>
      <c r="O4136" t="s">
        <v>11</v>
      </c>
      <c r="P4136">
        <v>5102</v>
      </c>
      <c r="Q4136">
        <v>3</v>
      </c>
      <c r="R4136">
        <v>17.41</v>
      </c>
      <c r="S4136">
        <v>52.23</v>
      </c>
      <c r="T4136">
        <v>38.729999999999997</v>
      </c>
      <c r="U4136">
        <v>25.85</v>
      </c>
      <c r="V4136" t="str">
        <f>VLOOKUP(L4136,'[2]tabela de preços'!$A:$D,4,0)</f>
        <v>MAXI RUBBER</v>
      </c>
      <c r="W4136" t="str">
        <f>VLOOKUP(L4136,'[2]tabela de preços'!$A:$F,6,0)</f>
        <v>MASSA POLIÉSTER</v>
      </c>
      <c r="X4136" t="str">
        <f>VLOOKUP(L4136,'[2]tabela de preços'!$A:$G,7,0)</f>
        <v>AUTOMOTIVO</v>
      </c>
    </row>
    <row r="4137" spans="1:24" x14ac:dyDescent="0.3">
      <c r="A4137" t="s">
        <v>1232</v>
      </c>
      <c r="C4137" t="s">
        <v>3605</v>
      </c>
      <c r="D4137" s="1">
        <v>46077</v>
      </c>
      <c r="E4137" t="s">
        <v>3606</v>
      </c>
      <c r="F4137">
        <v>9</v>
      </c>
      <c r="G4137">
        <v>174</v>
      </c>
      <c r="H4137" t="str">
        <f>VLOOKUP(G4137,[1]OPERADORES!$A:$B,2,0)</f>
        <v>MIRIÃ LOBATO RODRIGUES</v>
      </c>
      <c r="I4137" t="s">
        <v>21</v>
      </c>
      <c r="J4137" t="s">
        <v>1235</v>
      </c>
      <c r="K4137" t="s">
        <v>1236</v>
      </c>
      <c r="L4137">
        <v>20817</v>
      </c>
      <c r="M4137" t="s">
        <v>153</v>
      </c>
      <c r="O4137" t="s">
        <v>11</v>
      </c>
      <c r="P4137">
        <v>5102</v>
      </c>
      <c r="Q4137">
        <v>12</v>
      </c>
      <c r="R4137">
        <v>22.89</v>
      </c>
      <c r="S4137">
        <v>274.68</v>
      </c>
      <c r="T4137">
        <v>223.44</v>
      </c>
      <c r="U4137">
        <v>18.649999999999999</v>
      </c>
      <c r="V4137" t="str">
        <f>VLOOKUP(L4137,'[2]tabela de preços'!$A:$D,4,0)</f>
        <v>AUTO AMERICA</v>
      </c>
      <c r="W4137" t="str">
        <f>VLOOKUP(L4137,'[2]tabela de preços'!$A:$F,6,0)</f>
        <v>MASSA DE POLIR</v>
      </c>
      <c r="X4137" t="str">
        <f>VLOOKUP(L4137,'[2]tabela de preços'!$A:$G,7,0)</f>
        <v>AUTOMOTIVO</v>
      </c>
    </row>
    <row r="4138" spans="1:24" x14ac:dyDescent="0.3">
      <c r="A4138" t="s">
        <v>1232</v>
      </c>
      <c r="C4138" t="s">
        <v>3605</v>
      </c>
      <c r="D4138" s="1">
        <v>46077</v>
      </c>
      <c r="E4138" t="s">
        <v>3606</v>
      </c>
      <c r="F4138">
        <v>9</v>
      </c>
      <c r="G4138">
        <v>174</v>
      </c>
      <c r="H4138" t="str">
        <f>VLOOKUP(G4138,[1]OPERADORES!$A:$B,2,0)</f>
        <v>MIRIÃ LOBATO RODRIGUES</v>
      </c>
      <c r="I4138" t="s">
        <v>21</v>
      </c>
      <c r="J4138" t="s">
        <v>1235</v>
      </c>
      <c r="K4138" t="s">
        <v>1236</v>
      </c>
      <c r="L4138">
        <v>10404</v>
      </c>
      <c r="M4138" t="s">
        <v>130</v>
      </c>
      <c r="O4138" t="s">
        <v>11</v>
      </c>
      <c r="P4138">
        <v>5102</v>
      </c>
      <c r="Q4138">
        <v>12</v>
      </c>
      <c r="R4138">
        <v>16.29</v>
      </c>
      <c r="S4138">
        <v>195.48</v>
      </c>
      <c r="T4138">
        <v>165</v>
      </c>
      <c r="U4138">
        <v>15.59</v>
      </c>
      <c r="V4138" t="str">
        <f>VLOOKUP(L4138,'[2]tabela de preços'!$A:$D,4,0)</f>
        <v>MAXI RUBBER</v>
      </c>
      <c r="W4138" t="str">
        <f>VLOOKUP(L4138,'[2]tabela de preços'!$A:$F,6,0)</f>
        <v>VEDADORES / SELANTES</v>
      </c>
      <c r="X4138" t="str">
        <f>VLOOKUP(L4138,'[2]tabela de preços'!$A:$G,7,0)</f>
        <v>AUTOMOTIVO</v>
      </c>
    </row>
    <row r="4139" spans="1:24" x14ac:dyDescent="0.3">
      <c r="A4139" t="s">
        <v>1267</v>
      </c>
      <c r="C4139" t="s">
        <v>3613</v>
      </c>
      <c r="D4139" s="1">
        <v>46077</v>
      </c>
      <c r="E4139" t="s">
        <v>3614</v>
      </c>
      <c r="F4139">
        <v>9</v>
      </c>
      <c r="G4139">
        <v>174</v>
      </c>
      <c r="H4139" t="str">
        <f>VLOOKUP(G4139,[1]OPERADORES!$A:$B,2,0)</f>
        <v>MIRIÃ LOBATO RODRIGUES</v>
      </c>
      <c r="I4139" t="s">
        <v>21</v>
      </c>
      <c r="J4139" t="s">
        <v>372</v>
      </c>
      <c r="K4139" t="s">
        <v>1270</v>
      </c>
      <c r="L4139">
        <v>23076</v>
      </c>
      <c r="M4139" t="s">
        <v>97</v>
      </c>
      <c r="O4139" t="s">
        <v>11</v>
      </c>
      <c r="P4139">
        <v>5403</v>
      </c>
      <c r="Q4139">
        <v>8</v>
      </c>
      <c r="R4139">
        <v>39.94</v>
      </c>
      <c r="S4139">
        <v>319.52</v>
      </c>
      <c r="T4139">
        <v>212.24</v>
      </c>
      <c r="U4139">
        <v>33.58</v>
      </c>
      <c r="V4139" t="str">
        <f>VLOOKUP(L4139,'[2]tabela de preços'!$A:$D,4,0)</f>
        <v>WANDA</v>
      </c>
      <c r="W4139" t="str">
        <f>VLOOKUP(L4139,'[2]tabela de preços'!$A:$F,6,0)</f>
        <v>PRIMER AUTOMOTIVO</v>
      </c>
      <c r="X4139" t="str">
        <f>VLOOKUP(L4139,'[2]tabela de preços'!$A:$G,7,0)</f>
        <v>AUTOMOTIVO</v>
      </c>
    </row>
    <row r="4140" spans="1:24" x14ac:dyDescent="0.3">
      <c r="A4140" t="s">
        <v>1267</v>
      </c>
      <c r="C4140" t="s">
        <v>3613</v>
      </c>
      <c r="D4140" s="1">
        <v>46077</v>
      </c>
      <c r="E4140" t="s">
        <v>3614</v>
      </c>
      <c r="F4140">
        <v>9</v>
      </c>
      <c r="G4140">
        <v>174</v>
      </c>
      <c r="H4140" t="str">
        <f>VLOOKUP(G4140,[1]OPERADORES!$A:$B,2,0)</f>
        <v>MIRIÃ LOBATO RODRIGUES</v>
      </c>
      <c r="I4140" t="s">
        <v>21</v>
      </c>
      <c r="J4140" t="s">
        <v>372</v>
      </c>
      <c r="K4140" t="s">
        <v>1270</v>
      </c>
      <c r="L4140">
        <v>23267</v>
      </c>
      <c r="M4140" t="s">
        <v>164</v>
      </c>
      <c r="O4140" t="s">
        <v>11</v>
      </c>
      <c r="P4140">
        <v>5102</v>
      </c>
      <c r="Q4140">
        <v>12</v>
      </c>
      <c r="R4140">
        <v>22.89</v>
      </c>
      <c r="S4140">
        <v>274.68</v>
      </c>
      <c r="T4140">
        <v>223.44</v>
      </c>
      <c r="U4140">
        <v>18.649999999999999</v>
      </c>
      <c r="V4140" t="str">
        <f>VLOOKUP(L4140,'[2]tabela de preços'!$A:$D,4,0)</f>
        <v>ANJO</v>
      </c>
      <c r="W4140" t="str">
        <f>VLOOKUP(L4140,'[2]tabela de preços'!$A:$F,6,0)</f>
        <v>MASSA POLIÉSTER</v>
      </c>
      <c r="X4140" t="str">
        <f>VLOOKUP(L4140,'[2]tabela de preços'!$A:$G,7,0)</f>
        <v>AUTOMOTIVO</v>
      </c>
    </row>
    <row r="4141" spans="1:24" x14ac:dyDescent="0.3">
      <c r="A4141" t="s">
        <v>1267</v>
      </c>
      <c r="C4141" t="s">
        <v>3615</v>
      </c>
      <c r="D4141" s="1">
        <v>46077</v>
      </c>
      <c r="E4141" t="s">
        <v>3616</v>
      </c>
      <c r="F4141">
        <v>9</v>
      </c>
      <c r="G4141">
        <v>174</v>
      </c>
      <c r="H4141" t="str">
        <f>VLOOKUP(G4141,[1]OPERADORES!$A:$B,2,0)</f>
        <v>MIRIÃ LOBATO RODRIGUES</v>
      </c>
      <c r="I4141" t="s">
        <v>21</v>
      </c>
      <c r="J4141" t="s">
        <v>372</v>
      </c>
      <c r="K4141" t="s">
        <v>1270</v>
      </c>
      <c r="L4141">
        <v>20318</v>
      </c>
      <c r="M4141" t="s">
        <v>136</v>
      </c>
      <c r="O4141" t="s">
        <v>11</v>
      </c>
      <c r="P4141">
        <v>5403</v>
      </c>
      <c r="Q4141">
        <v>1</v>
      </c>
      <c r="R4141">
        <v>41</v>
      </c>
      <c r="S4141">
        <v>41</v>
      </c>
      <c r="T4141">
        <v>24.2</v>
      </c>
      <c r="U4141">
        <v>40.98</v>
      </c>
      <c r="V4141" t="str">
        <f>VLOOKUP(L4141,'[2]tabela de preços'!$A:$D,4,0)</f>
        <v>SHERWIN WILLIAMS</v>
      </c>
      <c r="W4141" t="str">
        <f>VLOOKUP(L4141,'[2]tabela de preços'!$A:$F,6,0)</f>
        <v>TINTAS POLIÉSTER</v>
      </c>
      <c r="X4141" t="str">
        <f>VLOOKUP(L4141,'[2]tabela de preços'!$A:$G,7,0)</f>
        <v>AUTOMOTIVO</v>
      </c>
    </row>
    <row r="4142" spans="1:24" x14ac:dyDescent="0.3">
      <c r="A4142" t="s">
        <v>1424</v>
      </c>
      <c r="C4142" t="s">
        <v>3628</v>
      </c>
      <c r="D4142" s="1">
        <v>46077</v>
      </c>
      <c r="E4142" t="s">
        <v>3629</v>
      </c>
      <c r="F4142">
        <v>9</v>
      </c>
      <c r="G4142">
        <v>231</v>
      </c>
      <c r="H4142" t="str">
        <f>VLOOKUP(G4142,[1]OPERADORES!$A:$B,2,0)</f>
        <v>EDIJANE</v>
      </c>
      <c r="I4142" t="s">
        <v>21</v>
      </c>
      <c r="J4142" t="s">
        <v>1427</v>
      </c>
      <c r="K4142" t="s">
        <v>1428</v>
      </c>
      <c r="L4142">
        <v>84686</v>
      </c>
      <c r="M4142" t="s">
        <v>3630</v>
      </c>
      <c r="O4142" t="s">
        <v>11</v>
      </c>
      <c r="P4142">
        <v>5102</v>
      </c>
      <c r="Q4142">
        <v>1</v>
      </c>
      <c r="R4142">
        <v>16.22</v>
      </c>
      <c r="S4142">
        <v>16.22</v>
      </c>
      <c r="T4142">
        <v>12.31</v>
      </c>
      <c r="U4142">
        <v>24.11</v>
      </c>
      <c r="V4142" t="str">
        <f>VLOOKUP(L4142,'[2]tabela de preços'!$A:$D,4,0)</f>
        <v>MAXI RUBBER</v>
      </c>
      <c r="W4142" t="str">
        <f>VLOOKUP(L4142,'[2]tabela de preços'!$A:$F,6,0)</f>
        <v xml:space="preserve">COLA  PLÁSTICA </v>
      </c>
      <c r="X4142" t="str">
        <f>VLOOKUP(L4142,'[2]tabela de preços'!$A:$G,7,0)</f>
        <v>AUTOMOTIVO</v>
      </c>
    </row>
    <row r="4143" spans="1:24" x14ac:dyDescent="0.3">
      <c r="A4143" t="s">
        <v>1424</v>
      </c>
      <c r="C4143" t="s">
        <v>3628</v>
      </c>
      <c r="D4143" s="1">
        <v>46077</v>
      </c>
      <c r="E4143" t="s">
        <v>3629</v>
      </c>
      <c r="F4143">
        <v>9</v>
      </c>
      <c r="G4143">
        <v>231</v>
      </c>
      <c r="H4143" t="str">
        <f>VLOOKUP(G4143,[1]OPERADORES!$A:$B,2,0)</f>
        <v>EDIJANE</v>
      </c>
      <c r="I4143" t="s">
        <v>21</v>
      </c>
      <c r="J4143" t="s">
        <v>1427</v>
      </c>
      <c r="K4143" t="s">
        <v>1428</v>
      </c>
      <c r="L4143">
        <v>84072</v>
      </c>
      <c r="M4143" t="s">
        <v>3631</v>
      </c>
      <c r="O4143" t="s">
        <v>11</v>
      </c>
      <c r="P4143">
        <v>5403</v>
      </c>
      <c r="Q4143">
        <v>1</v>
      </c>
      <c r="R4143">
        <v>91.77</v>
      </c>
      <c r="S4143">
        <v>91.77</v>
      </c>
      <c r="T4143">
        <v>69.66</v>
      </c>
      <c r="U4143">
        <v>24.09</v>
      </c>
      <c r="V4143" t="str">
        <f>VLOOKUP(L4143,'[2]tabela de preços'!$A:$D,4,0)</f>
        <v>BRASILUX</v>
      </c>
      <c r="W4143" t="str">
        <f>VLOOKUP(L4143,'[2]tabela de preços'!$A:$F,6,0)</f>
        <v>ESMALTES</v>
      </c>
      <c r="X4143" t="str">
        <f>VLOOKUP(L4143,'[2]tabela de preços'!$A:$G,7,0)</f>
        <v>INDUSTRIAL</v>
      </c>
    </row>
    <row r="4144" spans="1:24" x14ac:dyDescent="0.3">
      <c r="A4144" t="s">
        <v>1430</v>
      </c>
      <c r="C4144" t="s">
        <v>3632</v>
      </c>
      <c r="D4144" s="1">
        <v>46077</v>
      </c>
      <c r="E4144" t="s">
        <v>3633</v>
      </c>
      <c r="F4144">
        <v>9</v>
      </c>
      <c r="G4144">
        <v>197</v>
      </c>
      <c r="H4144" t="str">
        <f>VLOOKUP(G4144,[1]OPERADORES!$A:$B,2,0)</f>
        <v xml:space="preserve">POLIANA LORRANE DE AMORIM </v>
      </c>
      <c r="I4144" t="s">
        <v>21</v>
      </c>
      <c r="J4144" t="s">
        <v>363</v>
      </c>
      <c r="K4144" t="s">
        <v>1433</v>
      </c>
      <c r="L4144">
        <v>23399</v>
      </c>
      <c r="M4144" t="s">
        <v>462</v>
      </c>
      <c r="O4144" t="s">
        <v>11</v>
      </c>
      <c r="P4144">
        <v>5102</v>
      </c>
      <c r="Q4144">
        <v>1</v>
      </c>
      <c r="R4144">
        <v>239.3</v>
      </c>
      <c r="S4144">
        <v>239.3</v>
      </c>
      <c r="T4144">
        <v>175.44</v>
      </c>
      <c r="U4144">
        <v>26.69</v>
      </c>
      <c r="V4144" t="str">
        <f>VLOOKUP(L4144,'[2]tabela de preços'!$A:$D,4,0)</f>
        <v>3M</v>
      </c>
      <c r="W4144" t="str">
        <f>VLOOKUP(L4144,'[2]tabela de preços'!$A:$F,6,0)</f>
        <v>EPI´S</v>
      </c>
      <c r="X4144" t="str">
        <f>VLOOKUP(L4144,'[2]tabela de preços'!$A:$G,7,0)</f>
        <v>AUTOMOTIVO</v>
      </c>
    </row>
    <row r="4145" spans="1:24" x14ac:dyDescent="0.3">
      <c r="A4145" t="s">
        <v>1430</v>
      </c>
      <c r="C4145" t="s">
        <v>3634</v>
      </c>
      <c r="D4145" s="1">
        <v>46077</v>
      </c>
      <c r="E4145" t="s">
        <v>3635</v>
      </c>
      <c r="F4145">
        <v>9</v>
      </c>
      <c r="G4145">
        <v>197</v>
      </c>
      <c r="H4145" t="str">
        <f>VLOOKUP(G4145,[1]OPERADORES!$A:$B,2,0)</f>
        <v xml:space="preserve">POLIANA LORRANE DE AMORIM </v>
      </c>
      <c r="I4145" t="s">
        <v>21</v>
      </c>
      <c r="J4145" t="s">
        <v>363</v>
      </c>
      <c r="K4145" t="s">
        <v>1433</v>
      </c>
      <c r="L4145">
        <v>85318</v>
      </c>
      <c r="M4145" t="s">
        <v>258</v>
      </c>
      <c r="O4145" t="s">
        <v>11</v>
      </c>
      <c r="P4145">
        <v>5102</v>
      </c>
      <c r="Q4145">
        <v>1</v>
      </c>
      <c r="R4145">
        <v>819</v>
      </c>
      <c r="S4145">
        <v>819</v>
      </c>
      <c r="T4145">
        <v>583.96</v>
      </c>
      <c r="U4145">
        <v>28.7</v>
      </c>
      <c r="V4145" t="str">
        <f>VLOOKUP(L4145,'[2]tabela de preços'!$A:$D,4,0)</f>
        <v>BRASILUX</v>
      </c>
      <c r="W4145" t="str">
        <f>VLOOKUP(L4145,'[2]tabela de preços'!$A:$F,6,0)</f>
        <v>TINTA EM PÓ</v>
      </c>
      <c r="X4145" t="str">
        <f>VLOOKUP(L4145,'[2]tabela de preços'!$A:$G,7,0)</f>
        <v>INDUSTRIAL</v>
      </c>
    </row>
    <row r="4146" spans="1:24" x14ac:dyDescent="0.3">
      <c r="A4146" t="s">
        <v>1430</v>
      </c>
      <c r="C4146" t="s">
        <v>3634</v>
      </c>
      <c r="D4146" s="1">
        <v>46077</v>
      </c>
      <c r="E4146" t="s">
        <v>3635</v>
      </c>
      <c r="F4146">
        <v>9</v>
      </c>
      <c r="G4146">
        <v>197</v>
      </c>
      <c r="H4146" t="str">
        <f>VLOOKUP(G4146,[1]OPERADORES!$A:$B,2,0)</f>
        <v xml:space="preserve">POLIANA LORRANE DE AMORIM </v>
      </c>
      <c r="I4146" t="s">
        <v>21</v>
      </c>
      <c r="J4146" t="s">
        <v>363</v>
      </c>
      <c r="K4146" t="s">
        <v>1433</v>
      </c>
      <c r="L4146">
        <v>85401</v>
      </c>
      <c r="M4146" t="s">
        <v>261</v>
      </c>
      <c r="O4146" t="s">
        <v>11</v>
      </c>
      <c r="P4146">
        <v>5102</v>
      </c>
      <c r="Q4146">
        <v>1</v>
      </c>
      <c r="R4146">
        <v>655.78</v>
      </c>
      <c r="S4146">
        <v>655.78</v>
      </c>
      <c r="T4146">
        <v>451.64</v>
      </c>
      <c r="U4146">
        <v>31.13</v>
      </c>
      <c r="V4146" t="str">
        <f>VLOOKUP(L4146,'[2]tabela de preços'!$A:$D,4,0)</f>
        <v>BRASILUX</v>
      </c>
      <c r="W4146" t="str">
        <f>VLOOKUP(L4146,'[2]tabela de preços'!$A:$F,6,0)</f>
        <v>TINTA EM PÓ</v>
      </c>
      <c r="X4146" t="str">
        <f>VLOOKUP(L4146,'[2]tabela de preços'!$A:$G,7,0)</f>
        <v>INDUSTRIAL</v>
      </c>
    </row>
    <row r="4147" spans="1:24" x14ac:dyDescent="0.3">
      <c r="A4147" t="s">
        <v>1430</v>
      </c>
      <c r="C4147" t="s">
        <v>3634</v>
      </c>
      <c r="D4147" s="1">
        <v>46077</v>
      </c>
      <c r="E4147" t="s">
        <v>3635</v>
      </c>
      <c r="F4147">
        <v>9</v>
      </c>
      <c r="G4147">
        <v>197</v>
      </c>
      <c r="H4147" t="str">
        <f>VLOOKUP(G4147,[1]OPERADORES!$A:$B,2,0)</f>
        <v xml:space="preserve">POLIANA LORRANE DE AMORIM </v>
      </c>
      <c r="I4147" t="s">
        <v>21</v>
      </c>
      <c r="J4147" t="s">
        <v>363</v>
      </c>
      <c r="K4147" t="s">
        <v>1433</v>
      </c>
      <c r="L4147">
        <v>85424</v>
      </c>
      <c r="M4147" t="s">
        <v>2644</v>
      </c>
      <c r="O4147" t="s">
        <v>11</v>
      </c>
      <c r="P4147">
        <v>5102</v>
      </c>
      <c r="Q4147">
        <v>1</v>
      </c>
      <c r="R4147">
        <v>550</v>
      </c>
      <c r="S4147">
        <v>550</v>
      </c>
      <c r="T4147">
        <v>378.26</v>
      </c>
      <c r="U4147">
        <v>31.23</v>
      </c>
      <c r="V4147" t="str">
        <f>VLOOKUP(L4147,'[2]tabela de preços'!$A:$D,4,0)</f>
        <v>BRASILUX</v>
      </c>
      <c r="W4147" t="str">
        <f>VLOOKUP(L4147,'[2]tabela de preços'!$A:$F,6,0)</f>
        <v>TINTA EM PÓ</v>
      </c>
      <c r="X4147" t="str">
        <f>VLOOKUP(L4147,'[2]tabela de preços'!$A:$G,7,0)</f>
        <v>INDUSTRIAL</v>
      </c>
    </row>
    <row r="4148" spans="1:24" x14ac:dyDescent="0.3">
      <c r="A4148" t="s">
        <v>3640</v>
      </c>
      <c r="B4148" t="s">
        <v>3641</v>
      </c>
      <c r="C4148" t="s">
        <v>3642</v>
      </c>
      <c r="D4148" s="1">
        <v>46077</v>
      </c>
      <c r="E4148" t="s">
        <v>3643</v>
      </c>
      <c r="F4148">
        <v>9</v>
      </c>
      <c r="G4148">
        <v>174</v>
      </c>
      <c r="H4148" t="str">
        <f>VLOOKUP(G4148,[1]OPERADORES!$A:$B,2,0)</f>
        <v>MIRIÃ LOBATO RODRIGUES</v>
      </c>
      <c r="I4148" t="s">
        <v>21</v>
      </c>
      <c r="J4148" t="s">
        <v>1868</v>
      </c>
      <c r="K4148" t="s">
        <v>3644</v>
      </c>
      <c r="L4148">
        <v>23433</v>
      </c>
      <c r="M4148" t="s">
        <v>2029</v>
      </c>
      <c r="O4148" t="s">
        <v>11</v>
      </c>
      <c r="P4148">
        <v>5102</v>
      </c>
      <c r="Q4148">
        <v>2</v>
      </c>
      <c r="R4148">
        <v>153.11000000000001</v>
      </c>
      <c r="S4148">
        <v>306.22000000000003</v>
      </c>
      <c r="T4148">
        <v>232.42</v>
      </c>
      <c r="U4148">
        <v>24.1</v>
      </c>
      <c r="V4148" t="str">
        <f>VLOOKUP(L4148,'[2]tabela de preços'!$A:$D,4,0)</f>
        <v>3M</v>
      </c>
      <c r="W4148" t="str">
        <f>VLOOKUP(L4148,'[2]tabela de preços'!$A:$F,6,0)</f>
        <v xml:space="preserve">MASCARAMENTO </v>
      </c>
      <c r="X4148" t="str">
        <f>VLOOKUP(L4148,'[2]tabela de preços'!$A:$G,7,0)</f>
        <v>AUTOMOTIVO</v>
      </c>
    </row>
    <row r="4149" spans="1:24" x14ac:dyDescent="0.3">
      <c r="A4149" t="s">
        <v>3640</v>
      </c>
      <c r="B4149" t="s">
        <v>3641</v>
      </c>
      <c r="C4149" t="s">
        <v>3642</v>
      </c>
      <c r="D4149" s="1">
        <v>46077</v>
      </c>
      <c r="E4149" t="s">
        <v>3643</v>
      </c>
      <c r="F4149">
        <v>9</v>
      </c>
      <c r="G4149">
        <v>174</v>
      </c>
      <c r="H4149" t="str">
        <f>VLOOKUP(G4149,[1]OPERADORES!$A:$B,2,0)</f>
        <v>MIRIÃ LOBATO RODRIGUES</v>
      </c>
      <c r="I4149" t="s">
        <v>21</v>
      </c>
      <c r="J4149" t="s">
        <v>1868</v>
      </c>
      <c r="K4149" t="s">
        <v>3644</v>
      </c>
      <c r="L4149">
        <v>10342</v>
      </c>
      <c r="M4149" t="s">
        <v>3645</v>
      </c>
      <c r="O4149" t="s">
        <v>11</v>
      </c>
      <c r="P4149">
        <v>5102</v>
      </c>
      <c r="Q4149">
        <v>2</v>
      </c>
      <c r="R4149">
        <v>161.19</v>
      </c>
      <c r="S4149">
        <v>322.38</v>
      </c>
      <c r="T4149">
        <v>244.7</v>
      </c>
      <c r="U4149">
        <v>24.1</v>
      </c>
      <c r="V4149" t="str">
        <f>VLOOKUP(L4149,'[2]tabela de preços'!$A:$D,4,0)</f>
        <v>SHERWIN WILLIAMS</v>
      </c>
      <c r="W4149" t="str">
        <f>VLOOKUP(L4149,'[2]tabela de preços'!$A:$F,6,0)</f>
        <v xml:space="preserve">MASCARAMENTO </v>
      </c>
      <c r="X4149" t="str">
        <f>VLOOKUP(L4149,'[2]tabela de preços'!$A:$G,7,0)</f>
        <v>AUTOMOTIVO</v>
      </c>
    </row>
    <row r="4150" spans="1:24" x14ac:dyDescent="0.3">
      <c r="A4150" t="s">
        <v>1757</v>
      </c>
      <c r="B4150" t="s">
        <v>1758</v>
      </c>
      <c r="C4150" t="s">
        <v>3646</v>
      </c>
      <c r="D4150" s="1">
        <v>46077</v>
      </c>
      <c r="E4150" t="s">
        <v>3647</v>
      </c>
      <c r="F4150">
        <v>9</v>
      </c>
      <c r="G4150">
        <v>236</v>
      </c>
      <c r="H4150" t="str">
        <f>VLOOKUP(G4150,[1]OPERADORES!$A:$B,2,0)</f>
        <v>DANIEL</v>
      </c>
      <c r="I4150" t="s">
        <v>1761</v>
      </c>
      <c r="J4150" t="s">
        <v>1762</v>
      </c>
      <c r="K4150" t="s">
        <v>1763</v>
      </c>
      <c r="L4150">
        <v>23624</v>
      </c>
      <c r="M4150" t="s">
        <v>1312</v>
      </c>
      <c r="O4150" t="s">
        <v>11</v>
      </c>
      <c r="P4150">
        <v>6102</v>
      </c>
      <c r="Q4150">
        <v>6</v>
      </c>
      <c r="R4150">
        <v>46.09</v>
      </c>
      <c r="S4150">
        <v>276.54000000000002</v>
      </c>
      <c r="T4150">
        <v>209.88</v>
      </c>
      <c r="U4150">
        <v>24.11</v>
      </c>
      <c r="V4150" t="str">
        <f>VLOOKUP(L4150,'[2]tabela de preços'!$A:$D,4,0)</f>
        <v>MAXI RUBBER</v>
      </c>
      <c r="W4150" t="str">
        <f>VLOOKUP(L4150,'[2]tabela de preços'!$A:$F,6,0)</f>
        <v>VEDADORES / SELANTES</v>
      </c>
      <c r="X4150" t="str">
        <f>VLOOKUP(L4150,'[2]tabela de preços'!$A:$G,7,0)</f>
        <v>AUTOMOTIVO</v>
      </c>
    </row>
    <row r="4151" spans="1:24" x14ac:dyDescent="0.3">
      <c r="A4151" t="s">
        <v>1757</v>
      </c>
      <c r="B4151" t="s">
        <v>1758</v>
      </c>
      <c r="C4151" t="s">
        <v>3646</v>
      </c>
      <c r="D4151" s="1">
        <v>46077</v>
      </c>
      <c r="E4151" t="s">
        <v>3647</v>
      </c>
      <c r="F4151">
        <v>9</v>
      </c>
      <c r="G4151">
        <v>236</v>
      </c>
      <c r="H4151" t="str">
        <f>VLOOKUP(G4151,[1]OPERADORES!$A:$B,2,0)</f>
        <v>DANIEL</v>
      </c>
      <c r="I4151" t="s">
        <v>1761</v>
      </c>
      <c r="J4151" t="s">
        <v>1762</v>
      </c>
      <c r="K4151" t="s">
        <v>1763</v>
      </c>
      <c r="L4151">
        <v>10403</v>
      </c>
      <c r="M4151" t="s">
        <v>1764</v>
      </c>
      <c r="O4151" t="s">
        <v>11</v>
      </c>
      <c r="P4151">
        <v>6102</v>
      </c>
      <c r="Q4151">
        <v>6</v>
      </c>
      <c r="R4151">
        <v>78.569999999999993</v>
      </c>
      <c r="S4151">
        <v>471.42</v>
      </c>
      <c r="T4151">
        <v>370.92</v>
      </c>
      <c r="U4151">
        <v>21.32</v>
      </c>
      <c r="V4151" t="str">
        <f>VLOOKUP(L4151,'[2]tabela de preços'!$A:$D,4,0)</f>
        <v>MAXI RUBBER</v>
      </c>
      <c r="W4151" t="str">
        <f>VLOOKUP(L4151,'[2]tabela de preços'!$A:$F,6,0)</f>
        <v>VEDADORES / SELANTES</v>
      </c>
      <c r="X4151" t="str">
        <f>VLOOKUP(L4151,'[2]tabela de preços'!$A:$G,7,0)</f>
        <v>AUTOMOTIVO</v>
      </c>
    </row>
    <row r="4152" spans="1:24" x14ac:dyDescent="0.3">
      <c r="A4152" t="s">
        <v>1757</v>
      </c>
      <c r="B4152" t="s">
        <v>1758</v>
      </c>
      <c r="C4152" t="s">
        <v>3648</v>
      </c>
      <c r="D4152" s="1">
        <v>46077</v>
      </c>
      <c r="E4152" t="s">
        <v>3649</v>
      </c>
      <c r="F4152">
        <v>9</v>
      </c>
      <c r="G4152">
        <v>236</v>
      </c>
      <c r="H4152" t="str">
        <f>VLOOKUP(G4152,[1]OPERADORES!$A:$B,2,0)</f>
        <v>DANIEL</v>
      </c>
      <c r="I4152" t="s">
        <v>1761</v>
      </c>
      <c r="J4152" t="s">
        <v>1762</v>
      </c>
      <c r="K4152" t="s">
        <v>1763</v>
      </c>
      <c r="L4152">
        <v>85674</v>
      </c>
      <c r="M4152" t="s">
        <v>911</v>
      </c>
      <c r="O4152" t="s">
        <v>11</v>
      </c>
      <c r="P4152">
        <v>6102</v>
      </c>
      <c r="Q4152">
        <v>6</v>
      </c>
      <c r="R4152">
        <v>14.32</v>
      </c>
      <c r="S4152">
        <v>85.92</v>
      </c>
      <c r="T4152">
        <v>65.22</v>
      </c>
      <c r="U4152">
        <v>24.09</v>
      </c>
      <c r="V4152" t="str">
        <f>VLOOKUP(L4152,'[2]tabela de preços'!$A:$D,4,0)</f>
        <v>UNIPEGA</v>
      </c>
      <c r="W4152" t="str">
        <f>VLOOKUP(L4152,'[2]tabela de preços'!$A:$F,6,0)</f>
        <v>ESPUMA EXPANSIVA</v>
      </c>
      <c r="X4152" t="str">
        <f>VLOOKUP(L4152,'[2]tabela de preços'!$A:$G,7,0)</f>
        <v>IMOBILIÁRIO</v>
      </c>
    </row>
    <row r="4153" spans="1:24" x14ac:dyDescent="0.3">
      <c r="A4153" t="s">
        <v>2699</v>
      </c>
      <c r="C4153" t="s">
        <v>3650</v>
      </c>
      <c r="D4153" s="1">
        <v>46077</v>
      </c>
      <c r="E4153" t="s">
        <v>3651</v>
      </c>
      <c r="F4153">
        <v>9</v>
      </c>
      <c r="G4153">
        <v>174</v>
      </c>
      <c r="H4153" t="str">
        <f>VLOOKUP(G4153,[1]OPERADORES!$A:$B,2,0)</f>
        <v>MIRIÃ LOBATO RODRIGUES</v>
      </c>
      <c r="I4153" t="s">
        <v>21</v>
      </c>
      <c r="J4153" t="s">
        <v>587</v>
      </c>
      <c r="K4153" t="s">
        <v>2477</v>
      </c>
      <c r="L4153">
        <v>20817</v>
      </c>
      <c r="M4153" t="s">
        <v>153</v>
      </c>
      <c r="O4153" t="s">
        <v>11</v>
      </c>
      <c r="P4153">
        <v>5102</v>
      </c>
      <c r="Q4153">
        <v>12</v>
      </c>
      <c r="R4153">
        <v>22.89</v>
      </c>
      <c r="S4153">
        <v>274.68</v>
      </c>
      <c r="T4153">
        <v>223.44</v>
      </c>
      <c r="U4153">
        <v>18.649999999999999</v>
      </c>
      <c r="V4153" t="str">
        <f>VLOOKUP(L4153,'[2]tabela de preços'!$A:$D,4,0)</f>
        <v>AUTO AMERICA</v>
      </c>
      <c r="W4153" t="str">
        <f>VLOOKUP(L4153,'[2]tabela de preços'!$A:$F,6,0)</f>
        <v>MASSA DE POLIR</v>
      </c>
      <c r="X4153" t="str">
        <f>VLOOKUP(L4153,'[2]tabela de preços'!$A:$G,7,0)</f>
        <v>AUTOMOTIVO</v>
      </c>
    </row>
    <row r="4154" spans="1:24" x14ac:dyDescent="0.3">
      <c r="A4154" t="s">
        <v>2699</v>
      </c>
      <c r="C4154" t="s">
        <v>3650</v>
      </c>
      <c r="D4154" s="1">
        <v>46077</v>
      </c>
      <c r="E4154" t="s">
        <v>3651</v>
      </c>
      <c r="F4154">
        <v>9</v>
      </c>
      <c r="G4154">
        <v>174</v>
      </c>
      <c r="H4154" t="str">
        <f>VLOOKUP(G4154,[1]OPERADORES!$A:$B,2,0)</f>
        <v>MIRIÃ LOBATO RODRIGUES</v>
      </c>
      <c r="I4154" t="s">
        <v>21</v>
      </c>
      <c r="J4154" t="s">
        <v>587</v>
      </c>
      <c r="K4154" t="s">
        <v>2477</v>
      </c>
      <c r="L4154">
        <v>20525</v>
      </c>
      <c r="M4154" t="s">
        <v>137</v>
      </c>
      <c r="O4154" t="s">
        <v>11</v>
      </c>
      <c r="P4154">
        <v>5102</v>
      </c>
      <c r="Q4154">
        <v>12</v>
      </c>
      <c r="R4154">
        <v>13.65</v>
      </c>
      <c r="S4154">
        <v>163.80000000000001</v>
      </c>
      <c r="T4154">
        <v>124.32</v>
      </c>
      <c r="U4154">
        <v>24.1</v>
      </c>
      <c r="V4154" t="str">
        <f>VLOOKUP(L4154,'[2]tabela de preços'!$A:$D,4,0)</f>
        <v>SHERWIN WILLIAMS</v>
      </c>
      <c r="W4154" t="str">
        <f>VLOOKUP(L4154,'[2]tabela de preços'!$A:$F,6,0)</f>
        <v>MASSA DE PEQUENOS REPAROS</v>
      </c>
      <c r="X4154" t="str">
        <f>VLOOKUP(L4154,'[2]tabela de preços'!$A:$G,7,0)</f>
        <v>AUTOMOTIVO</v>
      </c>
    </row>
    <row r="4155" spans="1:24" x14ac:dyDescent="0.3">
      <c r="A4155" t="s">
        <v>2699</v>
      </c>
      <c r="C4155" t="s">
        <v>3650</v>
      </c>
      <c r="D4155" s="1">
        <v>46077</v>
      </c>
      <c r="E4155" t="s">
        <v>3651</v>
      </c>
      <c r="F4155">
        <v>9</v>
      </c>
      <c r="G4155">
        <v>174</v>
      </c>
      <c r="H4155" t="str">
        <f>VLOOKUP(G4155,[1]OPERADORES!$A:$B,2,0)</f>
        <v>MIRIÃ LOBATO RODRIGUES</v>
      </c>
      <c r="I4155" t="s">
        <v>21</v>
      </c>
      <c r="J4155" t="s">
        <v>587</v>
      </c>
      <c r="K4155" t="s">
        <v>2477</v>
      </c>
      <c r="L4155">
        <v>20414</v>
      </c>
      <c r="M4155" t="s">
        <v>112</v>
      </c>
      <c r="O4155" t="s">
        <v>11</v>
      </c>
      <c r="P4155">
        <v>5102</v>
      </c>
      <c r="Q4155">
        <v>40</v>
      </c>
      <c r="R4155">
        <v>21.89</v>
      </c>
      <c r="S4155">
        <v>875.6</v>
      </c>
      <c r="T4155">
        <v>720</v>
      </c>
      <c r="U4155">
        <v>17.77</v>
      </c>
      <c r="V4155" t="str">
        <f>VLOOKUP(L4155,'[2]tabela de preços'!$A:$D,4,0)</f>
        <v>SHERWIN WILLIAMS</v>
      </c>
      <c r="W4155" t="str">
        <f>VLOOKUP(L4155,'[2]tabela de preços'!$A:$F,6,0)</f>
        <v>DILUENTE</v>
      </c>
      <c r="X4155" t="str">
        <f>VLOOKUP(L4155,'[2]tabela de preços'!$A:$G,7,0)</f>
        <v>AUTOMOTIVO</v>
      </c>
    </row>
    <row r="4156" spans="1:24" x14ac:dyDescent="0.3">
      <c r="A4156" t="s">
        <v>1890</v>
      </c>
      <c r="B4156" t="s">
        <v>1891</v>
      </c>
      <c r="C4156" t="s">
        <v>3663</v>
      </c>
      <c r="D4156" s="1">
        <v>46077</v>
      </c>
      <c r="E4156" t="s">
        <v>3664</v>
      </c>
      <c r="F4156">
        <v>9</v>
      </c>
      <c r="G4156">
        <v>231</v>
      </c>
      <c r="H4156" t="str">
        <f>VLOOKUP(G4156,[1]OPERADORES!$A:$B,2,0)</f>
        <v>EDIJANE</v>
      </c>
      <c r="I4156" t="s">
        <v>21</v>
      </c>
      <c r="J4156" t="s">
        <v>1894</v>
      </c>
      <c r="K4156" t="s">
        <v>1895</v>
      </c>
      <c r="L4156">
        <v>84200</v>
      </c>
      <c r="M4156" t="s">
        <v>1552</v>
      </c>
      <c r="O4156" t="s">
        <v>11</v>
      </c>
      <c r="P4156">
        <v>5403</v>
      </c>
      <c r="Q4156">
        <v>2</v>
      </c>
      <c r="R4156">
        <v>224.04</v>
      </c>
      <c r="S4156">
        <v>448.08</v>
      </c>
      <c r="T4156">
        <v>340.1</v>
      </c>
      <c r="U4156">
        <v>24.1</v>
      </c>
      <c r="V4156" t="str">
        <f>VLOOKUP(L4156,'[2]tabela de preços'!$A:$D,4,0)</f>
        <v>BRASILUX</v>
      </c>
      <c r="W4156" t="str">
        <f>VLOOKUP(L4156,'[2]tabela de preços'!$A:$F,6,0)</f>
        <v>EPOXI</v>
      </c>
      <c r="X4156" t="str">
        <f>VLOOKUP(L4156,'[2]tabela de preços'!$A:$G,7,0)</f>
        <v>INDUSTRIAL</v>
      </c>
    </row>
    <row r="4157" spans="1:24" x14ac:dyDescent="0.3">
      <c r="A4157" t="s">
        <v>1890</v>
      </c>
      <c r="B4157" t="s">
        <v>1891</v>
      </c>
      <c r="C4157" t="s">
        <v>3663</v>
      </c>
      <c r="D4157" s="1">
        <v>46077</v>
      </c>
      <c r="E4157" t="s">
        <v>3664</v>
      </c>
      <c r="F4157">
        <v>9</v>
      </c>
      <c r="G4157">
        <v>231</v>
      </c>
      <c r="H4157" t="str">
        <f>VLOOKUP(G4157,[1]OPERADORES!$A:$B,2,0)</f>
        <v>EDIJANE</v>
      </c>
      <c r="I4157" t="s">
        <v>21</v>
      </c>
      <c r="J4157" t="s">
        <v>1894</v>
      </c>
      <c r="K4157" t="s">
        <v>1895</v>
      </c>
      <c r="L4157">
        <v>84922</v>
      </c>
      <c r="M4157" t="s">
        <v>1904</v>
      </c>
      <c r="O4157" t="s">
        <v>11</v>
      </c>
      <c r="P4157">
        <v>5403</v>
      </c>
      <c r="Q4157">
        <v>2</v>
      </c>
      <c r="R4157">
        <v>224.04</v>
      </c>
      <c r="S4157">
        <v>448.08</v>
      </c>
      <c r="T4157">
        <v>340.1</v>
      </c>
      <c r="U4157">
        <v>24.1</v>
      </c>
      <c r="V4157" t="str">
        <f>VLOOKUP(L4157,'[2]tabela de preços'!$A:$D,4,0)</f>
        <v>BRASILUX</v>
      </c>
      <c r="W4157" t="str">
        <f>VLOOKUP(L4157,'[2]tabela de preços'!$A:$F,6,0)</f>
        <v>EPOXI</v>
      </c>
      <c r="X4157" t="str">
        <f>VLOOKUP(L4157,'[2]tabela de preços'!$A:$G,7,0)</f>
        <v>INDUSTRIAL</v>
      </c>
    </row>
    <row r="4158" spans="1:24" x14ac:dyDescent="0.3">
      <c r="A4158" t="s">
        <v>1941</v>
      </c>
      <c r="C4158" t="s">
        <v>3669</v>
      </c>
      <c r="D4158" s="1">
        <v>46077</v>
      </c>
      <c r="E4158" t="s">
        <v>3670</v>
      </c>
      <c r="F4158">
        <v>9</v>
      </c>
      <c r="G4158">
        <v>236</v>
      </c>
      <c r="H4158" t="str">
        <f>VLOOKUP(G4158,[1]OPERADORES!$A:$B,2,0)</f>
        <v>DANIEL</v>
      </c>
      <c r="I4158" t="s">
        <v>21</v>
      </c>
      <c r="J4158" t="s">
        <v>22</v>
      </c>
      <c r="K4158" t="s">
        <v>1944</v>
      </c>
      <c r="L4158">
        <v>86230</v>
      </c>
      <c r="M4158" t="s">
        <v>375</v>
      </c>
      <c r="O4158" t="s">
        <v>11</v>
      </c>
      <c r="P4158">
        <v>5403</v>
      </c>
      <c r="Q4158">
        <v>3</v>
      </c>
      <c r="R4158">
        <v>290.88</v>
      </c>
      <c r="S4158">
        <v>872.64</v>
      </c>
      <c r="T4158">
        <v>662.34</v>
      </c>
      <c r="U4158">
        <v>24.1</v>
      </c>
      <c r="V4158" t="str">
        <f>VLOOKUP(L4158,'[2]tabela de preços'!$A:$D,4,0)</f>
        <v>CORAL</v>
      </c>
      <c r="W4158" t="str">
        <f>VLOOKUP(L4158,'[2]tabela de preços'!$A:$F,6,0)</f>
        <v>TINTA PAREDE</v>
      </c>
      <c r="X4158" t="str">
        <f>VLOOKUP(L4158,'[2]tabela de preços'!$A:$G,7,0)</f>
        <v>IMOBILIÁRIO</v>
      </c>
    </row>
    <row r="4159" spans="1:24" x14ac:dyDescent="0.3">
      <c r="A4159" t="s">
        <v>1947</v>
      </c>
      <c r="B4159" t="s">
        <v>1948</v>
      </c>
      <c r="C4159" t="s">
        <v>3671</v>
      </c>
      <c r="D4159" s="1">
        <v>46077</v>
      </c>
      <c r="E4159" t="s">
        <v>3672</v>
      </c>
      <c r="F4159">
        <v>9</v>
      </c>
      <c r="G4159">
        <v>236</v>
      </c>
      <c r="H4159" t="str">
        <f>VLOOKUP(G4159,[1]OPERADORES!$A:$B,2,0)</f>
        <v>DANIEL</v>
      </c>
      <c r="I4159" t="s">
        <v>21</v>
      </c>
      <c r="J4159" t="s">
        <v>1951</v>
      </c>
      <c r="K4159" t="s">
        <v>1952</v>
      </c>
      <c r="L4159">
        <v>84754</v>
      </c>
      <c r="M4159" t="s">
        <v>3673</v>
      </c>
      <c r="O4159" t="s">
        <v>11</v>
      </c>
      <c r="P4159">
        <v>5403</v>
      </c>
      <c r="Q4159">
        <v>3</v>
      </c>
      <c r="R4159">
        <v>215.22</v>
      </c>
      <c r="S4159">
        <v>645.66</v>
      </c>
      <c r="T4159">
        <v>473.37</v>
      </c>
      <c r="U4159">
        <v>26.68</v>
      </c>
      <c r="V4159" t="str">
        <f>VLOOKUP(L4159,'[2]tabela de preços'!$A:$D,4,0)</f>
        <v>BRASILUX</v>
      </c>
      <c r="W4159" t="str">
        <f>VLOOKUP(L4159,'[2]tabela de preços'!$A:$F,6,0)</f>
        <v>TINTA PAREDE</v>
      </c>
      <c r="X4159" t="str">
        <f>VLOOKUP(L4159,'[2]tabela de preços'!$A:$G,7,0)</f>
        <v>IMOBILIÁRIO</v>
      </c>
    </row>
    <row r="4160" spans="1:24" x14ac:dyDescent="0.3">
      <c r="A4160" t="s">
        <v>1947</v>
      </c>
      <c r="B4160" t="s">
        <v>1948</v>
      </c>
      <c r="C4160" t="s">
        <v>3671</v>
      </c>
      <c r="D4160" s="1">
        <v>46077</v>
      </c>
      <c r="E4160" t="s">
        <v>3672</v>
      </c>
      <c r="F4160">
        <v>9</v>
      </c>
      <c r="G4160">
        <v>236</v>
      </c>
      <c r="H4160" t="str">
        <f>VLOOKUP(G4160,[1]OPERADORES!$A:$B,2,0)</f>
        <v>DANIEL</v>
      </c>
      <c r="I4160" t="s">
        <v>21</v>
      </c>
      <c r="J4160" t="s">
        <v>1951</v>
      </c>
      <c r="K4160" t="s">
        <v>1952</v>
      </c>
      <c r="L4160">
        <v>84265</v>
      </c>
      <c r="M4160" t="s">
        <v>3674</v>
      </c>
      <c r="O4160" t="s">
        <v>11</v>
      </c>
      <c r="P4160">
        <v>5403</v>
      </c>
      <c r="Q4160">
        <v>2</v>
      </c>
      <c r="R4160">
        <v>200.76</v>
      </c>
      <c r="S4160">
        <v>401.52</v>
      </c>
      <c r="T4160">
        <v>294.38</v>
      </c>
      <c r="U4160">
        <v>26.68</v>
      </c>
      <c r="V4160" t="str">
        <f>VLOOKUP(L4160,'[2]tabela de preços'!$A:$D,4,0)</f>
        <v>BRASILUX</v>
      </c>
      <c r="W4160" t="str">
        <f>VLOOKUP(L4160,'[2]tabela de preços'!$A:$F,6,0)</f>
        <v>TINTA PAREDE</v>
      </c>
      <c r="X4160" t="str">
        <f>VLOOKUP(L4160,'[2]tabela de preços'!$A:$G,7,0)</f>
        <v>IMOBILIÁRIO</v>
      </c>
    </row>
    <row r="4161" spans="1:24" x14ac:dyDescent="0.3">
      <c r="A4161" t="s">
        <v>1947</v>
      </c>
      <c r="B4161" t="s">
        <v>1948</v>
      </c>
      <c r="C4161" t="s">
        <v>3671</v>
      </c>
      <c r="D4161" s="1">
        <v>46077</v>
      </c>
      <c r="E4161" t="s">
        <v>3672</v>
      </c>
      <c r="F4161">
        <v>9</v>
      </c>
      <c r="G4161">
        <v>236</v>
      </c>
      <c r="H4161" t="str">
        <f>VLOOKUP(G4161,[1]OPERADORES!$A:$B,2,0)</f>
        <v>DANIEL</v>
      </c>
      <c r="I4161" t="s">
        <v>21</v>
      </c>
      <c r="J4161" t="s">
        <v>1951</v>
      </c>
      <c r="K4161" t="s">
        <v>1952</v>
      </c>
      <c r="L4161">
        <v>84271</v>
      </c>
      <c r="M4161" t="s">
        <v>3675</v>
      </c>
      <c r="O4161" t="s">
        <v>11</v>
      </c>
      <c r="P4161">
        <v>5403</v>
      </c>
      <c r="Q4161">
        <v>3</v>
      </c>
      <c r="R4161">
        <v>195.15</v>
      </c>
      <c r="S4161">
        <v>585.45000000000005</v>
      </c>
      <c r="T4161">
        <v>429.21</v>
      </c>
      <c r="U4161">
        <v>26.69</v>
      </c>
      <c r="V4161" t="str">
        <f>VLOOKUP(L4161,'[2]tabela de preços'!$A:$D,4,0)</f>
        <v>BRASILUX</v>
      </c>
      <c r="W4161" t="str">
        <f>VLOOKUP(L4161,'[2]tabela de preços'!$A:$F,6,0)</f>
        <v>TINTA PAREDE</v>
      </c>
      <c r="X4161" t="str">
        <f>VLOOKUP(L4161,'[2]tabela de preços'!$A:$G,7,0)</f>
        <v>IMOBILIÁRIO</v>
      </c>
    </row>
    <row r="4162" spans="1:24" x14ac:dyDescent="0.3">
      <c r="A4162" t="s">
        <v>1947</v>
      </c>
      <c r="B4162" t="s">
        <v>1948</v>
      </c>
      <c r="C4162" t="s">
        <v>3671</v>
      </c>
      <c r="D4162" s="1">
        <v>46077</v>
      </c>
      <c r="E4162" t="s">
        <v>3672</v>
      </c>
      <c r="F4162">
        <v>9</v>
      </c>
      <c r="G4162">
        <v>236</v>
      </c>
      <c r="H4162" t="str">
        <f>VLOOKUP(G4162,[1]OPERADORES!$A:$B,2,0)</f>
        <v>DANIEL</v>
      </c>
      <c r="I4162" t="s">
        <v>21</v>
      </c>
      <c r="J4162" t="s">
        <v>1951</v>
      </c>
      <c r="K4162" t="s">
        <v>1952</v>
      </c>
      <c r="L4162">
        <v>86737</v>
      </c>
      <c r="M4162" t="s">
        <v>3676</v>
      </c>
      <c r="O4162" t="s">
        <v>11</v>
      </c>
      <c r="P4162">
        <v>5403</v>
      </c>
      <c r="Q4162">
        <v>1</v>
      </c>
      <c r="R4162">
        <v>171.12</v>
      </c>
      <c r="S4162">
        <v>171.12</v>
      </c>
      <c r="T4162">
        <v>134.63</v>
      </c>
      <c r="U4162">
        <v>21.32</v>
      </c>
      <c r="V4162" t="str">
        <f>VLOOKUP(L4162,'[2]tabela de preços'!$A:$D,4,0)</f>
        <v>CORAL</v>
      </c>
      <c r="W4162" t="str">
        <f>VLOOKUP(L4162,'[2]tabela de preços'!$A:$F,6,0)</f>
        <v>TINTA PAREDE</v>
      </c>
      <c r="X4162" t="str">
        <f>VLOOKUP(L4162,'[2]tabela de preços'!$A:$G,7,0)</f>
        <v>IMOBILIÁRIO</v>
      </c>
    </row>
    <row r="4163" spans="1:24" x14ac:dyDescent="0.3">
      <c r="A4163" t="s">
        <v>1947</v>
      </c>
      <c r="B4163" t="s">
        <v>1948</v>
      </c>
      <c r="C4163" t="s">
        <v>3671</v>
      </c>
      <c r="D4163" s="1">
        <v>46077</v>
      </c>
      <c r="E4163" t="s">
        <v>3672</v>
      </c>
      <c r="F4163">
        <v>9</v>
      </c>
      <c r="G4163">
        <v>236</v>
      </c>
      <c r="H4163" t="str">
        <f>VLOOKUP(G4163,[1]OPERADORES!$A:$B,2,0)</f>
        <v>DANIEL</v>
      </c>
      <c r="I4163" t="s">
        <v>21</v>
      </c>
      <c r="J4163" t="s">
        <v>1951</v>
      </c>
      <c r="K4163" t="s">
        <v>1952</v>
      </c>
      <c r="L4163">
        <v>84435</v>
      </c>
      <c r="M4163" t="s">
        <v>1956</v>
      </c>
      <c r="O4163" t="s">
        <v>11</v>
      </c>
      <c r="P4163">
        <v>5102</v>
      </c>
      <c r="Q4163">
        <v>16</v>
      </c>
      <c r="R4163">
        <v>17.7</v>
      </c>
      <c r="S4163">
        <v>283.2</v>
      </c>
      <c r="T4163">
        <v>214.88</v>
      </c>
      <c r="U4163">
        <v>24.12</v>
      </c>
      <c r="V4163" t="str">
        <f>VLOOKUP(L4163,'[2]tabela de preços'!$A:$D,4,0)</f>
        <v>ATLAS</v>
      </c>
      <c r="W4163" t="str">
        <f>VLOOKUP(L4163,'[2]tabela de preços'!$A:$F,6,0)</f>
        <v>ROLOS / TRINCHAS / PINCÉIS / ESPÁTULAS</v>
      </c>
      <c r="X4163" t="str">
        <f>VLOOKUP(L4163,'[2]tabela de preços'!$A:$G,7,0)</f>
        <v>IMOBILIÁRIO</v>
      </c>
    </row>
    <row r="4164" spans="1:24" x14ac:dyDescent="0.3">
      <c r="A4164" t="s">
        <v>1947</v>
      </c>
      <c r="B4164" t="s">
        <v>1948</v>
      </c>
      <c r="C4164" t="s">
        <v>3671</v>
      </c>
      <c r="D4164" s="1">
        <v>46077</v>
      </c>
      <c r="E4164" t="s">
        <v>3672</v>
      </c>
      <c r="F4164">
        <v>9</v>
      </c>
      <c r="G4164">
        <v>236</v>
      </c>
      <c r="H4164" t="str">
        <f>VLOOKUP(G4164,[1]OPERADORES!$A:$B,2,0)</f>
        <v>DANIEL</v>
      </c>
      <c r="I4164" t="s">
        <v>21</v>
      </c>
      <c r="J4164" t="s">
        <v>1951</v>
      </c>
      <c r="K4164" t="s">
        <v>1952</v>
      </c>
      <c r="L4164">
        <v>84426</v>
      </c>
      <c r="M4164" t="s">
        <v>1957</v>
      </c>
      <c r="O4164" t="s">
        <v>11</v>
      </c>
      <c r="P4164">
        <v>5102</v>
      </c>
      <c r="Q4164">
        <v>25</v>
      </c>
      <c r="R4164">
        <v>4.32</v>
      </c>
      <c r="S4164">
        <v>108</v>
      </c>
      <c r="T4164">
        <v>82</v>
      </c>
      <c r="U4164">
        <v>24.07</v>
      </c>
      <c r="V4164" t="str">
        <f>VLOOKUP(L4164,'[2]tabela de preços'!$A:$D,4,0)</f>
        <v>ATLAS</v>
      </c>
      <c r="W4164" t="str">
        <f>VLOOKUP(L4164,'[2]tabela de preços'!$A:$F,6,0)</f>
        <v>ROLOS / TRINCHAS / PINCÉIS / ESPÁTULAS</v>
      </c>
      <c r="X4164" t="str">
        <f>VLOOKUP(L4164,'[2]tabela de preços'!$A:$G,7,0)</f>
        <v>IMOBILIÁRIO</v>
      </c>
    </row>
    <row r="4165" spans="1:24" x14ac:dyDescent="0.3">
      <c r="A4165" t="s">
        <v>1947</v>
      </c>
      <c r="B4165" t="s">
        <v>1948</v>
      </c>
      <c r="C4165" t="s">
        <v>3671</v>
      </c>
      <c r="D4165" s="1">
        <v>46077</v>
      </c>
      <c r="E4165" t="s">
        <v>3672</v>
      </c>
      <c r="F4165">
        <v>9</v>
      </c>
      <c r="G4165">
        <v>236</v>
      </c>
      <c r="H4165" t="str">
        <f>VLOOKUP(G4165,[1]OPERADORES!$A:$B,2,0)</f>
        <v>DANIEL</v>
      </c>
      <c r="I4165" t="s">
        <v>21</v>
      </c>
      <c r="J4165" t="s">
        <v>1951</v>
      </c>
      <c r="K4165" t="s">
        <v>1952</v>
      </c>
      <c r="L4165">
        <v>85035</v>
      </c>
      <c r="M4165" t="s">
        <v>3677</v>
      </c>
      <c r="O4165" t="s">
        <v>11</v>
      </c>
      <c r="P4165">
        <v>5102</v>
      </c>
      <c r="Q4165">
        <v>13</v>
      </c>
      <c r="R4165">
        <v>3.94</v>
      </c>
      <c r="S4165">
        <v>51.22</v>
      </c>
      <c r="T4165">
        <v>38.869999999999997</v>
      </c>
      <c r="U4165">
        <v>24.11</v>
      </c>
      <c r="V4165" t="str">
        <f>VLOOKUP(L4165,'[2]tabela de preços'!$A:$D,4,0)</f>
        <v>ATLAS</v>
      </c>
      <c r="W4165" t="str">
        <f>VLOOKUP(L4165,'[2]tabela de preços'!$A:$F,6,0)</f>
        <v>ROLOS / TRINCHAS / PINCÉIS / ESPÁTULAS</v>
      </c>
      <c r="X4165" t="str">
        <f>VLOOKUP(L4165,'[2]tabela de preços'!$A:$G,7,0)</f>
        <v>IMOBILIÁRIO</v>
      </c>
    </row>
    <row r="4166" spans="1:24" x14ac:dyDescent="0.3">
      <c r="A4166" t="s">
        <v>3681</v>
      </c>
      <c r="B4166" t="s">
        <v>3682</v>
      </c>
      <c r="C4166" t="s">
        <v>3683</v>
      </c>
      <c r="D4166" s="1">
        <v>46077</v>
      </c>
      <c r="E4166" t="s">
        <v>3684</v>
      </c>
      <c r="F4166">
        <v>9</v>
      </c>
      <c r="G4166">
        <v>174</v>
      </c>
      <c r="H4166" t="str">
        <f>VLOOKUP(G4166,[1]OPERADORES!$A:$B,2,0)</f>
        <v>MIRIÃ LOBATO RODRIGUES</v>
      </c>
      <c r="I4166" t="s">
        <v>168</v>
      </c>
      <c r="J4166" t="s">
        <v>3685</v>
      </c>
      <c r="K4166" t="s">
        <v>3686</v>
      </c>
      <c r="L4166">
        <v>23107</v>
      </c>
      <c r="M4166" t="s">
        <v>247</v>
      </c>
      <c r="O4166" t="s">
        <v>11</v>
      </c>
      <c r="P4166">
        <v>6102</v>
      </c>
      <c r="Q4166">
        <v>50</v>
      </c>
      <c r="R4166">
        <v>2.35</v>
      </c>
      <c r="S4166">
        <v>117.5</v>
      </c>
      <c r="T4166">
        <v>92.5</v>
      </c>
      <c r="U4166">
        <v>21.28</v>
      </c>
      <c r="V4166" t="str">
        <f>VLOOKUP(L4166,'[2]tabela de preços'!$A:$D,4,0)</f>
        <v>3M</v>
      </c>
      <c r="W4166" t="str">
        <f>VLOOKUP(L4166,'[2]tabela de preços'!$A:$F,6,0)</f>
        <v xml:space="preserve">DISCOS / LIXAS / ABRASIVOS </v>
      </c>
      <c r="X4166" t="str">
        <f>VLOOKUP(L4166,'[2]tabela de preços'!$A:$G,7,0)</f>
        <v>AUTOMOTIVO</v>
      </c>
    </row>
    <row r="4167" spans="1:24" x14ac:dyDescent="0.3">
      <c r="A4167" t="s">
        <v>3681</v>
      </c>
      <c r="B4167" t="s">
        <v>3682</v>
      </c>
      <c r="C4167" t="s">
        <v>3683</v>
      </c>
      <c r="D4167" s="1">
        <v>46077</v>
      </c>
      <c r="E4167" t="s">
        <v>3684</v>
      </c>
      <c r="F4167">
        <v>9</v>
      </c>
      <c r="G4167">
        <v>174</v>
      </c>
      <c r="H4167" t="str">
        <f>VLOOKUP(G4167,[1]OPERADORES!$A:$B,2,0)</f>
        <v>MIRIÃ LOBATO RODRIGUES</v>
      </c>
      <c r="I4167" t="s">
        <v>168</v>
      </c>
      <c r="J4167" t="s">
        <v>3685</v>
      </c>
      <c r="K4167" t="s">
        <v>3686</v>
      </c>
      <c r="L4167">
        <v>10097</v>
      </c>
      <c r="M4167" t="s">
        <v>461</v>
      </c>
      <c r="O4167" t="s">
        <v>11</v>
      </c>
      <c r="P4167">
        <v>6102</v>
      </c>
      <c r="Q4167">
        <v>6</v>
      </c>
      <c r="R4167">
        <v>9.41</v>
      </c>
      <c r="S4167">
        <v>56.46</v>
      </c>
      <c r="T4167">
        <v>42.84</v>
      </c>
      <c r="U4167">
        <v>24.12</v>
      </c>
      <c r="V4167" t="str">
        <f>VLOOKUP(L4167,'[2]tabela de preços'!$A:$D,4,0)</f>
        <v>3M</v>
      </c>
      <c r="W4167" t="str">
        <f>VLOOKUP(L4167,'[2]tabela de preços'!$A:$F,6,0)</f>
        <v>EPI´S</v>
      </c>
      <c r="X4167" t="str">
        <f>VLOOKUP(L4167,'[2]tabela de preços'!$A:$G,7,0)</f>
        <v>AUTOMOTIVO</v>
      </c>
    </row>
    <row r="4168" spans="1:24" x14ac:dyDescent="0.3">
      <c r="A4168" t="s">
        <v>3681</v>
      </c>
      <c r="B4168" t="s">
        <v>3682</v>
      </c>
      <c r="C4168" t="s">
        <v>3683</v>
      </c>
      <c r="D4168" s="1">
        <v>46077</v>
      </c>
      <c r="E4168" t="s">
        <v>3684</v>
      </c>
      <c r="F4168">
        <v>9</v>
      </c>
      <c r="G4168">
        <v>174</v>
      </c>
      <c r="H4168" t="str">
        <f>VLOOKUP(G4168,[1]OPERADORES!$A:$B,2,0)</f>
        <v>MIRIÃ LOBATO RODRIGUES</v>
      </c>
      <c r="I4168" t="s">
        <v>168</v>
      </c>
      <c r="J4168" t="s">
        <v>3685</v>
      </c>
      <c r="K4168" t="s">
        <v>3686</v>
      </c>
      <c r="L4168">
        <v>22684</v>
      </c>
      <c r="M4168" t="s">
        <v>73</v>
      </c>
      <c r="O4168" t="s">
        <v>11</v>
      </c>
      <c r="P4168">
        <v>6102</v>
      </c>
      <c r="Q4168">
        <v>20</v>
      </c>
      <c r="R4168">
        <v>3.65</v>
      </c>
      <c r="S4168">
        <v>73</v>
      </c>
      <c r="T4168">
        <v>61.6</v>
      </c>
      <c r="U4168">
        <v>15.62</v>
      </c>
      <c r="V4168" t="str">
        <f>VLOOKUP(L4168,'[2]tabela de preços'!$A:$D,4,0)</f>
        <v>3M</v>
      </c>
      <c r="W4168" t="str">
        <f>VLOOKUP(L4168,'[2]tabela de preços'!$A:$F,6,0)</f>
        <v>FITA AUTOMOTIVA</v>
      </c>
      <c r="X4168" t="str">
        <f>VLOOKUP(L4168,'[2]tabela de preços'!$A:$G,7,0)</f>
        <v>AUTOMOTIVO</v>
      </c>
    </row>
    <row r="4169" spans="1:24" x14ac:dyDescent="0.3">
      <c r="A4169" t="s">
        <v>3681</v>
      </c>
      <c r="B4169" t="s">
        <v>3682</v>
      </c>
      <c r="C4169" t="s">
        <v>3683</v>
      </c>
      <c r="D4169" s="1">
        <v>46077</v>
      </c>
      <c r="E4169" t="s">
        <v>3684</v>
      </c>
      <c r="F4169">
        <v>9</v>
      </c>
      <c r="G4169">
        <v>174</v>
      </c>
      <c r="H4169" t="str">
        <f>VLOOKUP(G4169,[1]OPERADORES!$A:$B,2,0)</f>
        <v>MIRIÃ LOBATO RODRIGUES</v>
      </c>
      <c r="I4169" t="s">
        <v>168</v>
      </c>
      <c r="J4169" t="s">
        <v>3685</v>
      </c>
      <c r="K4169" t="s">
        <v>3686</v>
      </c>
      <c r="L4169">
        <v>22188</v>
      </c>
      <c r="M4169" t="s">
        <v>78</v>
      </c>
      <c r="O4169" t="s">
        <v>11</v>
      </c>
      <c r="P4169">
        <v>6102</v>
      </c>
      <c r="Q4169">
        <v>10</v>
      </c>
      <c r="R4169">
        <v>14.35</v>
      </c>
      <c r="S4169">
        <v>143.5</v>
      </c>
      <c r="T4169">
        <v>108.9</v>
      </c>
      <c r="U4169">
        <v>24.11</v>
      </c>
      <c r="V4169" t="str">
        <f>VLOOKUP(L4169,'[2]tabela de preços'!$A:$D,4,0)</f>
        <v>3M</v>
      </c>
      <c r="W4169" t="str">
        <f>VLOOKUP(L4169,'[2]tabela de preços'!$A:$F,6,0)</f>
        <v>FITA AUTOMOTIVA</v>
      </c>
      <c r="X4169" t="str">
        <f>VLOOKUP(L4169,'[2]tabela de preços'!$A:$G,7,0)</f>
        <v>AUTOMOTIVO</v>
      </c>
    </row>
    <row r="4170" spans="1:24" x14ac:dyDescent="0.3">
      <c r="A4170" t="s">
        <v>3681</v>
      </c>
      <c r="B4170" t="s">
        <v>3682</v>
      </c>
      <c r="C4170" t="s">
        <v>3683</v>
      </c>
      <c r="D4170" s="1">
        <v>46077</v>
      </c>
      <c r="E4170" t="s">
        <v>3684</v>
      </c>
      <c r="F4170">
        <v>9</v>
      </c>
      <c r="G4170">
        <v>174</v>
      </c>
      <c r="H4170" t="str">
        <f>VLOOKUP(G4170,[1]OPERADORES!$A:$B,2,0)</f>
        <v>MIRIÃ LOBATO RODRIGUES</v>
      </c>
      <c r="I4170" t="s">
        <v>168</v>
      </c>
      <c r="J4170" t="s">
        <v>3685</v>
      </c>
      <c r="K4170" t="s">
        <v>3686</v>
      </c>
      <c r="L4170">
        <v>23653</v>
      </c>
      <c r="M4170" t="s">
        <v>644</v>
      </c>
      <c r="O4170" t="s">
        <v>11</v>
      </c>
      <c r="P4170">
        <v>6102</v>
      </c>
      <c r="Q4170">
        <v>2</v>
      </c>
      <c r="R4170">
        <v>67.150000000000006</v>
      </c>
      <c r="S4170">
        <v>134.30000000000001</v>
      </c>
      <c r="T4170">
        <v>101.94</v>
      </c>
      <c r="U4170">
        <v>24.1</v>
      </c>
      <c r="V4170" t="str">
        <f>VLOOKUP(L4170,'[2]tabela de preços'!$A:$D,4,0)</f>
        <v>SIKKENS</v>
      </c>
      <c r="W4170" t="str">
        <f>VLOOKUP(L4170,'[2]tabela de preços'!$A:$F,6,0)</f>
        <v>CATALISADORES INDIVIDUAS</v>
      </c>
      <c r="X4170" t="str">
        <f>VLOOKUP(L4170,'[2]tabela de preços'!$A:$G,7,0)</f>
        <v>AUTOMOTIVO</v>
      </c>
    </row>
    <row r="4171" spans="1:24" x14ac:dyDescent="0.3">
      <c r="A4171" t="s">
        <v>3681</v>
      </c>
      <c r="B4171" t="s">
        <v>3682</v>
      </c>
      <c r="C4171" t="s">
        <v>3683</v>
      </c>
      <c r="D4171" s="1">
        <v>46077</v>
      </c>
      <c r="E4171" t="s">
        <v>3684</v>
      </c>
      <c r="F4171">
        <v>9</v>
      </c>
      <c r="G4171">
        <v>174</v>
      </c>
      <c r="H4171" t="str">
        <f>VLOOKUP(G4171,[1]OPERADORES!$A:$B,2,0)</f>
        <v>MIRIÃ LOBATO RODRIGUES</v>
      </c>
      <c r="I4171" t="s">
        <v>168</v>
      </c>
      <c r="J4171" t="s">
        <v>3685</v>
      </c>
      <c r="K4171" t="s">
        <v>3686</v>
      </c>
      <c r="L4171">
        <v>23623</v>
      </c>
      <c r="M4171" t="s">
        <v>2033</v>
      </c>
      <c r="O4171" t="s">
        <v>11</v>
      </c>
      <c r="P4171">
        <v>6102</v>
      </c>
      <c r="Q4171">
        <v>2</v>
      </c>
      <c r="R4171">
        <v>113.99</v>
      </c>
      <c r="S4171">
        <v>227.98</v>
      </c>
      <c r="T4171">
        <v>173.04</v>
      </c>
      <c r="U4171">
        <v>24.1</v>
      </c>
      <c r="V4171" t="str">
        <f>VLOOKUP(L4171,'[2]tabela de preços'!$A:$D,4,0)</f>
        <v>SIKKENS</v>
      </c>
      <c r="W4171" t="str">
        <f>VLOOKUP(L4171,'[2]tabela de preços'!$A:$F,6,0)</f>
        <v>MASSA POLIÉSTER</v>
      </c>
      <c r="X4171" t="str">
        <f>VLOOKUP(L4171,'[2]tabela de preços'!$A:$G,7,0)</f>
        <v>AUTOMOTIVO</v>
      </c>
    </row>
    <row r="4172" spans="1:24" x14ac:dyDescent="0.3">
      <c r="A4172" t="s">
        <v>3681</v>
      </c>
      <c r="B4172" t="s">
        <v>3682</v>
      </c>
      <c r="C4172" t="s">
        <v>3683</v>
      </c>
      <c r="D4172" s="1">
        <v>46077</v>
      </c>
      <c r="E4172" t="s">
        <v>3684</v>
      </c>
      <c r="F4172">
        <v>9</v>
      </c>
      <c r="G4172">
        <v>174</v>
      </c>
      <c r="H4172" t="str">
        <f>VLOOKUP(G4172,[1]OPERADORES!$A:$B,2,0)</f>
        <v>MIRIÃ LOBATO RODRIGUES</v>
      </c>
      <c r="I4172" t="s">
        <v>168</v>
      </c>
      <c r="J4172" t="s">
        <v>3685</v>
      </c>
      <c r="K4172" t="s">
        <v>3686</v>
      </c>
      <c r="L4172">
        <v>22180</v>
      </c>
      <c r="M4172" t="s">
        <v>404</v>
      </c>
      <c r="O4172" t="s">
        <v>11</v>
      </c>
      <c r="P4172">
        <v>6102</v>
      </c>
      <c r="Q4172">
        <v>1</v>
      </c>
      <c r="R4172">
        <v>19.97</v>
      </c>
      <c r="S4172">
        <v>19.97</v>
      </c>
      <c r="T4172">
        <v>14.64</v>
      </c>
      <c r="U4172">
        <v>26.69</v>
      </c>
      <c r="V4172" t="str">
        <f>VLOOKUP(L4172,'[2]tabela de preços'!$A:$D,4,0)</f>
        <v>MADRUGA</v>
      </c>
      <c r="W4172" t="str">
        <f>VLOOKUP(L4172,'[2]tabela de preços'!$A:$F,6,0)</f>
        <v>PAPEL DE MASCARAMENTO</v>
      </c>
      <c r="X4172" t="str">
        <f>VLOOKUP(L4172,'[2]tabela de preços'!$A:$G,7,0)</f>
        <v>AUTOMOTIVO</v>
      </c>
    </row>
    <row r="4173" spans="1:24" x14ac:dyDescent="0.3">
      <c r="A4173" t="s">
        <v>3681</v>
      </c>
      <c r="B4173" t="s">
        <v>3682</v>
      </c>
      <c r="C4173" t="s">
        <v>3683</v>
      </c>
      <c r="D4173" s="1">
        <v>46077</v>
      </c>
      <c r="E4173" t="s">
        <v>3684</v>
      </c>
      <c r="F4173">
        <v>9</v>
      </c>
      <c r="G4173">
        <v>174</v>
      </c>
      <c r="H4173" t="str">
        <f>VLOOKUP(G4173,[1]OPERADORES!$A:$B,2,0)</f>
        <v>MIRIÃ LOBATO RODRIGUES</v>
      </c>
      <c r="I4173" t="s">
        <v>168</v>
      </c>
      <c r="J4173" t="s">
        <v>3685</v>
      </c>
      <c r="K4173" t="s">
        <v>3686</v>
      </c>
      <c r="L4173">
        <v>23926</v>
      </c>
      <c r="M4173" t="s">
        <v>645</v>
      </c>
      <c r="O4173" t="s">
        <v>11</v>
      </c>
      <c r="P4173">
        <v>6403</v>
      </c>
      <c r="Q4173">
        <v>1</v>
      </c>
      <c r="R4173">
        <v>147.1</v>
      </c>
      <c r="S4173">
        <v>147.1</v>
      </c>
      <c r="T4173">
        <v>98.89</v>
      </c>
      <c r="U4173">
        <v>32.770000000000003</v>
      </c>
      <c r="V4173" t="str">
        <f>VLOOKUP(L4173,'[2]tabela de preços'!$A:$D,4,0)</f>
        <v>SIKKENS</v>
      </c>
      <c r="W4173" t="str">
        <f>VLOOKUP(L4173,'[2]tabela de preços'!$A:$F,6,0)</f>
        <v>PRIMER AUTOMOTIVO</v>
      </c>
      <c r="X4173" t="str">
        <f>VLOOKUP(L4173,'[2]tabela de preços'!$A:$G,7,0)</f>
        <v>AUTOMOTIVO</v>
      </c>
    </row>
    <row r="4174" spans="1:24" x14ac:dyDescent="0.3">
      <c r="A4174" t="s">
        <v>3681</v>
      </c>
      <c r="B4174" t="s">
        <v>3682</v>
      </c>
      <c r="C4174" t="s">
        <v>3683</v>
      </c>
      <c r="D4174" s="1">
        <v>46077</v>
      </c>
      <c r="E4174" t="s">
        <v>3684</v>
      </c>
      <c r="F4174">
        <v>9</v>
      </c>
      <c r="G4174">
        <v>174</v>
      </c>
      <c r="H4174" t="str">
        <f>VLOOKUP(G4174,[1]OPERADORES!$A:$B,2,0)</f>
        <v>MIRIÃ LOBATO RODRIGUES</v>
      </c>
      <c r="I4174" t="s">
        <v>168</v>
      </c>
      <c r="J4174" t="s">
        <v>3685</v>
      </c>
      <c r="K4174" t="s">
        <v>3686</v>
      </c>
      <c r="L4174">
        <v>10298</v>
      </c>
      <c r="M4174" t="s">
        <v>85</v>
      </c>
      <c r="O4174" t="s">
        <v>11</v>
      </c>
      <c r="P4174">
        <v>6102</v>
      </c>
      <c r="Q4174">
        <v>2</v>
      </c>
      <c r="R4174">
        <v>56.89</v>
      </c>
      <c r="S4174">
        <v>113.78</v>
      </c>
      <c r="T4174">
        <v>94.76</v>
      </c>
      <c r="U4174">
        <v>16.72</v>
      </c>
      <c r="V4174" t="str">
        <f>VLOOKUP(L4174,'[2]tabela de preços'!$A:$D,4,0)</f>
        <v>ANJO</v>
      </c>
      <c r="W4174" t="str">
        <f>VLOOKUP(L4174,'[2]tabela de preços'!$A:$F,6,0)</f>
        <v>THINNER DE LIMPEZA</v>
      </c>
      <c r="X4174" t="str">
        <f>VLOOKUP(L4174,'[2]tabela de preços'!$A:$G,7,0)</f>
        <v>THINNER</v>
      </c>
    </row>
    <row r="4175" spans="1:24" x14ac:dyDescent="0.3">
      <c r="A4175" t="s">
        <v>2041</v>
      </c>
      <c r="C4175" t="s">
        <v>3687</v>
      </c>
      <c r="D4175" s="1">
        <v>46077</v>
      </c>
      <c r="F4175">
        <v>9</v>
      </c>
      <c r="G4175">
        <v>231</v>
      </c>
      <c r="H4175" t="str">
        <f>VLOOKUP(G4175,[1]OPERADORES!$A:$B,2,0)</f>
        <v>EDIJANE</v>
      </c>
      <c r="I4175" t="s">
        <v>21</v>
      </c>
      <c r="J4175" t="s">
        <v>1653</v>
      </c>
      <c r="K4175" t="s">
        <v>2044</v>
      </c>
      <c r="L4175">
        <v>84122</v>
      </c>
      <c r="M4175" t="s">
        <v>287</v>
      </c>
      <c r="N4175" t="s">
        <v>3688</v>
      </c>
      <c r="O4175" t="s">
        <v>11</v>
      </c>
      <c r="P4175">
        <v>1411</v>
      </c>
      <c r="Q4175">
        <v>-2</v>
      </c>
      <c r="R4175">
        <v>18.38</v>
      </c>
      <c r="S4175">
        <v>-36.76</v>
      </c>
      <c r="T4175">
        <v>-27.9</v>
      </c>
      <c r="U4175">
        <v>24.1</v>
      </c>
      <c r="V4175" t="str">
        <f>VLOOKUP(L4175,'[2]tabela de preços'!$A:$D,4,0)</f>
        <v>BRASILUX</v>
      </c>
      <c r="W4175" t="str">
        <f>VLOOKUP(L4175,'[2]tabela de preços'!$A:$F,6,0)</f>
        <v>ESMALTES</v>
      </c>
      <c r="X4175" t="str">
        <f>VLOOKUP(L4175,'[2]tabela de preços'!$A:$G,7,0)</f>
        <v>INDUSTRIAL</v>
      </c>
    </row>
    <row r="4176" spans="1:24" x14ac:dyDescent="0.3">
      <c r="A4176" t="s">
        <v>2041</v>
      </c>
      <c r="C4176" t="s">
        <v>3689</v>
      </c>
      <c r="D4176" s="1">
        <v>46077</v>
      </c>
      <c r="E4176" t="s">
        <v>3690</v>
      </c>
      <c r="F4176">
        <v>9</v>
      </c>
      <c r="G4176">
        <v>231</v>
      </c>
      <c r="H4176" t="str">
        <f>VLOOKUP(G4176,[1]OPERADORES!$A:$B,2,0)</f>
        <v>EDIJANE</v>
      </c>
      <c r="I4176" t="s">
        <v>21</v>
      </c>
      <c r="J4176" t="s">
        <v>1653</v>
      </c>
      <c r="K4176" t="s">
        <v>2044</v>
      </c>
      <c r="L4176">
        <v>84121</v>
      </c>
      <c r="M4176" t="s">
        <v>1708</v>
      </c>
      <c r="O4176" t="s">
        <v>11</v>
      </c>
      <c r="P4176">
        <v>5403</v>
      </c>
      <c r="Q4176">
        <v>2</v>
      </c>
      <c r="R4176">
        <v>18</v>
      </c>
      <c r="S4176">
        <v>36</v>
      </c>
      <c r="T4176">
        <v>25.8</v>
      </c>
      <c r="U4176">
        <v>28.33</v>
      </c>
      <c r="V4176" t="str">
        <f>VLOOKUP(L4176,'[2]tabela de preços'!$A:$D,4,0)</f>
        <v>BRASILUX</v>
      </c>
      <c r="W4176" t="str">
        <f>VLOOKUP(L4176,'[2]tabela de preços'!$A:$F,6,0)</f>
        <v>ESMALTES</v>
      </c>
      <c r="X4176" t="str">
        <f>VLOOKUP(L4176,'[2]tabela de preços'!$A:$G,7,0)</f>
        <v>INDUSTRIAL</v>
      </c>
    </row>
    <row r="4177" spans="1:24" x14ac:dyDescent="0.3">
      <c r="A4177" t="s">
        <v>3691</v>
      </c>
      <c r="C4177" t="s">
        <v>3692</v>
      </c>
      <c r="D4177" s="1">
        <v>46077</v>
      </c>
      <c r="E4177" t="s">
        <v>3693</v>
      </c>
      <c r="F4177">
        <v>9</v>
      </c>
      <c r="G4177">
        <v>236</v>
      </c>
      <c r="H4177" t="str">
        <f>VLOOKUP(G4177,[1]OPERADORES!$A:$B,2,0)</f>
        <v>DANIEL</v>
      </c>
      <c r="I4177" t="s">
        <v>3694</v>
      </c>
      <c r="J4177" t="s">
        <v>1328</v>
      </c>
      <c r="K4177" t="s">
        <v>3695</v>
      </c>
      <c r="L4177">
        <v>84386</v>
      </c>
      <c r="M4177" t="s">
        <v>552</v>
      </c>
      <c r="O4177" t="s">
        <v>11</v>
      </c>
      <c r="P4177">
        <v>6108</v>
      </c>
      <c r="Q4177">
        <v>1</v>
      </c>
      <c r="R4177">
        <v>171.09</v>
      </c>
      <c r="S4177">
        <v>171.09</v>
      </c>
      <c r="T4177">
        <v>137.61000000000001</v>
      </c>
      <c r="U4177">
        <v>19.57</v>
      </c>
      <c r="V4177" t="str">
        <f>VLOOKUP(L4177,'[2]tabela de preços'!$A:$D,4,0)</f>
        <v>BRASILUX</v>
      </c>
      <c r="W4177" t="str">
        <f>VLOOKUP(L4177,'[2]tabela de preços'!$A:$F,6,0)</f>
        <v>TINTA PARA PISO</v>
      </c>
      <c r="X4177" t="str">
        <f>VLOOKUP(L4177,'[2]tabela de preços'!$A:$G,7,0)</f>
        <v>IMOBILIÁRIO</v>
      </c>
    </row>
    <row r="4178" spans="1:24" x14ac:dyDescent="0.3">
      <c r="A4178" t="s">
        <v>3691</v>
      </c>
      <c r="C4178" t="s">
        <v>3692</v>
      </c>
      <c r="D4178" s="1">
        <v>46077</v>
      </c>
      <c r="E4178" t="s">
        <v>3693</v>
      </c>
      <c r="F4178">
        <v>9</v>
      </c>
      <c r="G4178">
        <v>236</v>
      </c>
      <c r="H4178" t="str">
        <f>VLOOKUP(G4178,[1]OPERADORES!$A:$B,2,0)</f>
        <v>DANIEL</v>
      </c>
      <c r="I4178" t="s">
        <v>3694</v>
      </c>
      <c r="J4178" t="s">
        <v>1328</v>
      </c>
      <c r="K4178" t="s">
        <v>3695</v>
      </c>
      <c r="L4178">
        <v>84437</v>
      </c>
      <c r="M4178" t="s">
        <v>1695</v>
      </c>
      <c r="O4178" t="s">
        <v>11</v>
      </c>
      <c r="P4178">
        <v>6108</v>
      </c>
      <c r="Q4178">
        <v>1</v>
      </c>
      <c r="R4178">
        <v>8.73</v>
      </c>
      <c r="S4178">
        <v>8.73</v>
      </c>
      <c r="T4178">
        <v>5.63</v>
      </c>
      <c r="U4178">
        <v>35.51</v>
      </c>
      <c r="V4178" t="str">
        <f>VLOOKUP(L4178,'[2]tabela de preços'!$A:$D,4,0)</f>
        <v>ATLAS</v>
      </c>
      <c r="W4178" t="str">
        <f>VLOOKUP(L4178,'[2]tabela de preços'!$A:$F,6,0)</f>
        <v>ROLOS / TRINCHAS / PINCÉIS / ESPÁTULAS</v>
      </c>
      <c r="X4178" t="str">
        <f>VLOOKUP(L4178,'[2]tabela de preços'!$A:$G,7,0)</f>
        <v>IMOBILIÁRIO</v>
      </c>
    </row>
    <row r="4179" spans="1:24" x14ac:dyDescent="0.3">
      <c r="A4179" t="s">
        <v>2857</v>
      </c>
      <c r="C4179" t="s">
        <v>3702</v>
      </c>
      <c r="D4179" s="1">
        <v>46077</v>
      </c>
      <c r="E4179" t="s">
        <v>3703</v>
      </c>
      <c r="F4179">
        <v>9</v>
      </c>
      <c r="G4179">
        <v>174</v>
      </c>
      <c r="H4179" t="str">
        <f>VLOOKUP(G4179,[1]OPERADORES!$A:$B,2,0)</f>
        <v>MIRIÃ LOBATO RODRIGUES</v>
      </c>
      <c r="I4179" t="s">
        <v>21</v>
      </c>
      <c r="J4179" t="s">
        <v>730</v>
      </c>
      <c r="K4179" t="s">
        <v>2860</v>
      </c>
      <c r="L4179">
        <v>84331</v>
      </c>
      <c r="M4179" t="s">
        <v>497</v>
      </c>
      <c r="O4179" t="s">
        <v>11</v>
      </c>
      <c r="P4179">
        <v>5403</v>
      </c>
      <c r="Q4179">
        <v>1</v>
      </c>
      <c r="R4179">
        <v>59.98</v>
      </c>
      <c r="S4179">
        <v>59.98</v>
      </c>
      <c r="T4179">
        <v>57.46</v>
      </c>
      <c r="U4179">
        <v>4.2</v>
      </c>
      <c r="V4179" t="str">
        <f>VLOOKUP(L4179,'[2]tabela de preços'!$A:$D,4,0)</f>
        <v>BRASILUX</v>
      </c>
      <c r="W4179" t="str">
        <f>VLOOKUP(L4179,'[2]tabela de preços'!$A:$F,6,0)</f>
        <v>ESMALTES</v>
      </c>
      <c r="X4179" t="str">
        <f>VLOOKUP(L4179,'[2]tabela de preços'!$A:$G,7,0)</f>
        <v>INDUSTRIAL</v>
      </c>
    </row>
    <row r="4180" spans="1:24" x14ac:dyDescent="0.3">
      <c r="A4180" t="s">
        <v>2857</v>
      </c>
      <c r="C4180" t="s">
        <v>3702</v>
      </c>
      <c r="D4180" s="1">
        <v>46077</v>
      </c>
      <c r="E4180" t="s">
        <v>3703</v>
      </c>
      <c r="F4180">
        <v>9</v>
      </c>
      <c r="G4180">
        <v>174</v>
      </c>
      <c r="H4180" t="str">
        <f>VLOOKUP(G4180,[1]OPERADORES!$A:$B,2,0)</f>
        <v>MIRIÃ LOBATO RODRIGUES</v>
      </c>
      <c r="I4180" t="s">
        <v>21</v>
      </c>
      <c r="J4180" t="s">
        <v>730</v>
      </c>
      <c r="K4180" t="s">
        <v>2860</v>
      </c>
      <c r="L4180">
        <v>84928</v>
      </c>
      <c r="M4180" t="s">
        <v>36</v>
      </c>
      <c r="O4180" t="s">
        <v>11</v>
      </c>
      <c r="P4180">
        <v>5102</v>
      </c>
      <c r="Q4180">
        <v>1</v>
      </c>
      <c r="R4180">
        <v>9.39</v>
      </c>
      <c r="S4180">
        <v>9.39</v>
      </c>
      <c r="T4180">
        <v>7.13</v>
      </c>
      <c r="U4180">
        <v>24.07</v>
      </c>
      <c r="V4180" t="str">
        <f>VLOOKUP(L4180,'[2]tabela de preços'!$A:$D,4,0)</f>
        <v>ADERE</v>
      </c>
      <c r="W4180" t="str">
        <f>VLOOKUP(L4180,'[2]tabela de preços'!$A:$F,6,0)</f>
        <v xml:space="preserve">FITA DE USO GERAL </v>
      </c>
      <c r="X4180" t="str">
        <f>VLOOKUP(L4180,'[2]tabela de preços'!$A:$G,7,0)</f>
        <v>IMOBILIÁRIO</v>
      </c>
    </row>
    <row r="4181" spans="1:24" x14ac:dyDescent="0.3">
      <c r="A4181" t="s">
        <v>2857</v>
      </c>
      <c r="C4181" t="s">
        <v>3702</v>
      </c>
      <c r="D4181" s="1">
        <v>46077</v>
      </c>
      <c r="E4181" t="s">
        <v>3703</v>
      </c>
      <c r="F4181">
        <v>9</v>
      </c>
      <c r="G4181">
        <v>174</v>
      </c>
      <c r="H4181" t="str">
        <f>VLOOKUP(G4181,[1]OPERADORES!$A:$B,2,0)</f>
        <v>MIRIÃ LOBATO RODRIGUES</v>
      </c>
      <c r="I4181" t="s">
        <v>21</v>
      </c>
      <c r="J4181" t="s">
        <v>730</v>
      </c>
      <c r="K4181" t="s">
        <v>2860</v>
      </c>
      <c r="L4181">
        <v>23878</v>
      </c>
      <c r="M4181" t="s">
        <v>851</v>
      </c>
      <c r="O4181" t="s">
        <v>11</v>
      </c>
      <c r="P4181">
        <v>5102</v>
      </c>
      <c r="Q4181">
        <v>1</v>
      </c>
      <c r="R4181">
        <v>8.15</v>
      </c>
      <c r="S4181">
        <v>8.15</v>
      </c>
      <c r="T4181">
        <v>5.84</v>
      </c>
      <c r="U4181">
        <v>28.34</v>
      </c>
      <c r="V4181" t="str">
        <f>VLOOKUP(L4181,'[2]tabela de preços'!$A:$D,4,0)</f>
        <v>ATLAS</v>
      </c>
      <c r="W4181" t="str">
        <f>VLOOKUP(L4181,'[2]tabela de preços'!$A:$F,6,0)</f>
        <v>ROLOS / TRINCHAS / PINCÉIS / ESPÁTULAS</v>
      </c>
      <c r="X4181" t="str">
        <f>VLOOKUP(L4181,'[2]tabela de preços'!$A:$G,7,0)</f>
        <v>IMOBILIÁRIO</v>
      </c>
    </row>
    <row r="4182" spans="1:24" x14ac:dyDescent="0.3">
      <c r="A4182" t="s">
        <v>2857</v>
      </c>
      <c r="C4182" t="s">
        <v>3702</v>
      </c>
      <c r="D4182" s="1">
        <v>46077</v>
      </c>
      <c r="E4182" t="s">
        <v>3703</v>
      </c>
      <c r="F4182">
        <v>9</v>
      </c>
      <c r="G4182">
        <v>174</v>
      </c>
      <c r="H4182" t="str">
        <f>VLOOKUP(G4182,[1]OPERADORES!$A:$B,2,0)</f>
        <v>MIRIÃ LOBATO RODRIGUES</v>
      </c>
      <c r="I4182" t="s">
        <v>21</v>
      </c>
      <c r="J4182" t="s">
        <v>730</v>
      </c>
      <c r="K4182" t="s">
        <v>2860</v>
      </c>
      <c r="L4182">
        <v>84704</v>
      </c>
      <c r="M4182" t="s">
        <v>1884</v>
      </c>
      <c r="O4182" t="s">
        <v>11</v>
      </c>
      <c r="P4182">
        <v>5102</v>
      </c>
      <c r="Q4182">
        <v>1</v>
      </c>
      <c r="R4182">
        <v>16.03</v>
      </c>
      <c r="S4182">
        <v>16.03</v>
      </c>
      <c r="T4182">
        <v>12.17</v>
      </c>
      <c r="U4182">
        <v>24.08</v>
      </c>
      <c r="V4182" t="str">
        <f>VLOOKUP(L4182,'[2]tabela de preços'!$A:$D,4,0)</f>
        <v>ATLAS</v>
      </c>
      <c r="W4182" t="str">
        <f>VLOOKUP(L4182,'[2]tabela de preços'!$A:$F,6,0)</f>
        <v>ROLOS / TRINCHAS / PINCÉIS / ESPÁTULAS</v>
      </c>
      <c r="X4182" t="str">
        <f>VLOOKUP(L4182,'[2]tabela de preços'!$A:$G,7,0)</f>
        <v>IMOBILIÁRIO</v>
      </c>
    </row>
    <row r="4183" spans="1:24" x14ac:dyDescent="0.3">
      <c r="A4183" t="s">
        <v>2857</v>
      </c>
      <c r="C4183" t="s">
        <v>3702</v>
      </c>
      <c r="D4183" s="1">
        <v>46077</v>
      </c>
      <c r="E4183" t="s">
        <v>3703</v>
      </c>
      <c r="F4183">
        <v>9</v>
      </c>
      <c r="G4183">
        <v>174</v>
      </c>
      <c r="H4183" t="str">
        <f>VLOOKUP(G4183,[1]OPERADORES!$A:$B,2,0)</f>
        <v>MIRIÃ LOBATO RODRIGUES</v>
      </c>
      <c r="I4183" t="s">
        <v>21</v>
      </c>
      <c r="J4183" t="s">
        <v>730</v>
      </c>
      <c r="K4183" t="s">
        <v>2860</v>
      </c>
      <c r="L4183">
        <v>10297</v>
      </c>
      <c r="M4183" t="s">
        <v>41</v>
      </c>
      <c r="O4183" t="s">
        <v>11</v>
      </c>
      <c r="P4183">
        <v>5102</v>
      </c>
      <c r="Q4183">
        <v>1</v>
      </c>
      <c r="R4183">
        <v>10.89</v>
      </c>
      <c r="S4183">
        <v>10.89</v>
      </c>
      <c r="T4183">
        <v>9.17</v>
      </c>
      <c r="U4183">
        <v>15.79</v>
      </c>
      <c r="V4183" t="str">
        <f>VLOOKUP(L4183,'[2]tabela de preços'!$A:$D,4,0)</f>
        <v>ANJO</v>
      </c>
      <c r="W4183" t="str">
        <f>VLOOKUP(L4183,'[2]tabela de preços'!$A:$F,6,0)</f>
        <v>THINNER DE LIMPEZA</v>
      </c>
      <c r="X4183" t="str">
        <f>VLOOKUP(L4183,'[2]tabela de preços'!$A:$G,7,0)</f>
        <v>THINNER</v>
      </c>
    </row>
    <row r="4184" spans="1:24" x14ac:dyDescent="0.3">
      <c r="A4184" t="s">
        <v>2857</v>
      </c>
      <c r="C4184" t="s">
        <v>3702</v>
      </c>
      <c r="D4184" s="1">
        <v>46077</v>
      </c>
      <c r="E4184" t="s">
        <v>3703</v>
      </c>
      <c r="F4184">
        <v>9</v>
      </c>
      <c r="G4184">
        <v>174</v>
      </c>
      <c r="H4184" t="str">
        <f>VLOOKUP(G4184,[1]OPERADORES!$A:$B,2,0)</f>
        <v>MIRIÃ LOBATO RODRIGUES</v>
      </c>
      <c r="I4184" t="s">
        <v>21</v>
      </c>
      <c r="J4184" t="s">
        <v>730</v>
      </c>
      <c r="K4184" t="s">
        <v>2860</v>
      </c>
      <c r="L4184">
        <v>10117</v>
      </c>
      <c r="M4184" t="s">
        <v>1043</v>
      </c>
      <c r="O4184" t="s">
        <v>11</v>
      </c>
      <c r="P4184">
        <v>5102</v>
      </c>
      <c r="Q4184">
        <v>1</v>
      </c>
      <c r="R4184">
        <v>6.52</v>
      </c>
      <c r="S4184">
        <v>6.52</v>
      </c>
      <c r="T4184">
        <v>4.95</v>
      </c>
      <c r="U4184">
        <v>24.08</v>
      </c>
      <c r="V4184" t="str">
        <f>VLOOKUP(L4184,'[2]tabela de preços'!$A:$D,4,0)</f>
        <v>ATLAS</v>
      </c>
      <c r="W4184" t="str">
        <f>VLOOKUP(L4184,'[2]tabela de preços'!$A:$F,6,0)</f>
        <v>ROLOS / TRINCHAS / PINCÉIS / ESPÁTULAS</v>
      </c>
      <c r="X4184" t="str">
        <f>VLOOKUP(L4184,'[2]tabela de preços'!$A:$G,7,0)</f>
        <v>IMOBILIÁRIO</v>
      </c>
    </row>
    <row r="4185" spans="1:24" x14ac:dyDescent="0.3">
      <c r="A4185" t="s">
        <v>3704</v>
      </c>
      <c r="B4185" t="s">
        <v>3705</v>
      </c>
      <c r="C4185" t="s">
        <v>3706</v>
      </c>
      <c r="D4185" s="1">
        <v>46077</v>
      </c>
      <c r="E4185" t="s">
        <v>3707</v>
      </c>
      <c r="F4185">
        <v>9</v>
      </c>
      <c r="G4185">
        <v>174</v>
      </c>
      <c r="H4185" t="str">
        <f>VLOOKUP(G4185,[1]OPERADORES!$A:$B,2,0)</f>
        <v>MIRIÃ LOBATO RODRIGUES</v>
      </c>
      <c r="I4185" t="s">
        <v>21</v>
      </c>
      <c r="J4185" t="s">
        <v>3708</v>
      </c>
      <c r="K4185" t="s">
        <v>3709</v>
      </c>
      <c r="L4185">
        <v>84386</v>
      </c>
      <c r="M4185" t="s">
        <v>552</v>
      </c>
      <c r="O4185" t="s">
        <v>11</v>
      </c>
      <c r="P4185">
        <v>5403</v>
      </c>
      <c r="Q4185">
        <v>4</v>
      </c>
      <c r="R4185">
        <v>159.9</v>
      </c>
      <c r="S4185">
        <v>639.6</v>
      </c>
      <c r="T4185">
        <v>550.44000000000005</v>
      </c>
      <c r="U4185">
        <v>13.94</v>
      </c>
      <c r="V4185" t="str">
        <f>VLOOKUP(L4185,'[2]tabela de preços'!$A:$D,4,0)</f>
        <v>BRASILUX</v>
      </c>
      <c r="W4185" t="str">
        <f>VLOOKUP(L4185,'[2]tabela de preços'!$A:$F,6,0)</f>
        <v>TINTA PARA PISO</v>
      </c>
      <c r="X4185" t="str">
        <f>VLOOKUP(L4185,'[2]tabela de preços'!$A:$G,7,0)</f>
        <v>IMOBILIÁRIO</v>
      </c>
    </row>
    <row r="4186" spans="1:24" x14ac:dyDescent="0.3">
      <c r="A4186" t="s">
        <v>3527</v>
      </c>
      <c r="C4186" t="s">
        <v>3528</v>
      </c>
      <c r="D4186" s="1">
        <v>46078</v>
      </c>
      <c r="E4186" t="s">
        <v>3529</v>
      </c>
      <c r="F4186">
        <v>9</v>
      </c>
      <c r="G4186">
        <v>197</v>
      </c>
      <c r="H4186" t="str">
        <f>VLOOKUP(G4186,[1]OPERADORES!$A:$B,2,0)</f>
        <v xml:space="preserve">POLIANA LORRANE DE AMORIM </v>
      </c>
      <c r="I4186" t="s">
        <v>282</v>
      </c>
      <c r="J4186" t="s">
        <v>3530</v>
      </c>
      <c r="K4186" t="s">
        <v>3531</v>
      </c>
      <c r="L4186">
        <v>84381</v>
      </c>
      <c r="M4186" t="s">
        <v>91</v>
      </c>
      <c r="O4186" t="s">
        <v>11</v>
      </c>
      <c r="P4186">
        <v>6403</v>
      </c>
      <c r="Q4186">
        <v>6</v>
      </c>
      <c r="R4186">
        <v>159.9</v>
      </c>
      <c r="S4186">
        <v>959.4</v>
      </c>
      <c r="T4186">
        <v>825.66</v>
      </c>
      <c r="U4186">
        <v>13.94</v>
      </c>
      <c r="V4186" t="str">
        <f>VLOOKUP(L4186,'[2]tabela de preços'!$A:$D,4,0)</f>
        <v>BRASILUX</v>
      </c>
      <c r="W4186" t="str">
        <f>VLOOKUP(L4186,'[2]tabela de preços'!$A:$F,6,0)</f>
        <v>TINTA PARA PISO</v>
      </c>
      <c r="X4186" t="str">
        <f>VLOOKUP(L4186,'[2]tabela de preços'!$A:$G,7,0)</f>
        <v>IMOBILIÁRIO</v>
      </c>
    </row>
    <row r="4187" spans="1:24" x14ac:dyDescent="0.3">
      <c r="A4187" t="s">
        <v>3527</v>
      </c>
      <c r="C4187" t="s">
        <v>3528</v>
      </c>
      <c r="D4187" s="1">
        <v>46078</v>
      </c>
      <c r="E4187" t="s">
        <v>3529</v>
      </c>
      <c r="F4187">
        <v>9</v>
      </c>
      <c r="G4187">
        <v>197</v>
      </c>
      <c r="H4187" t="str">
        <f>VLOOKUP(G4187,[1]OPERADORES!$A:$B,2,0)</f>
        <v xml:space="preserve">POLIANA LORRANE DE AMORIM </v>
      </c>
      <c r="I4187" t="s">
        <v>282</v>
      </c>
      <c r="J4187" t="s">
        <v>3530</v>
      </c>
      <c r="K4187" t="s">
        <v>3531</v>
      </c>
      <c r="L4187">
        <v>84389</v>
      </c>
      <c r="M4187" t="s">
        <v>832</v>
      </c>
      <c r="O4187" t="s">
        <v>11</v>
      </c>
      <c r="P4187">
        <v>6403</v>
      </c>
      <c r="Q4187">
        <v>12</v>
      </c>
      <c r="R4187">
        <v>159.9</v>
      </c>
      <c r="S4187" s="2">
        <v>1918.8</v>
      </c>
      <c r="T4187" s="2">
        <v>1651.32</v>
      </c>
      <c r="U4187">
        <v>13.94</v>
      </c>
      <c r="V4187" t="str">
        <f>VLOOKUP(L4187,'[2]tabela de preços'!$A:$D,4,0)</f>
        <v>BRASILUX</v>
      </c>
      <c r="W4187" t="str">
        <f>VLOOKUP(L4187,'[2]tabela de preços'!$A:$F,6,0)</f>
        <v>TINTA PARA PISO</v>
      </c>
      <c r="X4187" t="str">
        <f>VLOOKUP(L4187,'[2]tabela de preços'!$A:$G,7,0)</f>
        <v>IMOBILIÁRIO</v>
      </c>
    </row>
    <row r="4188" spans="1:24" x14ac:dyDescent="0.3">
      <c r="A4188" t="s">
        <v>3527</v>
      </c>
      <c r="C4188" t="s">
        <v>3528</v>
      </c>
      <c r="D4188" s="1">
        <v>46078</v>
      </c>
      <c r="E4188" t="s">
        <v>3529</v>
      </c>
      <c r="F4188">
        <v>9</v>
      </c>
      <c r="G4188">
        <v>197</v>
      </c>
      <c r="H4188" t="str">
        <f>VLOOKUP(G4188,[1]OPERADORES!$A:$B,2,0)</f>
        <v xml:space="preserve">POLIANA LORRANE DE AMORIM </v>
      </c>
      <c r="I4188" t="s">
        <v>282</v>
      </c>
      <c r="J4188" t="s">
        <v>3530</v>
      </c>
      <c r="K4188" t="s">
        <v>3531</v>
      </c>
      <c r="L4188">
        <v>10298</v>
      </c>
      <c r="M4188" t="s">
        <v>85</v>
      </c>
      <c r="O4188" t="s">
        <v>11</v>
      </c>
      <c r="P4188">
        <v>6102</v>
      </c>
      <c r="Q4188">
        <v>20</v>
      </c>
      <c r="R4188">
        <v>54.9</v>
      </c>
      <c r="S4188" s="2">
        <v>1098</v>
      </c>
      <c r="T4188">
        <v>947.6</v>
      </c>
      <c r="U4188">
        <v>13.7</v>
      </c>
      <c r="V4188" t="str">
        <f>VLOOKUP(L4188,'[2]tabela de preços'!$A:$D,4,0)</f>
        <v>ANJO</v>
      </c>
      <c r="W4188" t="str">
        <f>VLOOKUP(L4188,'[2]tabela de preços'!$A:$F,6,0)</f>
        <v>THINNER DE LIMPEZA</v>
      </c>
      <c r="X4188" t="str">
        <f>VLOOKUP(L4188,'[2]tabela de preços'!$A:$G,7,0)</f>
        <v>THINNER</v>
      </c>
    </row>
    <row r="4189" spans="1:24" x14ac:dyDescent="0.3">
      <c r="A4189" t="s">
        <v>3527</v>
      </c>
      <c r="C4189" t="s">
        <v>3528</v>
      </c>
      <c r="D4189" s="1">
        <v>46078</v>
      </c>
      <c r="E4189" t="s">
        <v>3529</v>
      </c>
      <c r="F4189">
        <v>9</v>
      </c>
      <c r="G4189">
        <v>197</v>
      </c>
      <c r="H4189" t="str">
        <f>VLOOKUP(G4189,[1]OPERADORES!$A:$B,2,0)</f>
        <v xml:space="preserve">POLIANA LORRANE DE AMORIM </v>
      </c>
      <c r="I4189" t="s">
        <v>282</v>
      </c>
      <c r="J4189" t="s">
        <v>3530</v>
      </c>
      <c r="K4189" t="s">
        <v>3531</v>
      </c>
      <c r="L4189">
        <v>10297</v>
      </c>
      <c r="M4189" t="s">
        <v>41</v>
      </c>
      <c r="O4189" t="s">
        <v>11</v>
      </c>
      <c r="P4189">
        <v>6102</v>
      </c>
      <c r="Q4189">
        <v>36</v>
      </c>
      <c r="R4189">
        <v>10.49</v>
      </c>
      <c r="S4189">
        <v>377.64</v>
      </c>
      <c r="T4189">
        <v>330.12</v>
      </c>
      <c r="U4189">
        <v>12.58</v>
      </c>
      <c r="V4189" t="str">
        <f>VLOOKUP(L4189,'[2]tabela de preços'!$A:$D,4,0)</f>
        <v>ANJO</v>
      </c>
      <c r="W4189" t="str">
        <f>VLOOKUP(L4189,'[2]tabela de preços'!$A:$F,6,0)</f>
        <v>THINNER DE LIMPEZA</v>
      </c>
      <c r="X4189" t="str">
        <f>VLOOKUP(L4189,'[2]tabela de preços'!$A:$G,7,0)</f>
        <v>THINNER</v>
      </c>
    </row>
    <row r="4190" spans="1:24" x14ac:dyDescent="0.3">
      <c r="A4190" t="s">
        <v>3541</v>
      </c>
      <c r="C4190" t="s">
        <v>3542</v>
      </c>
      <c r="D4190" s="1">
        <v>46078</v>
      </c>
      <c r="E4190" t="s">
        <v>3543</v>
      </c>
      <c r="F4190">
        <v>9</v>
      </c>
      <c r="G4190">
        <v>236</v>
      </c>
      <c r="H4190" t="str">
        <f>VLOOKUP(G4190,[1]OPERADORES!$A:$B,2,0)</f>
        <v>DANIEL</v>
      </c>
      <c r="I4190" t="s">
        <v>21</v>
      </c>
      <c r="J4190" t="s">
        <v>339</v>
      </c>
      <c r="K4190" t="s">
        <v>3544</v>
      </c>
      <c r="L4190">
        <v>84895</v>
      </c>
      <c r="M4190" t="s">
        <v>3545</v>
      </c>
      <c r="O4190" t="s">
        <v>11</v>
      </c>
      <c r="P4190">
        <v>5403</v>
      </c>
      <c r="Q4190">
        <v>1</v>
      </c>
      <c r="R4190">
        <v>175</v>
      </c>
      <c r="S4190">
        <v>175</v>
      </c>
      <c r="T4190">
        <v>121.12</v>
      </c>
      <c r="U4190">
        <v>30.79</v>
      </c>
      <c r="V4190" t="str">
        <f>VLOOKUP(L4190,'[2]tabela de preços'!$A:$D,4,0)</f>
        <v>BRASILUX</v>
      </c>
      <c r="W4190" t="str">
        <f>VLOOKUP(L4190,'[2]tabela de preços'!$A:$F,6,0)</f>
        <v>EPOXI</v>
      </c>
      <c r="X4190" t="str">
        <f>VLOOKUP(L4190,'[2]tabela de preços'!$A:$G,7,0)</f>
        <v>INDUSTRIAL</v>
      </c>
    </row>
    <row r="4191" spans="1:24" x14ac:dyDescent="0.3">
      <c r="A4191" t="s">
        <v>426</v>
      </c>
      <c r="B4191" t="s">
        <v>427</v>
      </c>
      <c r="C4191" t="s">
        <v>3546</v>
      </c>
      <c r="D4191" s="1">
        <v>46078</v>
      </c>
      <c r="E4191" t="s">
        <v>3547</v>
      </c>
      <c r="F4191">
        <v>9</v>
      </c>
      <c r="G4191">
        <v>231</v>
      </c>
      <c r="H4191" t="str">
        <f>VLOOKUP(G4191,[1]OPERADORES!$A:$B,2,0)</f>
        <v>EDIJANE</v>
      </c>
      <c r="I4191" t="s">
        <v>21</v>
      </c>
      <c r="J4191" t="s">
        <v>430</v>
      </c>
      <c r="K4191" t="s">
        <v>431</v>
      </c>
      <c r="L4191">
        <v>23364</v>
      </c>
      <c r="M4191" t="s">
        <v>3548</v>
      </c>
      <c r="O4191" t="s">
        <v>11</v>
      </c>
      <c r="P4191">
        <v>5102</v>
      </c>
      <c r="Q4191">
        <v>9</v>
      </c>
      <c r="R4191">
        <v>6.19</v>
      </c>
      <c r="S4191">
        <v>55.71</v>
      </c>
      <c r="T4191">
        <v>44.19</v>
      </c>
      <c r="U4191">
        <v>20.68</v>
      </c>
      <c r="V4191" t="str">
        <f>VLOOKUP(L4191,'[2]tabela de preços'!$A:$D,4,0)</f>
        <v>AUTO AMERICA</v>
      </c>
      <c r="W4191" t="str">
        <f>VLOOKUP(L4191,'[2]tabela de preços'!$A:$F,6,0)</f>
        <v>FLANELAS / PANOS</v>
      </c>
      <c r="X4191" t="str">
        <f>VLOOKUP(L4191,'[2]tabela de preços'!$A:$G,7,0)</f>
        <v>AUTOMOTIVO</v>
      </c>
    </row>
    <row r="4192" spans="1:24" x14ac:dyDescent="0.3">
      <c r="A4192" t="s">
        <v>426</v>
      </c>
      <c r="B4192" t="s">
        <v>427</v>
      </c>
      <c r="C4192" t="s">
        <v>3549</v>
      </c>
      <c r="D4192" s="1">
        <v>46078</v>
      </c>
      <c r="E4192" t="s">
        <v>3550</v>
      </c>
      <c r="F4192">
        <v>9</v>
      </c>
      <c r="G4192">
        <v>145</v>
      </c>
      <c r="H4192" t="str">
        <f>VLOOKUP(G4192,[1]OPERADORES!$A:$B,2,0)</f>
        <v xml:space="preserve">FABRICIA </v>
      </c>
      <c r="I4192" t="s">
        <v>21</v>
      </c>
      <c r="J4192" t="s">
        <v>430</v>
      </c>
      <c r="K4192" t="s">
        <v>431</v>
      </c>
      <c r="L4192">
        <v>84178</v>
      </c>
      <c r="M4192" t="s">
        <v>2255</v>
      </c>
      <c r="O4192" t="s">
        <v>11</v>
      </c>
      <c r="P4192">
        <v>5405</v>
      </c>
      <c r="Q4192">
        <v>1</v>
      </c>
      <c r="R4192">
        <v>31.16</v>
      </c>
      <c r="S4192">
        <v>31.16</v>
      </c>
      <c r="T4192">
        <v>18.79</v>
      </c>
      <c r="U4192">
        <v>39.700000000000003</v>
      </c>
      <c r="V4192" t="str">
        <f>VLOOKUP(L4192,'[2]tabela de preços'!$A:$D,4,0)</f>
        <v>BRASILUX</v>
      </c>
      <c r="W4192" t="str">
        <f>VLOOKUP(L4192,'[2]tabela de preços'!$A:$F,6,0)</f>
        <v>ESMALTES</v>
      </c>
      <c r="X4192" t="str">
        <f>VLOOKUP(L4192,'[2]tabela de preços'!$A:$G,7,0)</f>
        <v>INDUSTRIAL</v>
      </c>
    </row>
    <row r="4193" spans="1:24" x14ac:dyDescent="0.3">
      <c r="A4193" t="s">
        <v>3551</v>
      </c>
      <c r="C4193" t="s">
        <v>3552</v>
      </c>
      <c r="D4193" s="1">
        <v>46078</v>
      </c>
      <c r="E4193" t="s">
        <v>3553</v>
      </c>
      <c r="F4193">
        <v>9</v>
      </c>
      <c r="G4193">
        <v>236</v>
      </c>
      <c r="H4193" t="str">
        <f>VLOOKUP(G4193,[1]OPERADORES!$A:$B,2,0)</f>
        <v>DANIEL</v>
      </c>
      <c r="I4193" t="s">
        <v>21</v>
      </c>
      <c r="J4193" t="s">
        <v>104</v>
      </c>
      <c r="K4193" t="s">
        <v>3554</v>
      </c>
      <c r="L4193">
        <v>85381</v>
      </c>
      <c r="M4193" t="s">
        <v>3555</v>
      </c>
      <c r="O4193" t="s">
        <v>11</v>
      </c>
      <c r="P4193">
        <v>5102</v>
      </c>
      <c r="Q4193">
        <v>1</v>
      </c>
      <c r="R4193">
        <v>739.98</v>
      </c>
      <c r="S4193">
        <v>739.98</v>
      </c>
      <c r="T4193">
        <v>498.3</v>
      </c>
      <c r="U4193">
        <v>32.659999999999997</v>
      </c>
      <c r="V4193" t="str">
        <f>VLOOKUP(L4193,'[2]tabela de preços'!$A:$D,4,0)</f>
        <v>BRASILUX</v>
      </c>
      <c r="W4193" t="str">
        <f>VLOOKUP(L4193,'[2]tabela de preços'!$A:$F,6,0)</f>
        <v>TINTA EM PÓ</v>
      </c>
      <c r="X4193" t="str">
        <f>VLOOKUP(L4193,'[2]tabela de preços'!$A:$G,7,0)</f>
        <v>INDUSTRIAL</v>
      </c>
    </row>
    <row r="4194" spans="1:24" x14ac:dyDescent="0.3">
      <c r="A4194" t="s">
        <v>626</v>
      </c>
      <c r="B4194" t="s">
        <v>627</v>
      </c>
      <c r="C4194" t="s">
        <v>3564</v>
      </c>
      <c r="D4194" s="1">
        <v>46078</v>
      </c>
      <c r="E4194" t="s">
        <v>3565</v>
      </c>
      <c r="F4194">
        <v>9</v>
      </c>
      <c r="G4194">
        <v>174</v>
      </c>
      <c r="H4194" t="str">
        <f>VLOOKUP(G4194,[1]OPERADORES!$A:$B,2,0)</f>
        <v>MIRIÃ LOBATO RODRIGUES</v>
      </c>
      <c r="I4194" t="s">
        <v>21</v>
      </c>
      <c r="J4194" t="s">
        <v>630</v>
      </c>
      <c r="K4194" t="s">
        <v>631</v>
      </c>
      <c r="L4194">
        <v>20194</v>
      </c>
      <c r="M4194" t="s">
        <v>701</v>
      </c>
      <c r="O4194" t="s">
        <v>11</v>
      </c>
      <c r="P4194">
        <v>5403</v>
      </c>
      <c r="Q4194">
        <v>1</v>
      </c>
      <c r="R4194">
        <v>340.46</v>
      </c>
      <c r="S4194">
        <v>340.46</v>
      </c>
      <c r="T4194">
        <v>222.52</v>
      </c>
      <c r="U4194">
        <v>34.64</v>
      </c>
      <c r="V4194" t="str">
        <f>VLOOKUP(L4194,'[2]tabela de preços'!$A:$D,4,0)</f>
        <v>SIKKENS</v>
      </c>
      <c r="W4194" t="str">
        <f>VLOOKUP(L4194,'[2]tabela de preços'!$A:$F,6,0)</f>
        <v>VERNIZ AUTOMOTIVO</v>
      </c>
      <c r="X4194" t="str">
        <f>VLOOKUP(L4194,'[2]tabela de preços'!$A:$G,7,0)</f>
        <v>AUTOMOTIVO</v>
      </c>
    </row>
    <row r="4195" spans="1:24" x14ac:dyDescent="0.3">
      <c r="A4195" t="s">
        <v>626</v>
      </c>
      <c r="B4195" t="s">
        <v>627</v>
      </c>
      <c r="C4195" t="s">
        <v>3564</v>
      </c>
      <c r="D4195" s="1">
        <v>46078</v>
      </c>
      <c r="E4195" t="s">
        <v>3565</v>
      </c>
      <c r="F4195">
        <v>9</v>
      </c>
      <c r="G4195">
        <v>174</v>
      </c>
      <c r="H4195" t="str">
        <f>VLOOKUP(G4195,[1]OPERADORES!$A:$B,2,0)</f>
        <v>MIRIÃ LOBATO RODRIGUES</v>
      </c>
      <c r="I4195" t="s">
        <v>21</v>
      </c>
      <c r="J4195" t="s">
        <v>630</v>
      </c>
      <c r="K4195" t="s">
        <v>631</v>
      </c>
      <c r="L4195">
        <v>10067</v>
      </c>
      <c r="M4195" t="s">
        <v>177</v>
      </c>
      <c r="O4195" t="s">
        <v>11</v>
      </c>
      <c r="P4195">
        <v>5102</v>
      </c>
      <c r="Q4195">
        <v>1</v>
      </c>
      <c r="R4195">
        <v>96.94</v>
      </c>
      <c r="S4195">
        <v>96.94</v>
      </c>
      <c r="T4195">
        <v>73.58</v>
      </c>
      <c r="U4195">
        <v>24.1</v>
      </c>
      <c r="V4195" t="str">
        <f>VLOOKUP(L4195,'[2]tabela de preços'!$A:$D,4,0)</f>
        <v>3M</v>
      </c>
      <c r="W4195" t="str">
        <f>VLOOKUP(L4195,'[2]tabela de preços'!$A:$F,6,0)</f>
        <v>BOINAS PARA POLIMENTO</v>
      </c>
      <c r="X4195" t="str">
        <f>VLOOKUP(L4195,'[2]tabela de preços'!$A:$G,7,0)</f>
        <v>AUTOMOTIVO</v>
      </c>
    </row>
    <row r="4196" spans="1:24" x14ac:dyDescent="0.3">
      <c r="A4196" t="s">
        <v>626</v>
      </c>
      <c r="B4196" t="s">
        <v>627</v>
      </c>
      <c r="C4196" t="s">
        <v>3564</v>
      </c>
      <c r="D4196" s="1">
        <v>46078</v>
      </c>
      <c r="E4196" t="s">
        <v>3565</v>
      </c>
      <c r="F4196">
        <v>9</v>
      </c>
      <c r="G4196">
        <v>174</v>
      </c>
      <c r="H4196" t="str">
        <f>VLOOKUP(G4196,[1]OPERADORES!$A:$B,2,0)</f>
        <v>MIRIÃ LOBATO RODRIGUES</v>
      </c>
      <c r="I4196" t="s">
        <v>21</v>
      </c>
      <c r="J4196" t="s">
        <v>630</v>
      </c>
      <c r="K4196" t="s">
        <v>631</v>
      </c>
      <c r="L4196">
        <v>84564</v>
      </c>
      <c r="M4196" t="s">
        <v>2176</v>
      </c>
      <c r="O4196" t="s">
        <v>11</v>
      </c>
      <c r="P4196">
        <v>5403</v>
      </c>
      <c r="Q4196">
        <v>1</v>
      </c>
      <c r="R4196">
        <v>24.07</v>
      </c>
      <c r="S4196">
        <v>24.07</v>
      </c>
      <c r="T4196">
        <v>18.27</v>
      </c>
      <c r="U4196">
        <v>24.1</v>
      </c>
      <c r="V4196" t="str">
        <f>VLOOKUP(L4196,'[2]tabela de preços'!$A:$D,4,0)</f>
        <v>BRASILUX</v>
      </c>
      <c r="W4196" t="str">
        <f>VLOOKUP(L4196,'[2]tabela de preços'!$A:$F,6,0)</f>
        <v>PRETO FOSCO VINÍLICO</v>
      </c>
      <c r="X4196" t="str">
        <f>VLOOKUP(L4196,'[2]tabela de preços'!$A:$G,7,0)</f>
        <v>AUTOMOTIVO</v>
      </c>
    </row>
    <row r="4197" spans="1:24" x14ac:dyDescent="0.3">
      <c r="A4197" t="s">
        <v>626</v>
      </c>
      <c r="B4197" t="s">
        <v>627</v>
      </c>
      <c r="C4197" t="s">
        <v>3564</v>
      </c>
      <c r="D4197" s="1">
        <v>46078</v>
      </c>
      <c r="E4197" t="s">
        <v>3565</v>
      </c>
      <c r="F4197">
        <v>9</v>
      </c>
      <c r="G4197">
        <v>174</v>
      </c>
      <c r="H4197" t="str">
        <f>VLOOKUP(G4197,[1]OPERADORES!$A:$B,2,0)</f>
        <v>MIRIÃ LOBATO RODRIGUES</v>
      </c>
      <c r="I4197" t="s">
        <v>21</v>
      </c>
      <c r="J4197" t="s">
        <v>630</v>
      </c>
      <c r="K4197" t="s">
        <v>631</v>
      </c>
      <c r="L4197">
        <v>84565</v>
      </c>
      <c r="M4197" t="s">
        <v>236</v>
      </c>
      <c r="O4197" t="s">
        <v>11</v>
      </c>
      <c r="P4197">
        <v>5102</v>
      </c>
      <c r="Q4197">
        <v>1</v>
      </c>
      <c r="R4197">
        <v>9.24</v>
      </c>
      <c r="S4197">
        <v>9.24</v>
      </c>
      <c r="T4197">
        <v>7.01</v>
      </c>
      <c r="U4197">
        <v>24.13</v>
      </c>
      <c r="V4197" t="str">
        <f>VLOOKUP(L4197,'[2]tabela de preços'!$A:$D,4,0)</f>
        <v>BRASILUX</v>
      </c>
      <c r="W4197" t="str">
        <f>VLOOKUP(L4197,'[2]tabela de preços'!$A:$F,6,0)</f>
        <v>PRETO FOSCO VINÍLICO</v>
      </c>
      <c r="X4197" t="str">
        <f>VLOOKUP(L4197,'[2]tabela de preços'!$A:$G,7,0)</f>
        <v>AUTOMOTIVO</v>
      </c>
    </row>
    <row r="4198" spans="1:24" x14ac:dyDescent="0.3">
      <c r="A4198" t="s">
        <v>626</v>
      </c>
      <c r="B4198" t="s">
        <v>627</v>
      </c>
      <c r="C4198" t="s">
        <v>3564</v>
      </c>
      <c r="D4198" s="1">
        <v>46078</v>
      </c>
      <c r="E4198" t="s">
        <v>3565</v>
      </c>
      <c r="F4198">
        <v>9</v>
      </c>
      <c r="G4198">
        <v>174</v>
      </c>
      <c r="H4198" t="str">
        <f>VLOOKUP(G4198,[1]OPERADORES!$A:$B,2,0)</f>
        <v>MIRIÃ LOBATO RODRIGUES</v>
      </c>
      <c r="I4198" t="s">
        <v>21</v>
      </c>
      <c r="J4198" t="s">
        <v>630</v>
      </c>
      <c r="K4198" t="s">
        <v>631</v>
      </c>
      <c r="L4198">
        <v>24248</v>
      </c>
      <c r="M4198" t="s">
        <v>107</v>
      </c>
      <c r="O4198" t="s">
        <v>11</v>
      </c>
      <c r="P4198">
        <v>5102</v>
      </c>
      <c r="Q4198">
        <v>12</v>
      </c>
      <c r="R4198">
        <v>8</v>
      </c>
      <c r="S4198">
        <v>96</v>
      </c>
      <c r="T4198">
        <v>78</v>
      </c>
      <c r="U4198">
        <v>18.75</v>
      </c>
      <c r="V4198" t="str">
        <f>VLOOKUP(L4198,'[2]tabela de preços'!$A:$D,4,0)</f>
        <v>SHERWIN WILLIAMS</v>
      </c>
      <c r="W4198" t="str">
        <f>VLOOKUP(L4198,'[2]tabela de preços'!$A:$F,6,0)</f>
        <v>PRIMER AUTOMOTIVO</v>
      </c>
      <c r="X4198" t="str">
        <f>VLOOKUP(L4198,'[2]tabela de preços'!$A:$G,7,0)</f>
        <v>AUTOMOTIVO</v>
      </c>
    </row>
    <row r="4199" spans="1:24" x14ac:dyDescent="0.3">
      <c r="A4199" t="s">
        <v>626</v>
      </c>
      <c r="B4199" t="s">
        <v>627</v>
      </c>
      <c r="C4199" t="s">
        <v>3564</v>
      </c>
      <c r="D4199" s="1">
        <v>46078</v>
      </c>
      <c r="E4199" t="s">
        <v>3565</v>
      </c>
      <c r="F4199">
        <v>9</v>
      </c>
      <c r="G4199">
        <v>174</v>
      </c>
      <c r="H4199" t="str">
        <f>VLOOKUP(G4199,[1]OPERADORES!$A:$B,2,0)</f>
        <v>MIRIÃ LOBATO RODRIGUES</v>
      </c>
      <c r="I4199" t="s">
        <v>21</v>
      </c>
      <c r="J4199" t="s">
        <v>630</v>
      </c>
      <c r="K4199" t="s">
        <v>631</v>
      </c>
      <c r="L4199">
        <v>20245</v>
      </c>
      <c r="M4199" t="s">
        <v>146</v>
      </c>
      <c r="O4199" t="s">
        <v>11</v>
      </c>
      <c r="P4199">
        <v>5102</v>
      </c>
      <c r="Q4199">
        <v>12</v>
      </c>
      <c r="R4199">
        <v>1.78</v>
      </c>
      <c r="S4199">
        <v>21.36</v>
      </c>
      <c r="T4199">
        <v>16.2</v>
      </c>
      <c r="U4199">
        <v>24.16</v>
      </c>
      <c r="V4199" t="str">
        <f>VLOOKUP(L4199,'[2]tabela de preços'!$A:$D,4,0)</f>
        <v>ATLAS</v>
      </c>
      <c r="W4199" t="str">
        <f>VLOOKUP(L4199,'[2]tabela de preços'!$A:$F,6,0)</f>
        <v>APLICADORES / ADAPTADORES / ENGATES / SUPORTES</v>
      </c>
      <c r="X4199" t="str">
        <f>VLOOKUP(L4199,'[2]tabela de preços'!$A:$G,7,0)</f>
        <v>AUTOMOTIVO</v>
      </c>
    </row>
    <row r="4200" spans="1:24" x14ac:dyDescent="0.3">
      <c r="A4200" t="s">
        <v>626</v>
      </c>
      <c r="B4200" t="s">
        <v>627</v>
      </c>
      <c r="C4200" t="s">
        <v>3564</v>
      </c>
      <c r="D4200" s="1">
        <v>46078</v>
      </c>
      <c r="E4200" t="s">
        <v>3565</v>
      </c>
      <c r="F4200">
        <v>9</v>
      </c>
      <c r="G4200">
        <v>174</v>
      </c>
      <c r="H4200" t="str">
        <f>VLOOKUP(G4200,[1]OPERADORES!$A:$B,2,0)</f>
        <v>MIRIÃ LOBATO RODRIGUES</v>
      </c>
      <c r="I4200" t="s">
        <v>21</v>
      </c>
      <c r="J4200" t="s">
        <v>630</v>
      </c>
      <c r="K4200" t="s">
        <v>631</v>
      </c>
      <c r="L4200">
        <v>22684</v>
      </c>
      <c r="M4200" t="s">
        <v>73</v>
      </c>
      <c r="O4200" t="s">
        <v>11</v>
      </c>
      <c r="P4200">
        <v>5102</v>
      </c>
      <c r="Q4200">
        <v>160</v>
      </c>
      <c r="R4200">
        <v>3.65</v>
      </c>
      <c r="S4200">
        <v>584</v>
      </c>
      <c r="T4200">
        <v>492.8</v>
      </c>
      <c r="U4200">
        <v>15.62</v>
      </c>
      <c r="V4200" t="str">
        <f>VLOOKUP(L4200,'[2]tabela de preços'!$A:$D,4,0)</f>
        <v>3M</v>
      </c>
      <c r="W4200" t="str">
        <f>VLOOKUP(L4200,'[2]tabela de preços'!$A:$F,6,0)</f>
        <v>FITA AUTOMOTIVA</v>
      </c>
      <c r="X4200" t="str">
        <f>VLOOKUP(L4200,'[2]tabela de preços'!$A:$G,7,0)</f>
        <v>AUTOMOTIVO</v>
      </c>
    </row>
    <row r="4201" spans="1:24" x14ac:dyDescent="0.3">
      <c r="A4201" t="s">
        <v>626</v>
      </c>
      <c r="B4201" t="s">
        <v>627</v>
      </c>
      <c r="C4201" t="s">
        <v>3564</v>
      </c>
      <c r="D4201" s="1">
        <v>46078</v>
      </c>
      <c r="E4201" t="s">
        <v>3565</v>
      </c>
      <c r="F4201">
        <v>9</v>
      </c>
      <c r="G4201">
        <v>174</v>
      </c>
      <c r="H4201" t="str">
        <f>VLOOKUP(G4201,[1]OPERADORES!$A:$B,2,0)</f>
        <v>MIRIÃ LOBATO RODRIGUES</v>
      </c>
      <c r="I4201" t="s">
        <v>21</v>
      </c>
      <c r="J4201" t="s">
        <v>630</v>
      </c>
      <c r="K4201" t="s">
        <v>631</v>
      </c>
      <c r="L4201">
        <v>22233</v>
      </c>
      <c r="M4201" t="s">
        <v>184</v>
      </c>
      <c r="O4201" t="s">
        <v>11</v>
      </c>
      <c r="P4201">
        <v>5102</v>
      </c>
      <c r="Q4201">
        <v>3</v>
      </c>
      <c r="R4201">
        <v>30.17</v>
      </c>
      <c r="S4201">
        <v>90.51</v>
      </c>
      <c r="T4201">
        <v>68.7</v>
      </c>
      <c r="U4201">
        <v>24.1</v>
      </c>
      <c r="V4201" t="str">
        <f>VLOOKUP(L4201,'[2]tabela de preços'!$A:$D,4,0)</f>
        <v>3M</v>
      </c>
      <c r="W4201" t="str">
        <f>VLOOKUP(L4201,'[2]tabela de preços'!$A:$F,6,0)</f>
        <v>FITA DUPLA FACE</v>
      </c>
      <c r="X4201" t="str">
        <f>VLOOKUP(L4201,'[2]tabela de preços'!$A:$G,7,0)</f>
        <v>AUTOMOTIVO</v>
      </c>
    </row>
    <row r="4202" spans="1:24" x14ac:dyDescent="0.3">
      <c r="A4202" t="s">
        <v>626</v>
      </c>
      <c r="B4202" t="s">
        <v>627</v>
      </c>
      <c r="C4202" t="s">
        <v>3564</v>
      </c>
      <c r="D4202" s="1">
        <v>46078</v>
      </c>
      <c r="E4202" t="s">
        <v>3565</v>
      </c>
      <c r="F4202">
        <v>9</v>
      </c>
      <c r="G4202">
        <v>174</v>
      </c>
      <c r="H4202" t="str">
        <f>VLOOKUP(G4202,[1]OPERADORES!$A:$B,2,0)</f>
        <v>MIRIÃ LOBATO RODRIGUES</v>
      </c>
      <c r="I4202" t="s">
        <v>21</v>
      </c>
      <c r="J4202" t="s">
        <v>630</v>
      </c>
      <c r="K4202" t="s">
        <v>631</v>
      </c>
      <c r="L4202">
        <v>23364</v>
      </c>
      <c r="M4202" t="s">
        <v>3548</v>
      </c>
      <c r="O4202" t="s">
        <v>11</v>
      </c>
      <c r="P4202">
        <v>5102</v>
      </c>
      <c r="Q4202">
        <v>10</v>
      </c>
      <c r="R4202">
        <v>6.19</v>
      </c>
      <c r="S4202">
        <v>61.9</v>
      </c>
      <c r="T4202">
        <v>49.1</v>
      </c>
      <c r="U4202">
        <v>20.68</v>
      </c>
      <c r="V4202" t="str">
        <f>VLOOKUP(L4202,'[2]tabela de preços'!$A:$D,4,0)</f>
        <v>AUTO AMERICA</v>
      </c>
      <c r="W4202" t="str">
        <f>VLOOKUP(L4202,'[2]tabela de preços'!$A:$F,6,0)</f>
        <v>FLANELAS / PANOS</v>
      </c>
      <c r="X4202" t="str">
        <f>VLOOKUP(L4202,'[2]tabela de preços'!$A:$G,7,0)</f>
        <v>AUTOMOTIVO</v>
      </c>
    </row>
    <row r="4203" spans="1:24" x14ac:dyDescent="0.3">
      <c r="A4203" t="s">
        <v>626</v>
      </c>
      <c r="B4203" t="s">
        <v>627</v>
      </c>
      <c r="C4203" t="s">
        <v>3564</v>
      </c>
      <c r="D4203" s="1">
        <v>46078</v>
      </c>
      <c r="E4203" t="s">
        <v>3565</v>
      </c>
      <c r="F4203">
        <v>9</v>
      </c>
      <c r="G4203">
        <v>174</v>
      </c>
      <c r="H4203" t="str">
        <f>VLOOKUP(G4203,[1]OPERADORES!$A:$B,2,0)</f>
        <v>MIRIÃ LOBATO RODRIGUES</v>
      </c>
      <c r="I4203" t="s">
        <v>21</v>
      </c>
      <c r="J4203" t="s">
        <v>630</v>
      </c>
      <c r="K4203" t="s">
        <v>631</v>
      </c>
      <c r="L4203">
        <v>9773</v>
      </c>
      <c r="M4203" t="s">
        <v>703</v>
      </c>
      <c r="O4203" t="s">
        <v>11</v>
      </c>
      <c r="P4203">
        <v>5102</v>
      </c>
      <c r="Q4203">
        <v>2</v>
      </c>
      <c r="R4203">
        <v>95.77</v>
      </c>
      <c r="S4203">
        <v>191.54</v>
      </c>
      <c r="T4203">
        <v>145.38</v>
      </c>
      <c r="U4203">
        <v>24.1</v>
      </c>
      <c r="V4203" t="str">
        <f>VLOOKUP(L4203,'[2]tabela de preços'!$A:$D,4,0)</f>
        <v>SIKKENS</v>
      </c>
      <c r="W4203" t="str">
        <f>VLOOKUP(L4203,'[2]tabela de preços'!$A:$F,6,0)</f>
        <v>CATALISADORES INDIVIDUAS</v>
      </c>
      <c r="X4203" t="str">
        <f>VLOOKUP(L4203,'[2]tabela de preços'!$A:$G,7,0)</f>
        <v>AUTOMOTIVO</v>
      </c>
    </row>
    <row r="4204" spans="1:24" x14ac:dyDescent="0.3">
      <c r="A4204" t="s">
        <v>626</v>
      </c>
      <c r="B4204" t="s">
        <v>627</v>
      </c>
      <c r="C4204" t="s">
        <v>3564</v>
      </c>
      <c r="D4204" s="1">
        <v>46078</v>
      </c>
      <c r="E4204" t="s">
        <v>3565</v>
      </c>
      <c r="F4204">
        <v>9</v>
      </c>
      <c r="G4204">
        <v>174</v>
      </c>
      <c r="H4204" t="str">
        <f>VLOOKUP(G4204,[1]OPERADORES!$A:$B,2,0)</f>
        <v>MIRIÃ LOBATO RODRIGUES</v>
      </c>
      <c r="I4204" t="s">
        <v>21</v>
      </c>
      <c r="J4204" t="s">
        <v>630</v>
      </c>
      <c r="K4204" t="s">
        <v>631</v>
      </c>
      <c r="L4204">
        <v>9775</v>
      </c>
      <c r="M4204" t="s">
        <v>708</v>
      </c>
      <c r="O4204" t="s">
        <v>11</v>
      </c>
      <c r="P4204">
        <v>5102</v>
      </c>
      <c r="Q4204">
        <v>1</v>
      </c>
      <c r="R4204">
        <v>54.57</v>
      </c>
      <c r="S4204">
        <v>54.57</v>
      </c>
      <c r="T4204">
        <v>41.42</v>
      </c>
      <c r="U4204">
        <v>24.1</v>
      </c>
      <c r="V4204" t="str">
        <f>VLOOKUP(L4204,'[2]tabela de preços'!$A:$D,4,0)</f>
        <v>SIKKENS</v>
      </c>
      <c r="W4204" t="str">
        <f>VLOOKUP(L4204,'[2]tabela de preços'!$A:$F,6,0)</f>
        <v>CATALISADORES INDIVIDUAS</v>
      </c>
      <c r="X4204" t="str">
        <f>VLOOKUP(L4204,'[2]tabela de preços'!$A:$G,7,0)</f>
        <v>AUTOMOTIVO</v>
      </c>
    </row>
    <row r="4205" spans="1:24" x14ac:dyDescent="0.3">
      <c r="A4205" t="s">
        <v>626</v>
      </c>
      <c r="B4205" t="s">
        <v>627</v>
      </c>
      <c r="C4205" t="s">
        <v>3564</v>
      </c>
      <c r="D4205" s="1">
        <v>46078</v>
      </c>
      <c r="E4205" t="s">
        <v>3565</v>
      </c>
      <c r="F4205">
        <v>9</v>
      </c>
      <c r="G4205">
        <v>174</v>
      </c>
      <c r="H4205" t="str">
        <f>VLOOKUP(G4205,[1]OPERADORES!$A:$B,2,0)</f>
        <v>MIRIÃ LOBATO RODRIGUES</v>
      </c>
      <c r="I4205" t="s">
        <v>21</v>
      </c>
      <c r="J4205" t="s">
        <v>630</v>
      </c>
      <c r="K4205" t="s">
        <v>631</v>
      </c>
      <c r="L4205">
        <v>23076</v>
      </c>
      <c r="M4205" t="s">
        <v>97</v>
      </c>
      <c r="O4205" t="s">
        <v>11</v>
      </c>
      <c r="P4205">
        <v>5403</v>
      </c>
      <c r="Q4205">
        <v>6</v>
      </c>
      <c r="R4205">
        <v>34.89</v>
      </c>
      <c r="S4205">
        <v>209.34</v>
      </c>
      <c r="T4205">
        <v>159.18</v>
      </c>
      <c r="U4205">
        <v>23.96</v>
      </c>
      <c r="V4205" t="str">
        <f>VLOOKUP(L4205,'[2]tabela de preços'!$A:$D,4,0)</f>
        <v>WANDA</v>
      </c>
      <c r="W4205" t="str">
        <f>VLOOKUP(L4205,'[2]tabela de preços'!$A:$F,6,0)</f>
        <v>PRIMER AUTOMOTIVO</v>
      </c>
      <c r="X4205" t="str">
        <f>VLOOKUP(L4205,'[2]tabela de preços'!$A:$G,7,0)</f>
        <v>AUTOMOTIVO</v>
      </c>
    </row>
    <row r="4206" spans="1:24" x14ac:dyDescent="0.3">
      <c r="A4206" t="s">
        <v>626</v>
      </c>
      <c r="B4206" t="s">
        <v>627</v>
      </c>
      <c r="C4206" t="s">
        <v>3564</v>
      </c>
      <c r="D4206" s="1">
        <v>46078</v>
      </c>
      <c r="E4206" t="s">
        <v>3565</v>
      </c>
      <c r="F4206">
        <v>9</v>
      </c>
      <c r="G4206">
        <v>174</v>
      </c>
      <c r="H4206" t="str">
        <f>VLOOKUP(G4206,[1]OPERADORES!$A:$B,2,0)</f>
        <v>MIRIÃ LOBATO RODRIGUES</v>
      </c>
      <c r="I4206" t="s">
        <v>21</v>
      </c>
      <c r="J4206" t="s">
        <v>630</v>
      </c>
      <c r="K4206" t="s">
        <v>631</v>
      </c>
      <c r="L4206">
        <v>23690</v>
      </c>
      <c r="M4206" t="s">
        <v>98</v>
      </c>
      <c r="O4206" t="s">
        <v>11</v>
      </c>
      <c r="P4206">
        <v>5403</v>
      </c>
      <c r="Q4206">
        <v>6</v>
      </c>
      <c r="R4206">
        <v>39.89</v>
      </c>
      <c r="S4206">
        <v>239.34</v>
      </c>
      <c r="T4206">
        <v>189.66</v>
      </c>
      <c r="U4206">
        <v>20.76</v>
      </c>
      <c r="V4206" t="str">
        <f>VLOOKUP(L4206,'[2]tabela de preços'!$A:$D,4,0)</f>
        <v>WANDA</v>
      </c>
      <c r="W4206" t="str">
        <f>VLOOKUP(L4206,'[2]tabela de preços'!$A:$F,6,0)</f>
        <v>VERNIZ AUTOMOTIVO</v>
      </c>
      <c r="X4206" t="str">
        <f>VLOOKUP(L4206,'[2]tabela de preços'!$A:$G,7,0)</f>
        <v>AUTOMOTIVO</v>
      </c>
    </row>
    <row r="4207" spans="1:24" x14ac:dyDescent="0.3">
      <c r="A4207" t="s">
        <v>626</v>
      </c>
      <c r="B4207" t="s">
        <v>627</v>
      </c>
      <c r="C4207" t="s">
        <v>3564</v>
      </c>
      <c r="D4207" s="1">
        <v>46078</v>
      </c>
      <c r="E4207" t="s">
        <v>3565</v>
      </c>
      <c r="F4207">
        <v>9</v>
      </c>
      <c r="G4207">
        <v>174</v>
      </c>
      <c r="H4207" t="str">
        <f>VLOOKUP(G4207,[1]OPERADORES!$A:$B,2,0)</f>
        <v>MIRIÃ LOBATO RODRIGUES</v>
      </c>
      <c r="I4207" t="s">
        <v>21</v>
      </c>
      <c r="J4207" t="s">
        <v>630</v>
      </c>
      <c r="K4207" t="s">
        <v>631</v>
      </c>
      <c r="L4207">
        <v>20325</v>
      </c>
      <c r="M4207" t="s">
        <v>150</v>
      </c>
      <c r="O4207" t="s">
        <v>11</v>
      </c>
      <c r="P4207">
        <v>5403</v>
      </c>
      <c r="Q4207">
        <v>2</v>
      </c>
      <c r="R4207">
        <v>32.299999999999997</v>
      </c>
      <c r="S4207">
        <v>64.599999999999994</v>
      </c>
      <c r="T4207">
        <v>46.06</v>
      </c>
      <c r="U4207">
        <v>28.7</v>
      </c>
      <c r="V4207" t="str">
        <f>VLOOKUP(L4207,'[2]tabela de preços'!$A:$D,4,0)</f>
        <v>SHERWIN WILLIAMS</v>
      </c>
      <c r="W4207" t="str">
        <f>VLOOKUP(L4207,'[2]tabela de preços'!$A:$F,6,0)</f>
        <v>TINTAS POLIÉSTER</v>
      </c>
      <c r="X4207" t="str">
        <f>VLOOKUP(L4207,'[2]tabela de preços'!$A:$G,7,0)</f>
        <v>AUTOMOTIVO</v>
      </c>
    </row>
    <row r="4208" spans="1:24" x14ac:dyDescent="0.3">
      <c r="A4208" t="s">
        <v>626</v>
      </c>
      <c r="B4208" t="s">
        <v>627</v>
      </c>
      <c r="C4208" t="s">
        <v>3564</v>
      </c>
      <c r="D4208" s="1">
        <v>46078</v>
      </c>
      <c r="E4208" t="s">
        <v>3565</v>
      </c>
      <c r="F4208">
        <v>9</v>
      </c>
      <c r="G4208">
        <v>174</v>
      </c>
      <c r="H4208" t="str">
        <f>VLOOKUP(G4208,[1]OPERADORES!$A:$B,2,0)</f>
        <v>MIRIÃ LOBATO RODRIGUES</v>
      </c>
      <c r="I4208" t="s">
        <v>21</v>
      </c>
      <c r="J4208" t="s">
        <v>630</v>
      </c>
      <c r="K4208" t="s">
        <v>631</v>
      </c>
      <c r="L4208">
        <v>20383</v>
      </c>
      <c r="M4208" t="s">
        <v>129</v>
      </c>
      <c r="O4208" t="s">
        <v>11</v>
      </c>
      <c r="P4208">
        <v>5403</v>
      </c>
      <c r="Q4208">
        <v>2</v>
      </c>
      <c r="R4208">
        <v>33.79</v>
      </c>
      <c r="S4208">
        <v>67.58</v>
      </c>
      <c r="T4208">
        <v>48.18</v>
      </c>
      <c r="U4208">
        <v>28.71</v>
      </c>
      <c r="V4208" t="str">
        <f>VLOOKUP(L4208,'[2]tabela de preços'!$A:$D,4,0)</f>
        <v>SHERWIN WILLIAMS</v>
      </c>
      <c r="W4208" t="str">
        <f>VLOOKUP(L4208,'[2]tabela de preços'!$A:$F,6,0)</f>
        <v>TINTAS POLIÉSTER</v>
      </c>
      <c r="X4208" t="str">
        <f>VLOOKUP(L4208,'[2]tabela de preços'!$A:$G,7,0)</f>
        <v>AUTOMOTIVO</v>
      </c>
    </row>
    <row r="4209" spans="1:24" x14ac:dyDescent="0.3">
      <c r="A4209" t="s">
        <v>626</v>
      </c>
      <c r="B4209" t="s">
        <v>627</v>
      </c>
      <c r="C4209" t="s">
        <v>3564</v>
      </c>
      <c r="D4209" s="1">
        <v>46078</v>
      </c>
      <c r="E4209" t="s">
        <v>3565</v>
      </c>
      <c r="F4209">
        <v>9</v>
      </c>
      <c r="G4209">
        <v>174</v>
      </c>
      <c r="H4209" t="str">
        <f>VLOOKUP(G4209,[1]OPERADORES!$A:$B,2,0)</f>
        <v>MIRIÃ LOBATO RODRIGUES</v>
      </c>
      <c r="I4209" t="s">
        <v>21</v>
      </c>
      <c r="J4209" t="s">
        <v>630</v>
      </c>
      <c r="K4209" t="s">
        <v>631</v>
      </c>
      <c r="L4209">
        <v>23101</v>
      </c>
      <c r="M4209" t="s">
        <v>410</v>
      </c>
      <c r="O4209" t="s">
        <v>411</v>
      </c>
      <c r="P4209">
        <v>5102</v>
      </c>
      <c r="Q4209">
        <v>200</v>
      </c>
      <c r="R4209">
        <v>2.35</v>
      </c>
      <c r="S4209">
        <v>470</v>
      </c>
      <c r="T4209">
        <v>338</v>
      </c>
      <c r="U4209">
        <v>28.09</v>
      </c>
      <c r="V4209" t="str">
        <f>VLOOKUP(L4209,'[2]tabela de preços'!$A:$D,4,0)</f>
        <v>3M</v>
      </c>
      <c r="W4209" t="str">
        <f>VLOOKUP(L4209,'[2]tabela de preços'!$A:$F,6,0)</f>
        <v xml:space="preserve">DISCOS / LIXAS / ABRASIVOS </v>
      </c>
      <c r="X4209" t="str">
        <f>VLOOKUP(L4209,'[2]tabela de preços'!$A:$G,7,0)</f>
        <v>AUTOMOTIVO</v>
      </c>
    </row>
    <row r="4210" spans="1:24" x14ac:dyDescent="0.3">
      <c r="A4210" t="s">
        <v>626</v>
      </c>
      <c r="B4210" t="s">
        <v>627</v>
      </c>
      <c r="C4210" t="s">
        <v>3564</v>
      </c>
      <c r="D4210" s="1">
        <v>46078</v>
      </c>
      <c r="E4210" t="s">
        <v>3565</v>
      </c>
      <c r="F4210">
        <v>9</v>
      </c>
      <c r="G4210">
        <v>174</v>
      </c>
      <c r="H4210" t="str">
        <f>VLOOKUP(G4210,[1]OPERADORES!$A:$B,2,0)</f>
        <v>MIRIÃ LOBATO RODRIGUES</v>
      </c>
      <c r="I4210" t="s">
        <v>21</v>
      </c>
      <c r="J4210" t="s">
        <v>630</v>
      </c>
      <c r="K4210" t="s">
        <v>631</v>
      </c>
      <c r="L4210">
        <v>23099</v>
      </c>
      <c r="M4210" t="s">
        <v>420</v>
      </c>
      <c r="O4210" t="s">
        <v>411</v>
      </c>
      <c r="P4210">
        <v>5102</v>
      </c>
      <c r="Q4210">
        <v>200</v>
      </c>
      <c r="R4210">
        <v>2.35</v>
      </c>
      <c r="S4210">
        <v>470</v>
      </c>
      <c r="T4210">
        <v>338</v>
      </c>
      <c r="U4210">
        <v>28.09</v>
      </c>
      <c r="V4210" t="str">
        <f>VLOOKUP(L4210,'[2]tabela de preços'!$A:$D,4,0)</f>
        <v>3M</v>
      </c>
      <c r="W4210" t="str">
        <f>VLOOKUP(L4210,'[2]tabela de preços'!$A:$F,6,0)</f>
        <v xml:space="preserve">DISCOS / LIXAS / ABRASIVOS </v>
      </c>
      <c r="X4210" t="str">
        <f>VLOOKUP(L4210,'[2]tabela de preços'!$A:$G,7,0)</f>
        <v>AUTOMOTIVO</v>
      </c>
    </row>
    <row r="4211" spans="1:24" x14ac:dyDescent="0.3">
      <c r="A4211" t="s">
        <v>626</v>
      </c>
      <c r="B4211" t="s">
        <v>627</v>
      </c>
      <c r="C4211" t="s">
        <v>3564</v>
      </c>
      <c r="D4211" s="1">
        <v>46078</v>
      </c>
      <c r="E4211" t="s">
        <v>3565</v>
      </c>
      <c r="F4211">
        <v>9</v>
      </c>
      <c r="G4211">
        <v>174</v>
      </c>
      <c r="H4211" t="str">
        <f>VLOOKUP(G4211,[1]OPERADORES!$A:$B,2,0)</f>
        <v>MIRIÃ LOBATO RODRIGUES</v>
      </c>
      <c r="I4211" t="s">
        <v>21</v>
      </c>
      <c r="J4211" t="s">
        <v>630</v>
      </c>
      <c r="K4211" t="s">
        <v>631</v>
      </c>
      <c r="L4211">
        <v>23096</v>
      </c>
      <c r="M4211" t="s">
        <v>656</v>
      </c>
      <c r="O4211" t="s">
        <v>411</v>
      </c>
      <c r="P4211">
        <v>5102</v>
      </c>
      <c r="Q4211">
        <v>200</v>
      </c>
      <c r="R4211">
        <v>2.35</v>
      </c>
      <c r="S4211">
        <v>470</v>
      </c>
      <c r="T4211">
        <v>338</v>
      </c>
      <c r="U4211">
        <v>28.09</v>
      </c>
      <c r="V4211" t="str">
        <f>VLOOKUP(L4211,'[2]tabela de preços'!$A:$D,4,0)</f>
        <v>3M</v>
      </c>
      <c r="W4211" t="str">
        <f>VLOOKUP(L4211,'[2]tabela de preços'!$A:$F,6,0)</f>
        <v xml:space="preserve">DISCOS / LIXAS / ABRASIVOS </v>
      </c>
      <c r="X4211" t="str">
        <f>VLOOKUP(L4211,'[2]tabela de preços'!$A:$G,7,0)</f>
        <v>AUTOMOTIVO</v>
      </c>
    </row>
    <row r="4212" spans="1:24" x14ac:dyDescent="0.3">
      <c r="A4212" t="s">
        <v>626</v>
      </c>
      <c r="B4212" t="s">
        <v>627</v>
      </c>
      <c r="C4212" t="s">
        <v>3564</v>
      </c>
      <c r="D4212" s="1">
        <v>46078</v>
      </c>
      <c r="E4212" t="s">
        <v>3565</v>
      </c>
      <c r="F4212">
        <v>9</v>
      </c>
      <c r="G4212">
        <v>174</v>
      </c>
      <c r="H4212" t="str">
        <f>VLOOKUP(G4212,[1]OPERADORES!$A:$B,2,0)</f>
        <v>MIRIÃ LOBATO RODRIGUES</v>
      </c>
      <c r="I4212" t="s">
        <v>21</v>
      </c>
      <c r="J4212" t="s">
        <v>630</v>
      </c>
      <c r="K4212" t="s">
        <v>631</v>
      </c>
      <c r="L4212">
        <v>23097</v>
      </c>
      <c r="M4212" t="s">
        <v>412</v>
      </c>
      <c r="O4212" t="s">
        <v>411</v>
      </c>
      <c r="P4212">
        <v>5102</v>
      </c>
      <c r="Q4212">
        <v>200</v>
      </c>
      <c r="R4212">
        <v>2.35</v>
      </c>
      <c r="S4212">
        <v>470</v>
      </c>
      <c r="T4212">
        <v>272</v>
      </c>
      <c r="U4212">
        <v>42.13</v>
      </c>
      <c r="V4212" t="str">
        <f>VLOOKUP(L4212,'[2]tabela de preços'!$A:$D,4,0)</f>
        <v>3M</v>
      </c>
      <c r="W4212" t="str">
        <f>VLOOKUP(L4212,'[2]tabela de preços'!$A:$F,6,0)</f>
        <v xml:space="preserve">DISCOS / LIXAS / ABRASIVOS </v>
      </c>
      <c r="X4212" t="str">
        <f>VLOOKUP(L4212,'[2]tabela de preços'!$A:$G,7,0)</f>
        <v>AUTOMOTIVO</v>
      </c>
    </row>
    <row r="4213" spans="1:24" x14ac:dyDescent="0.3">
      <c r="A4213" t="s">
        <v>626</v>
      </c>
      <c r="B4213" t="s">
        <v>627</v>
      </c>
      <c r="C4213" t="s">
        <v>3564</v>
      </c>
      <c r="D4213" s="1">
        <v>46078</v>
      </c>
      <c r="E4213" t="s">
        <v>3565</v>
      </c>
      <c r="F4213">
        <v>9</v>
      </c>
      <c r="G4213">
        <v>174</v>
      </c>
      <c r="H4213" t="str">
        <f>VLOOKUP(G4213,[1]OPERADORES!$A:$B,2,0)</f>
        <v>MIRIÃ LOBATO RODRIGUES</v>
      </c>
      <c r="I4213" t="s">
        <v>21</v>
      </c>
      <c r="J4213" t="s">
        <v>630</v>
      </c>
      <c r="K4213" t="s">
        <v>631</v>
      </c>
      <c r="L4213">
        <v>23102</v>
      </c>
      <c r="M4213" t="s">
        <v>413</v>
      </c>
      <c r="O4213" t="s">
        <v>11</v>
      </c>
      <c r="P4213">
        <v>5102</v>
      </c>
      <c r="Q4213">
        <v>100</v>
      </c>
      <c r="R4213">
        <v>2.35</v>
      </c>
      <c r="S4213">
        <v>235</v>
      </c>
      <c r="T4213">
        <v>129</v>
      </c>
      <c r="U4213">
        <v>45.11</v>
      </c>
      <c r="V4213" t="str">
        <f>VLOOKUP(L4213,'[2]tabela de preços'!$A:$D,4,0)</f>
        <v>3M</v>
      </c>
      <c r="W4213" t="str">
        <f>VLOOKUP(L4213,'[2]tabela de preços'!$A:$F,6,0)</f>
        <v xml:space="preserve">DISCOS / LIXAS / ABRASIVOS </v>
      </c>
      <c r="X4213" t="str">
        <f>VLOOKUP(L4213,'[2]tabela de preços'!$A:$G,7,0)</f>
        <v>AUTOMOTIVO</v>
      </c>
    </row>
    <row r="4214" spans="1:24" x14ac:dyDescent="0.3">
      <c r="A4214" t="s">
        <v>626</v>
      </c>
      <c r="B4214" t="s">
        <v>627</v>
      </c>
      <c r="C4214" t="s">
        <v>3564</v>
      </c>
      <c r="D4214" s="1">
        <v>46078</v>
      </c>
      <c r="E4214" t="s">
        <v>3565</v>
      </c>
      <c r="F4214">
        <v>9</v>
      </c>
      <c r="G4214">
        <v>174</v>
      </c>
      <c r="H4214" t="str">
        <f>VLOOKUP(G4214,[1]OPERADORES!$A:$B,2,0)</f>
        <v>MIRIÃ LOBATO RODRIGUES</v>
      </c>
      <c r="I4214" t="s">
        <v>21</v>
      </c>
      <c r="J4214" t="s">
        <v>630</v>
      </c>
      <c r="K4214" t="s">
        <v>631</v>
      </c>
      <c r="L4214">
        <v>23103</v>
      </c>
      <c r="M4214" t="s">
        <v>414</v>
      </c>
      <c r="O4214" t="s">
        <v>11</v>
      </c>
      <c r="P4214">
        <v>5102</v>
      </c>
      <c r="Q4214">
        <v>100</v>
      </c>
      <c r="R4214">
        <v>2.35</v>
      </c>
      <c r="S4214">
        <v>235</v>
      </c>
      <c r="T4214">
        <v>169</v>
      </c>
      <c r="U4214">
        <v>28.09</v>
      </c>
      <c r="V4214" t="str">
        <f>VLOOKUP(L4214,'[2]tabela de preços'!$A:$D,4,0)</f>
        <v>3M</v>
      </c>
      <c r="W4214" t="str">
        <f>VLOOKUP(L4214,'[2]tabela de preços'!$A:$F,6,0)</f>
        <v xml:space="preserve">DISCOS / LIXAS / ABRASIVOS </v>
      </c>
      <c r="X4214" t="str">
        <f>VLOOKUP(L4214,'[2]tabela de preços'!$A:$G,7,0)</f>
        <v>AUTOMOTIVO</v>
      </c>
    </row>
    <row r="4215" spans="1:24" x14ac:dyDescent="0.3">
      <c r="A4215" t="s">
        <v>626</v>
      </c>
      <c r="B4215" t="s">
        <v>627</v>
      </c>
      <c r="C4215" t="s">
        <v>3564</v>
      </c>
      <c r="D4215" s="1">
        <v>46078</v>
      </c>
      <c r="E4215" t="s">
        <v>3565</v>
      </c>
      <c r="F4215">
        <v>9</v>
      </c>
      <c r="G4215">
        <v>174</v>
      </c>
      <c r="H4215" t="str">
        <f>VLOOKUP(G4215,[1]OPERADORES!$A:$B,2,0)</f>
        <v>MIRIÃ LOBATO RODRIGUES</v>
      </c>
      <c r="I4215" t="s">
        <v>21</v>
      </c>
      <c r="J4215" t="s">
        <v>630</v>
      </c>
      <c r="K4215" t="s">
        <v>631</v>
      </c>
      <c r="L4215">
        <v>13</v>
      </c>
      <c r="M4215" t="s">
        <v>152</v>
      </c>
      <c r="O4215" t="s">
        <v>11</v>
      </c>
      <c r="P4215">
        <v>5102</v>
      </c>
      <c r="Q4215">
        <v>50</v>
      </c>
      <c r="R4215">
        <v>5.79</v>
      </c>
      <c r="S4215">
        <v>289.5</v>
      </c>
      <c r="T4215">
        <v>208</v>
      </c>
      <c r="U4215">
        <v>28.15</v>
      </c>
      <c r="V4215" t="str">
        <f>VLOOKUP(L4215,'[2]tabela de preços'!$A:$D,4,0)</f>
        <v>3M</v>
      </c>
      <c r="W4215" t="str">
        <f>VLOOKUP(L4215,'[2]tabela de preços'!$A:$F,6,0)</f>
        <v>LIXA DÁGUA</v>
      </c>
      <c r="X4215" t="str">
        <f>VLOOKUP(L4215,'[2]tabela de preços'!$A:$G,7,0)</f>
        <v>AUTOMOTIVO</v>
      </c>
    </row>
    <row r="4216" spans="1:24" x14ac:dyDescent="0.3">
      <c r="A4216" t="s">
        <v>626</v>
      </c>
      <c r="B4216" t="s">
        <v>627</v>
      </c>
      <c r="C4216" t="s">
        <v>3564</v>
      </c>
      <c r="D4216" s="1">
        <v>46078</v>
      </c>
      <c r="E4216" t="s">
        <v>3565</v>
      </c>
      <c r="F4216">
        <v>9</v>
      </c>
      <c r="G4216">
        <v>174</v>
      </c>
      <c r="H4216" t="str">
        <f>VLOOKUP(G4216,[1]OPERADORES!$A:$B,2,0)</f>
        <v>MIRIÃ LOBATO RODRIGUES</v>
      </c>
      <c r="I4216" t="s">
        <v>21</v>
      </c>
      <c r="J4216" t="s">
        <v>630</v>
      </c>
      <c r="K4216" t="s">
        <v>631</v>
      </c>
      <c r="L4216">
        <v>15</v>
      </c>
      <c r="M4216" t="s">
        <v>205</v>
      </c>
      <c r="O4216" t="s">
        <v>11</v>
      </c>
      <c r="P4216">
        <v>5102</v>
      </c>
      <c r="Q4216">
        <v>50</v>
      </c>
      <c r="R4216">
        <v>5.79</v>
      </c>
      <c r="S4216">
        <v>289.5</v>
      </c>
      <c r="T4216">
        <v>208</v>
      </c>
      <c r="U4216">
        <v>28.15</v>
      </c>
      <c r="V4216" t="str">
        <f>VLOOKUP(L4216,'[2]tabela de preços'!$A:$D,4,0)</f>
        <v>3M</v>
      </c>
      <c r="W4216" t="str">
        <f>VLOOKUP(L4216,'[2]tabela de preços'!$A:$F,6,0)</f>
        <v>LIXA DÁGUA</v>
      </c>
      <c r="X4216" t="str">
        <f>VLOOKUP(L4216,'[2]tabela de preços'!$A:$G,7,0)</f>
        <v>AUTOMOTIVO</v>
      </c>
    </row>
    <row r="4217" spans="1:24" x14ac:dyDescent="0.3">
      <c r="A4217" t="s">
        <v>626</v>
      </c>
      <c r="B4217" t="s">
        <v>627</v>
      </c>
      <c r="C4217" t="s">
        <v>3564</v>
      </c>
      <c r="D4217" s="1">
        <v>46078</v>
      </c>
      <c r="E4217" t="s">
        <v>3565</v>
      </c>
      <c r="F4217">
        <v>9</v>
      </c>
      <c r="G4217">
        <v>174</v>
      </c>
      <c r="H4217" t="str">
        <f>VLOOKUP(G4217,[1]OPERADORES!$A:$B,2,0)</f>
        <v>MIRIÃ LOBATO RODRIGUES</v>
      </c>
      <c r="I4217" t="s">
        <v>21</v>
      </c>
      <c r="J4217" t="s">
        <v>630</v>
      </c>
      <c r="K4217" t="s">
        <v>631</v>
      </c>
      <c r="L4217">
        <v>16</v>
      </c>
      <c r="M4217" t="s">
        <v>122</v>
      </c>
      <c r="O4217" t="s">
        <v>11</v>
      </c>
      <c r="P4217">
        <v>5102</v>
      </c>
      <c r="Q4217">
        <v>100</v>
      </c>
      <c r="R4217">
        <v>2.9</v>
      </c>
      <c r="S4217">
        <v>290</v>
      </c>
      <c r="T4217">
        <v>220</v>
      </c>
      <c r="U4217">
        <v>24.14</v>
      </c>
      <c r="V4217" t="str">
        <f>VLOOKUP(L4217,'[2]tabela de preços'!$A:$D,4,0)</f>
        <v>3M</v>
      </c>
      <c r="W4217" t="str">
        <f>VLOOKUP(L4217,'[2]tabela de preços'!$A:$F,6,0)</f>
        <v>LIXA DÁGUA</v>
      </c>
      <c r="X4217" t="str">
        <f>VLOOKUP(L4217,'[2]tabela de preços'!$A:$G,7,0)</f>
        <v>AUTOMOTIVO</v>
      </c>
    </row>
    <row r="4218" spans="1:24" x14ac:dyDescent="0.3">
      <c r="A4218" t="s">
        <v>626</v>
      </c>
      <c r="B4218" t="s">
        <v>627</v>
      </c>
      <c r="C4218" t="s">
        <v>3564</v>
      </c>
      <c r="D4218" s="1">
        <v>46078</v>
      </c>
      <c r="E4218" t="s">
        <v>3565</v>
      </c>
      <c r="F4218">
        <v>9</v>
      </c>
      <c r="G4218">
        <v>174</v>
      </c>
      <c r="H4218" t="str">
        <f>VLOOKUP(G4218,[1]OPERADORES!$A:$B,2,0)</f>
        <v>MIRIÃ LOBATO RODRIGUES</v>
      </c>
      <c r="I4218" t="s">
        <v>21</v>
      </c>
      <c r="J4218" t="s">
        <v>630</v>
      </c>
      <c r="K4218" t="s">
        <v>631</v>
      </c>
      <c r="L4218">
        <v>20525</v>
      </c>
      <c r="M4218" t="s">
        <v>137</v>
      </c>
      <c r="O4218" t="s">
        <v>11</v>
      </c>
      <c r="P4218">
        <v>5102</v>
      </c>
      <c r="Q4218">
        <v>3</v>
      </c>
      <c r="R4218">
        <v>13.65</v>
      </c>
      <c r="S4218">
        <v>40.950000000000003</v>
      </c>
      <c r="T4218">
        <v>31.08</v>
      </c>
      <c r="U4218">
        <v>24.1</v>
      </c>
      <c r="V4218" t="str">
        <f>VLOOKUP(L4218,'[2]tabela de preços'!$A:$D,4,0)</f>
        <v>SHERWIN WILLIAMS</v>
      </c>
      <c r="W4218" t="str">
        <f>VLOOKUP(L4218,'[2]tabela de preços'!$A:$F,6,0)</f>
        <v>MASSA DE PEQUENOS REPAROS</v>
      </c>
      <c r="X4218" t="str">
        <f>VLOOKUP(L4218,'[2]tabela de preços'!$A:$G,7,0)</f>
        <v>AUTOMOTIVO</v>
      </c>
    </row>
    <row r="4219" spans="1:24" x14ac:dyDescent="0.3">
      <c r="A4219" t="s">
        <v>626</v>
      </c>
      <c r="B4219" t="s">
        <v>627</v>
      </c>
      <c r="C4219" t="s">
        <v>3564</v>
      </c>
      <c r="D4219" s="1">
        <v>46078</v>
      </c>
      <c r="E4219" t="s">
        <v>3565</v>
      </c>
      <c r="F4219">
        <v>9</v>
      </c>
      <c r="G4219">
        <v>174</v>
      </c>
      <c r="H4219" t="str">
        <f>VLOOKUP(G4219,[1]OPERADORES!$A:$B,2,0)</f>
        <v>MIRIÃ LOBATO RODRIGUES</v>
      </c>
      <c r="I4219" t="s">
        <v>21</v>
      </c>
      <c r="J4219" t="s">
        <v>630</v>
      </c>
      <c r="K4219" t="s">
        <v>631</v>
      </c>
      <c r="L4219">
        <v>21077</v>
      </c>
      <c r="M4219" t="s">
        <v>207</v>
      </c>
      <c r="O4219" t="s">
        <v>11</v>
      </c>
      <c r="P4219">
        <v>5102</v>
      </c>
      <c r="Q4219">
        <v>6</v>
      </c>
      <c r="R4219">
        <v>44.68</v>
      </c>
      <c r="S4219">
        <v>268.08</v>
      </c>
      <c r="T4219">
        <v>203.52</v>
      </c>
      <c r="U4219">
        <v>24.08</v>
      </c>
      <c r="V4219" t="str">
        <f>VLOOKUP(L4219,'[2]tabela de preços'!$A:$D,4,0)</f>
        <v>SHERWIN WILLIAMS</v>
      </c>
      <c r="W4219" t="str">
        <f>VLOOKUP(L4219,'[2]tabela de preços'!$A:$F,6,0)</f>
        <v>MASSA POLIÉSTER</v>
      </c>
      <c r="X4219" t="str">
        <f>VLOOKUP(L4219,'[2]tabela de preços'!$A:$G,7,0)</f>
        <v>AUTOMOTIVO</v>
      </c>
    </row>
    <row r="4220" spans="1:24" x14ac:dyDescent="0.3">
      <c r="A4220" t="s">
        <v>626</v>
      </c>
      <c r="B4220" t="s">
        <v>627</v>
      </c>
      <c r="C4220" t="s">
        <v>3564</v>
      </c>
      <c r="D4220" s="1">
        <v>46078</v>
      </c>
      <c r="E4220" t="s">
        <v>3565</v>
      </c>
      <c r="F4220">
        <v>9</v>
      </c>
      <c r="G4220">
        <v>174</v>
      </c>
      <c r="H4220" t="str">
        <f>VLOOKUP(G4220,[1]OPERADORES!$A:$B,2,0)</f>
        <v>MIRIÃ LOBATO RODRIGUES</v>
      </c>
      <c r="I4220" t="s">
        <v>21</v>
      </c>
      <c r="J4220" t="s">
        <v>630</v>
      </c>
      <c r="K4220" t="s">
        <v>631</v>
      </c>
      <c r="L4220">
        <v>24247</v>
      </c>
      <c r="M4220" t="s">
        <v>160</v>
      </c>
      <c r="O4220" t="s">
        <v>11</v>
      </c>
      <c r="P4220">
        <v>5403</v>
      </c>
      <c r="Q4220">
        <v>12</v>
      </c>
      <c r="R4220">
        <v>21</v>
      </c>
      <c r="S4220">
        <v>252</v>
      </c>
      <c r="T4220">
        <v>202.44</v>
      </c>
      <c r="U4220">
        <v>19.670000000000002</v>
      </c>
      <c r="V4220" t="str">
        <f>VLOOKUP(L4220,'[2]tabela de preços'!$A:$D,4,0)</f>
        <v>SHERWIN WILLIAMS</v>
      </c>
      <c r="W4220" t="str">
        <f>VLOOKUP(L4220,'[2]tabela de preços'!$A:$F,6,0)</f>
        <v>PRIMER AUTOMOTIVO</v>
      </c>
      <c r="X4220" t="str">
        <f>VLOOKUP(L4220,'[2]tabela de preços'!$A:$G,7,0)</f>
        <v>AUTOMOTIVO</v>
      </c>
    </row>
    <row r="4221" spans="1:24" x14ac:dyDescent="0.3">
      <c r="A4221" t="s">
        <v>626</v>
      </c>
      <c r="B4221" t="s">
        <v>627</v>
      </c>
      <c r="C4221" t="s">
        <v>3564</v>
      </c>
      <c r="D4221" s="1">
        <v>46078</v>
      </c>
      <c r="E4221" t="s">
        <v>3565</v>
      </c>
      <c r="F4221">
        <v>9</v>
      </c>
      <c r="G4221">
        <v>174</v>
      </c>
      <c r="H4221" t="str">
        <f>VLOOKUP(G4221,[1]OPERADORES!$A:$B,2,0)</f>
        <v>MIRIÃ LOBATO RODRIGUES</v>
      </c>
      <c r="I4221" t="s">
        <v>21</v>
      </c>
      <c r="J4221" t="s">
        <v>630</v>
      </c>
      <c r="K4221" t="s">
        <v>631</v>
      </c>
      <c r="L4221">
        <v>20232</v>
      </c>
      <c r="M4221" t="s">
        <v>3566</v>
      </c>
      <c r="O4221" t="s">
        <v>11</v>
      </c>
      <c r="P4221">
        <v>5102</v>
      </c>
      <c r="Q4221">
        <v>1</v>
      </c>
      <c r="R4221">
        <v>25.96</v>
      </c>
      <c r="S4221">
        <v>25.96</v>
      </c>
      <c r="T4221">
        <v>19.71</v>
      </c>
      <c r="U4221">
        <v>24.08</v>
      </c>
      <c r="V4221" t="str">
        <f>VLOOKUP(L4221,'[2]tabela de preços'!$A:$D,4,0)</f>
        <v>SIKKENS</v>
      </c>
      <c r="W4221" t="str">
        <f>VLOOKUP(L4221,'[2]tabela de preços'!$A:$F,6,0)</f>
        <v>APLICADORES / ADAPTADORES / ENGATES / SUPORTES</v>
      </c>
      <c r="X4221" t="str">
        <f>VLOOKUP(L4221,'[2]tabela de preços'!$A:$G,7,0)</f>
        <v>AUTOMOTIVO</v>
      </c>
    </row>
    <row r="4222" spans="1:24" x14ac:dyDescent="0.3">
      <c r="A4222" t="s">
        <v>626</v>
      </c>
      <c r="B4222" t="s">
        <v>627</v>
      </c>
      <c r="C4222" t="s">
        <v>3564</v>
      </c>
      <c r="D4222" s="1">
        <v>46078</v>
      </c>
      <c r="E4222" t="s">
        <v>3565</v>
      </c>
      <c r="F4222">
        <v>9</v>
      </c>
      <c r="G4222">
        <v>174</v>
      </c>
      <c r="H4222" t="str">
        <f>VLOOKUP(G4222,[1]OPERADORES!$A:$B,2,0)</f>
        <v>MIRIÃ LOBATO RODRIGUES</v>
      </c>
      <c r="I4222" t="s">
        <v>21</v>
      </c>
      <c r="J4222" t="s">
        <v>630</v>
      </c>
      <c r="K4222" t="s">
        <v>631</v>
      </c>
      <c r="L4222">
        <v>20212</v>
      </c>
      <c r="M4222" t="s">
        <v>198</v>
      </c>
      <c r="O4222" t="s">
        <v>11</v>
      </c>
      <c r="P4222">
        <v>5403</v>
      </c>
      <c r="Q4222">
        <v>2</v>
      </c>
      <c r="R4222">
        <v>27.69</v>
      </c>
      <c r="S4222">
        <v>55.38</v>
      </c>
      <c r="T4222">
        <v>42.04</v>
      </c>
      <c r="U4222">
        <v>24.09</v>
      </c>
      <c r="V4222" t="str">
        <f>VLOOKUP(L4222,'[2]tabela de preços'!$A:$D,4,0)</f>
        <v>MAXI RUBBER</v>
      </c>
      <c r="W4222" t="str">
        <f>VLOOKUP(L4222,'[2]tabela de preços'!$A:$F,6,0)</f>
        <v>SELADORA P/ PLASTICO</v>
      </c>
      <c r="X4222" t="str">
        <f>VLOOKUP(L4222,'[2]tabela de preços'!$A:$G,7,0)</f>
        <v>AUTOMOTIVO</v>
      </c>
    </row>
    <row r="4223" spans="1:24" x14ac:dyDescent="0.3">
      <c r="A4223" t="s">
        <v>626</v>
      </c>
      <c r="B4223" t="s">
        <v>627</v>
      </c>
      <c r="C4223" t="s">
        <v>3564</v>
      </c>
      <c r="D4223" s="1">
        <v>46078</v>
      </c>
      <c r="E4223" t="s">
        <v>3565</v>
      </c>
      <c r="F4223">
        <v>9</v>
      </c>
      <c r="G4223">
        <v>174</v>
      </c>
      <c r="H4223" t="str">
        <f>VLOOKUP(G4223,[1]OPERADORES!$A:$B,2,0)</f>
        <v>MIRIÃ LOBATO RODRIGUES</v>
      </c>
      <c r="I4223" t="s">
        <v>21</v>
      </c>
      <c r="J4223" t="s">
        <v>630</v>
      </c>
      <c r="K4223" t="s">
        <v>631</v>
      </c>
      <c r="L4223">
        <v>10297</v>
      </c>
      <c r="M4223" t="s">
        <v>41</v>
      </c>
      <c r="O4223" t="s">
        <v>11</v>
      </c>
      <c r="P4223">
        <v>5102</v>
      </c>
      <c r="Q4223">
        <v>12</v>
      </c>
      <c r="R4223">
        <v>10.89</v>
      </c>
      <c r="S4223">
        <v>130.68</v>
      </c>
      <c r="T4223">
        <v>110.04</v>
      </c>
      <c r="U4223">
        <v>15.79</v>
      </c>
      <c r="V4223" t="str">
        <f>VLOOKUP(L4223,'[2]tabela de preços'!$A:$D,4,0)</f>
        <v>ANJO</v>
      </c>
      <c r="W4223" t="str">
        <f>VLOOKUP(L4223,'[2]tabela de preços'!$A:$F,6,0)</f>
        <v>THINNER DE LIMPEZA</v>
      </c>
      <c r="X4223" t="str">
        <f>VLOOKUP(L4223,'[2]tabela de preços'!$A:$G,7,0)</f>
        <v>THINNER</v>
      </c>
    </row>
    <row r="4224" spans="1:24" x14ac:dyDescent="0.3">
      <c r="A4224" t="s">
        <v>626</v>
      </c>
      <c r="B4224" t="s">
        <v>627</v>
      </c>
      <c r="C4224" t="s">
        <v>3564</v>
      </c>
      <c r="D4224" s="1">
        <v>46078</v>
      </c>
      <c r="E4224" t="s">
        <v>3565</v>
      </c>
      <c r="F4224">
        <v>9</v>
      </c>
      <c r="G4224">
        <v>174</v>
      </c>
      <c r="H4224" t="str">
        <f>VLOOKUP(G4224,[1]OPERADORES!$A:$B,2,0)</f>
        <v>MIRIÃ LOBATO RODRIGUES</v>
      </c>
      <c r="I4224" t="s">
        <v>21</v>
      </c>
      <c r="J4224" t="s">
        <v>630</v>
      </c>
      <c r="K4224" t="s">
        <v>631</v>
      </c>
      <c r="L4224">
        <v>9997</v>
      </c>
      <c r="M4224" t="s">
        <v>2487</v>
      </c>
      <c r="O4224" t="s">
        <v>11</v>
      </c>
      <c r="P4224">
        <v>5102</v>
      </c>
      <c r="Q4224">
        <v>1</v>
      </c>
      <c r="R4224">
        <v>41.04</v>
      </c>
      <c r="S4224">
        <v>41.04</v>
      </c>
      <c r="T4224">
        <v>31.15</v>
      </c>
      <c r="U4224">
        <v>24.1</v>
      </c>
      <c r="V4224" t="str">
        <f>VLOOKUP(L4224,'[2]tabela de preços'!$A:$D,4,0)</f>
        <v>SIKKENS</v>
      </c>
      <c r="W4224" t="str">
        <f>VLOOKUP(L4224,'[2]tabela de preços'!$A:$F,6,0)</f>
        <v>DILUENTE</v>
      </c>
      <c r="X4224" t="str">
        <f>VLOOKUP(L4224,'[2]tabela de preços'!$A:$G,7,0)</f>
        <v>AUTOMOTIVO</v>
      </c>
    </row>
    <row r="4225" spans="1:24" x14ac:dyDescent="0.3">
      <c r="A4225" t="s">
        <v>626</v>
      </c>
      <c r="B4225" t="s">
        <v>627</v>
      </c>
      <c r="C4225" t="s">
        <v>3564</v>
      </c>
      <c r="D4225" s="1">
        <v>46078</v>
      </c>
      <c r="E4225" t="s">
        <v>3565</v>
      </c>
      <c r="F4225">
        <v>9</v>
      </c>
      <c r="G4225">
        <v>174</v>
      </c>
      <c r="H4225" t="str">
        <f>VLOOKUP(G4225,[1]OPERADORES!$A:$B,2,0)</f>
        <v>MIRIÃ LOBATO RODRIGUES</v>
      </c>
      <c r="I4225" t="s">
        <v>21</v>
      </c>
      <c r="J4225" t="s">
        <v>630</v>
      </c>
      <c r="K4225" t="s">
        <v>631</v>
      </c>
      <c r="L4225">
        <v>24332</v>
      </c>
      <c r="M4225" t="s">
        <v>1700</v>
      </c>
      <c r="O4225" t="s">
        <v>11</v>
      </c>
      <c r="P4225">
        <v>5102</v>
      </c>
      <c r="Q4225">
        <v>2</v>
      </c>
      <c r="R4225">
        <v>30.55</v>
      </c>
      <c r="S4225">
        <v>61.1</v>
      </c>
      <c r="T4225">
        <v>46.38</v>
      </c>
      <c r="U4225">
        <v>24.09</v>
      </c>
      <c r="V4225" t="str">
        <f>VLOOKUP(L4225,'[2]tabela de preços'!$A:$D,4,0)</f>
        <v>VONIXX</v>
      </c>
      <c r="W4225" t="str">
        <f>VLOOKUP(L4225,'[2]tabela de preços'!$A:$F,6,0)</f>
        <v>LINHA DE HIGENIZAÇÃO E ESTÉTICA  AUTOMOTIVA</v>
      </c>
      <c r="X4225" t="str">
        <f>VLOOKUP(L4225,'[2]tabela de preços'!$A:$G,7,0)</f>
        <v>AUTOMOTIVO</v>
      </c>
    </row>
    <row r="4226" spans="1:24" x14ac:dyDescent="0.3">
      <c r="A4226" t="s">
        <v>626</v>
      </c>
      <c r="B4226" t="s">
        <v>627</v>
      </c>
      <c r="C4226" t="s">
        <v>3564</v>
      </c>
      <c r="D4226" s="1">
        <v>46078</v>
      </c>
      <c r="E4226" t="s">
        <v>3565</v>
      </c>
      <c r="F4226">
        <v>9</v>
      </c>
      <c r="G4226">
        <v>174</v>
      </c>
      <c r="H4226" t="str">
        <f>VLOOKUP(G4226,[1]OPERADORES!$A:$B,2,0)</f>
        <v>MIRIÃ LOBATO RODRIGUES</v>
      </c>
      <c r="I4226" t="s">
        <v>21</v>
      </c>
      <c r="J4226" t="s">
        <v>630</v>
      </c>
      <c r="K4226" t="s">
        <v>631</v>
      </c>
      <c r="L4226">
        <v>20399</v>
      </c>
      <c r="M4226" t="s">
        <v>465</v>
      </c>
      <c r="O4226" t="s">
        <v>11</v>
      </c>
      <c r="P4226">
        <v>5403</v>
      </c>
      <c r="Q4226">
        <v>4</v>
      </c>
      <c r="R4226">
        <v>35.26</v>
      </c>
      <c r="S4226">
        <v>141.04</v>
      </c>
      <c r="T4226">
        <v>107.12</v>
      </c>
      <c r="U4226">
        <v>24.05</v>
      </c>
      <c r="V4226" t="str">
        <f>VLOOKUP(L4226,'[2]tabela de preços'!$A:$D,4,0)</f>
        <v>SHERWIN WILLIAMS</v>
      </c>
      <c r="W4226" t="str">
        <f>VLOOKUP(L4226,'[2]tabela de preços'!$A:$F,6,0)</f>
        <v>VERNIZ AUTOMOTIVO</v>
      </c>
      <c r="X4226" t="str">
        <f>VLOOKUP(L4226,'[2]tabela de preços'!$A:$G,7,0)</f>
        <v>AUTOMOTIVO</v>
      </c>
    </row>
    <row r="4227" spans="1:24" x14ac:dyDescent="0.3">
      <c r="A4227" t="s">
        <v>868</v>
      </c>
      <c r="B4227" t="s">
        <v>869</v>
      </c>
      <c r="C4227" t="s">
        <v>3567</v>
      </c>
      <c r="D4227" s="1">
        <v>46078</v>
      </c>
      <c r="E4227" t="s">
        <v>3568</v>
      </c>
      <c r="F4227">
        <v>9</v>
      </c>
      <c r="G4227">
        <v>197</v>
      </c>
      <c r="H4227" t="str">
        <f>VLOOKUP(G4227,[1]OPERADORES!$A:$B,2,0)</f>
        <v xml:space="preserve">POLIANA LORRANE DE AMORIM </v>
      </c>
      <c r="I4227" t="s">
        <v>21</v>
      </c>
      <c r="J4227" t="s">
        <v>872</v>
      </c>
      <c r="K4227" t="s">
        <v>873</v>
      </c>
      <c r="L4227">
        <v>84351</v>
      </c>
      <c r="M4227" t="s">
        <v>2152</v>
      </c>
      <c r="O4227" t="s">
        <v>11</v>
      </c>
      <c r="P4227">
        <v>5403</v>
      </c>
      <c r="Q4227">
        <v>20</v>
      </c>
      <c r="R4227">
        <v>59.98</v>
      </c>
      <c r="S4227" s="2">
        <v>1199.5999999999999</v>
      </c>
      <c r="T4227" s="2">
        <v>1233</v>
      </c>
      <c r="U4227">
        <v>-2.78</v>
      </c>
      <c r="V4227" t="str">
        <f>VLOOKUP(L4227,'[2]tabela de preços'!$A:$D,4,0)</f>
        <v>BRASILUX</v>
      </c>
      <c r="W4227" t="str">
        <f>VLOOKUP(L4227,'[2]tabela de preços'!$A:$F,6,0)</f>
        <v>ESMALTES</v>
      </c>
      <c r="X4227" t="str">
        <f>VLOOKUP(L4227,'[2]tabela de preços'!$A:$G,7,0)</f>
        <v>INDUSTRIAL</v>
      </c>
    </row>
    <row r="4228" spans="1:24" x14ac:dyDescent="0.3">
      <c r="A4228" t="s">
        <v>868</v>
      </c>
      <c r="B4228" t="s">
        <v>869</v>
      </c>
      <c r="C4228" t="s">
        <v>3567</v>
      </c>
      <c r="D4228" s="1">
        <v>46078</v>
      </c>
      <c r="E4228" t="s">
        <v>3568</v>
      </c>
      <c r="F4228">
        <v>9</v>
      </c>
      <c r="G4228">
        <v>197</v>
      </c>
      <c r="H4228" t="str">
        <f>VLOOKUP(G4228,[1]OPERADORES!$A:$B,2,0)</f>
        <v xml:space="preserve">POLIANA LORRANE DE AMORIM </v>
      </c>
      <c r="I4228" t="s">
        <v>21</v>
      </c>
      <c r="J4228" t="s">
        <v>872</v>
      </c>
      <c r="K4228" t="s">
        <v>873</v>
      </c>
      <c r="L4228">
        <v>84328</v>
      </c>
      <c r="M4228" t="s">
        <v>496</v>
      </c>
      <c r="O4228" t="s">
        <v>11</v>
      </c>
      <c r="P4228">
        <v>5403</v>
      </c>
      <c r="Q4228">
        <v>5</v>
      </c>
      <c r="R4228">
        <v>59.98</v>
      </c>
      <c r="S4228">
        <v>299.89999999999998</v>
      </c>
      <c r="T4228">
        <v>236.7</v>
      </c>
      <c r="U4228">
        <v>21.07</v>
      </c>
      <c r="V4228" t="str">
        <f>VLOOKUP(L4228,'[2]tabela de preços'!$A:$D,4,0)</f>
        <v>BRASILUX</v>
      </c>
      <c r="W4228" t="str">
        <f>VLOOKUP(L4228,'[2]tabela de preços'!$A:$F,6,0)</f>
        <v>ESMALTES</v>
      </c>
      <c r="X4228" t="str">
        <f>VLOOKUP(L4228,'[2]tabela de preços'!$A:$G,7,0)</f>
        <v>INDUSTRIAL</v>
      </c>
    </row>
    <row r="4229" spans="1:24" x14ac:dyDescent="0.3">
      <c r="A4229" t="s">
        <v>868</v>
      </c>
      <c r="B4229" t="s">
        <v>869</v>
      </c>
      <c r="C4229" t="s">
        <v>3567</v>
      </c>
      <c r="D4229" s="1">
        <v>46078</v>
      </c>
      <c r="E4229" t="s">
        <v>3568</v>
      </c>
      <c r="F4229">
        <v>9</v>
      </c>
      <c r="G4229">
        <v>197</v>
      </c>
      <c r="H4229" t="str">
        <f>VLOOKUP(G4229,[1]OPERADORES!$A:$B,2,0)</f>
        <v xml:space="preserve">POLIANA LORRANE DE AMORIM </v>
      </c>
      <c r="I4229" t="s">
        <v>21</v>
      </c>
      <c r="J4229" t="s">
        <v>872</v>
      </c>
      <c r="K4229" t="s">
        <v>873</v>
      </c>
      <c r="L4229">
        <v>84359</v>
      </c>
      <c r="M4229" t="s">
        <v>2283</v>
      </c>
      <c r="O4229" t="s">
        <v>11</v>
      </c>
      <c r="P4229">
        <v>5403</v>
      </c>
      <c r="Q4229">
        <v>3</v>
      </c>
      <c r="R4229">
        <v>18.13</v>
      </c>
      <c r="S4229">
        <v>54.39</v>
      </c>
      <c r="T4229">
        <v>41.28</v>
      </c>
      <c r="U4229">
        <v>24.1</v>
      </c>
      <c r="V4229" t="str">
        <f>VLOOKUP(L4229,'[2]tabela de preços'!$A:$D,4,0)</f>
        <v>BRASILUX</v>
      </c>
      <c r="W4229" t="str">
        <f>VLOOKUP(L4229,'[2]tabela de preços'!$A:$F,6,0)</f>
        <v>ESMALTES</v>
      </c>
      <c r="X4229" t="str">
        <f>VLOOKUP(L4229,'[2]tabela de preços'!$A:$G,7,0)</f>
        <v>INDUSTRIAL</v>
      </c>
    </row>
    <row r="4230" spans="1:24" x14ac:dyDescent="0.3">
      <c r="A4230" t="s">
        <v>868</v>
      </c>
      <c r="B4230" t="s">
        <v>869</v>
      </c>
      <c r="C4230" t="s">
        <v>3567</v>
      </c>
      <c r="D4230" s="1">
        <v>46078</v>
      </c>
      <c r="E4230" t="s">
        <v>3568</v>
      </c>
      <c r="F4230">
        <v>9</v>
      </c>
      <c r="G4230">
        <v>197</v>
      </c>
      <c r="H4230" t="str">
        <f>VLOOKUP(G4230,[1]OPERADORES!$A:$B,2,0)</f>
        <v xml:space="preserve">POLIANA LORRANE DE AMORIM </v>
      </c>
      <c r="I4230" t="s">
        <v>21</v>
      </c>
      <c r="J4230" t="s">
        <v>872</v>
      </c>
      <c r="K4230" t="s">
        <v>873</v>
      </c>
      <c r="L4230">
        <v>84139</v>
      </c>
      <c r="M4230" t="s">
        <v>590</v>
      </c>
      <c r="O4230" t="s">
        <v>11</v>
      </c>
      <c r="P4230">
        <v>5403</v>
      </c>
      <c r="Q4230">
        <v>4</v>
      </c>
      <c r="R4230">
        <v>7.74</v>
      </c>
      <c r="S4230">
        <v>30.96</v>
      </c>
      <c r="T4230">
        <v>23.52</v>
      </c>
      <c r="U4230">
        <v>24.03</v>
      </c>
      <c r="V4230" t="str">
        <f>VLOOKUP(L4230,'[2]tabela de preços'!$A:$D,4,0)</f>
        <v>BRASILUX</v>
      </c>
      <c r="W4230" t="str">
        <f>VLOOKUP(L4230,'[2]tabela de preços'!$A:$F,6,0)</f>
        <v>ESMALTES</v>
      </c>
      <c r="X4230" t="str">
        <f>VLOOKUP(L4230,'[2]tabela de preços'!$A:$G,7,0)</f>
        <v>INDUSTRIAL</v>
      </c>
    </row>
    <row r="4231" spans="1:24" x14ac:dyDescent="0.3">
      <c r="A4231" t="s">
        <v>868</v>
      </c>
      <c r="B4231" t="s">
        <v>869</v>
      </c>
      <c r="C4231" t="s">
        <v>3567</v>
      </c>
      <c r="D4231" s="1">
        <v>46078</v>
      </c>
      <c r="E4231" t="s">
        <v>3568</v>
      </c>
      <c r="F4231">
        <v>9</v>
      </c>
      <c r="G4231">
        <v>197</v>
      </c>
      <c r="H4231" t="str">
        <f>VLOOKUP(G4231,[1]OPERADORES!$A:$B,2,0)</f>
        <v xml:space="preserve">POLIANA LORRANE DE AMORIM </v>
      </c>
      <c r="I4231" t="s">
        <v>21</v>
      </c>
      <c r="J4231" t="s">
        <v>872</v>
      </c>
      <c r="K4231" t="s">
        <v>873</v>
      </c>
      <c r="L4231">
        <v>84032</v>
      </c>
      <c r="M4231" t="s">
        <v>1573</v>
      </c>
      <c r="O4231" t="s">
        <v>11</v>
      </c>
      <c r="P4231">
        <v>5102</v>
      </c>
      <c r="Q4231">
        <v>1</v>
      </c>
      <c r="R4231">
        <v>102.89</v>
      </c>
      <c r="S4231">
        <v>102.89</v>
      </c>
      <c r="T4231">
        <v>75.430000000000007</v>
      </c>
      <c r="U4231">
        <v>26.69</v>
      </c>
      <c r="V4231" t="str">
        <f>VLOOKUP(L4231,'[2]tabela de preços'!$A:$D,4,0)</f>
        <v>BRASILUX</v>
      </c>
      <c r="W4231" t="str">
        <f>VLOOKUP(L4231,'[2]tabela de preços'!$A:$F,6,0)</f>
        <v>MASSA CORRIDA / ACRÍLICA</v>
      </c>
      <c r="X4231" t="str">
        <f>VLOOKUP(L4231,'[2]tabela de preços'!$A:$G,7,0)</f>
        <v>IMOBILIÁRIO</v>
      </c>
    </row>
    <row r="4232" spans="1:24" x14ac:dyDescent="0.3">
      <c r="A4232" t="s">
        <v>868</v>
      </c>
      <c r="B4232" t="s">
        <v>869</v>
      </c>
      <c r="C4232" t="s">
        <v>3567</v>
      </c>
      <c r="D4232" s="1">
        <v>46078</v>
      </c>
      <c r="E4232" t="s">
        <v>3568</v>
      </c>
      <c r="F4232">
        <v>9</v>
      </c>
      <c r="G4232">
        <v>197</v>
      </c>
      <c r="H4232" t="str">
        <f>VLOOKUP(G4232,[1]OPERADORES!$A:$B,2,0)</f>
        <v xml:space="preserve">POLIANA LORRANE DE AMORIM </v>
      </c>
      <c r="I4232" t="s">
        <v>21</v>
      </c>
      <c r="J4232" t="s">
        <v>872</v>
      </c>
      <c r="K4232" t="s">
        <v>873</v>
      </c>
      <c r="L4232">
        <v>10298</v>
      </c>
      <c r="M4232" t="s">
        <v>85</v>
      </c>
      <c r="O4232" t="s">
        <v>11</v>
      </c>
      <c r="P4232">
        <v>5102</v>
      </c>
      <c r="Q4232">
        <v>40</v>
      </c>
      <c r="R4232">
        <v>54.9</v>
      </c>
      <c r="S4232" s="2">
        <v>2196</v>
      </c>
      <c r="T4232" s="2">
        <v>1895.2</v>
      </c>
      <c r="U4232">
        <v>13.7</v>
      </c>
      <c r="V4232" t="str">
        <f>VLOOKUP(L4232,'[2]tabela de preços'!$A:$D,4,0)</f>
        <v>ANJO</v>
      </c>
      <c r="W4232" t="str">
        <f>VLOOKUP(L4232,'[2]tabela de preços'!$A:$F,6,0)</f>
        <v>THINNER DE LIMPEZA</v>
      </c>
      <c r="X4232" t="str">
        <f>VLOOKUP(L4232,'[2]tabela de preços'!$A:$G,7,0)</f>
        <v>THINNER</v>
      </c>
    </row>
    <row r="4233" spans="1:24" x14ac:dyDescent="0.3">
      <c r="A4233" t="s">
        <v>868</v>
      </c>
      <c r="B4233" t="s">
        <v>869</v>
      </c>
      <c r="C4233" t="s">
        <v>3567</v>
      </c>
      <c r="D4233" s="1">
        <v>46078</v>
      </c>
      <c r="E4233" t="s">
        <v>3568</v>
      </c>
      <c r="F4233">
        <v>9</v>
      </c>
      <c r="G4233">
        <v>197</v>
      </c>
      <c r="H4233" t="str">
        <f>VLOOKUP(G4233,[1]OPERADORES!$A:$B,2,0)</f>
        <v xml:space="preserve">POLIANA LORRANE DE AMORIM </v>
      </c>
      <c r="I4233" t="s">
        <v>21</v>
      </c>
      <c r="J4233" t="s">
        <v>872</v>
      </c>
      <c r="K4233" t="s">
        <v>873</v>
      </c>
      <c r="L4233">
        <v>84560</v>
      </c>
      <c r="M4233" t="s">
        <v>118</v>
      </c>
      <c r="O4233" t="s">
        <v>11</v>
      </c>
      <c r="P4233">
        <v>5102</v>
      </c>
      <c r="Q4233">
        <v>4</v>
      </c>
      <c r="R4233">
        <v>47.89</v>
      </c>
      <c r="S4233">
        <v>191.56</v>
      </c>
      <c r="T4233">
        <v>160.56</v>
      </c>
      <c r="U4233">
        <v>16.18</v>
      </c>
      <c r="V4233" t="str">
        <f>VLOOKUP(L4233,'[2]tabela de preços'!$A:$D,4,0)</f>
        <v>BRASILUX</v>
      </c>
      <c r="W4233" t="str">
        <f>VLOOKUP(L4233,'[2]tabela de preços'!$A:$F,6,0)</f>
        <v>THINNER DE LIMPEZA</v>
      </c>
      <c r="X4233" t="str">
        <f>VLOOKUP(L4233,'[2]tabela de preços'!$A:$G,7,0)</f>
        <v>THINNER</v>
      </c>
    </row>
    <row r="4234" spans="1:24" x14ac:dyDescent="0.3">
      <c r="A4234" t="s">
        <v>923</v>
      </c>
      <c r="C4234" t="s">
        <v>3571</v>
      </c>
      <c r="D4234" s="1">
        <v>46078</v>
      </c>
      <c r="E4234" t="s">
        <v>3572</v>
      </c>
      <c r="F4234">
        <v>9</v>
      </c>
      <c r="G4234">
        <v>236</v>
      </c>
      <c r="H4234" t="str">
        <f>VLOOKUP(G4234,[1]OPERADORES!$A:$B,2,0)</f>
        <v>DANIEL</v>
      </c>
      <c r="I4234" t="s">
        <v>21</v>
      </c>
      <c r="J4234" t="s">
        <v>211</v>
      </c>
      <c r="K4234" t="s">
        <v>926</v>
      </c>
      <c r="L4234">
        <v>10379</v>
      </c>
      <c r="M4234" t="s">
        <v>3573</v>
      </c>
      <c r="O4234" t="s">
        <v>11</v>
      </c>
      <c r="P4234">
        <v>5102</v>
      </c>
      <c r="Q4234">
        <v>1</v>
      </c>
      <c r="R4234">
        <v>110.73</v>
      </c>
      <c r="S4234">
        <v>110.73</v>
      </c>
      <c r="T4234">
        <v>81.180000000000007</v>
      </c>
      <c r="U4234">
        <v>26.69</v>
      </c>
      <c r="V4234" t="str">
        <f>VLOOKUP(L4234,'[2]tabela de preços'!$A:$D,4,0)</f>
        <v>ROBERLO</v>
      </c>
      <c r="W4234" t="str">
        <f>VLOOKUP(L4234,'[2]tabela de preços'!$A:$F,6,0)</f>
        <v>MASSA POLIÉSTER</v>
      </c>
      <c r="X4234" t="str">
        <f>VLOOKUP(L4234,'[2]tabela de preços'!$A:$G,7,0)</f>
        <v>AUTOMOTIVO</v>
      </c>
    </row>
    <row r="4235" spans="1:24" x14ac:dyDescent="0.3">
      <c r="A4235" t="s">
        <v>1080</v>
      </c>
      <c r="C4235" t="s">
        <v>3586</v>
      </c>
      <c r="D4235" s="1">
        <v>46078</v>
      </c>
      <c r="E4235" t="s">
        <v>3587</v>
      </c>
      <c r="F4235">
        <v>9</v>
      </c>
      <c r="G4235">
        <v>230</v>
      </c>
      <c r="H4235" t="str">
        <f>VLOOKUP(G4235,[1]OPERADORES!$A:$B,2,0)</f>
        <v>SÔNIA</v>
      </c>
      <c r="I4235" t="s">
        <v>715</v>
      </c>
      <c r="J4235" t="s">
        <v>1083</v>
      </c>
      <c r="K4235" t="s">
        <v>1084</v>
      </c>
      <c r="L4235">
        <v>23365</v>
      </c>
      <c r="M4235" t="s">
        <v>3007</v>
      </c>
      <c r="O4235" t="s">
        <v>11</v>
      </c>
      <c r="P4235">
        <v>6102</v>
      </c>
      <c r="Q4235">
        <v>3</v>
      </c>
      <c r="R4235">
        <v>60.66</v>
      </c>
      <c r="S4235">
        <v>181.98</v>
      </c>
      <c r="T4235">
        <v>138.12</v>
      </c>
      <c r="U4235">
        <v>24.1</v>
      </c>
      <c r="V4235" t="str">
        <f>VLOOKUP(L4235,'[2]tabela de preços'!$A:$D,4,0)</f>
        <v>SHERWIN WILLIAMS</v>
      </c>
      <c r="W4235" t="str">
        <f>VLOOKUP(L4235,'[2]tabela de preços'!$A:$F,6,0)</f>
        <v>CATALISADORES INDIVIDUAS</v>
      </c>
      <c r="X4235" t="str">
        <f>VLOOKUP(L4235,'[2]tabela de preços'!$A:$G,7,0)</f>
        <v>AUTOMOTIVO</v>
      </c>
    </row>
    <row r="4236" spans="1:24" x14ac:dyDescent="0.3">
      <c r="A4236" t="s">
        <v>1080</v>
      </c>
      <c r="C4236" t="s">
        <v>3586</v>
      </c>
      <c r="D4236" s="1">
        <v>46078</v>
      </c>
      <c r="E4236" t="s">
        <v>3587</v>
      </c>
      <c r="F4236">
        <v>9</v>
      </c>
      <c r="G4236">
        <v>230</v>
      </c>
      <c r="H4236" t="str">
        <f>VLOOKUP(G4236,[1]OPERADORES!$A:$B,2,0)</f>
        <v>SÔNIA</v>
      </c>
      <c r="I4236" t="s">
        <v>715</v>
      </c>
      <c r="J4236" t="s">
        <v>1083</v>
      </c>
      <c r="K4236" t="s">
        <v>1084</v>
      </c>
      <c r="L4236">
        <v>24240</v>
      </c>
      <c r="M4236" t="s">
        <v>240</v>
      </c>
      <c r="O4236" t="s">
        <v>11</v>
      </c>
      <c r="P4236">
        <v>6102</v>
      </c>
      <c r="Q4236">
        <v>100</v>
      </c>
      <c r="R4236">
        <v>3.81</v>
      </c>
      <c r="S4236">
        <v>381</v>
      </c>
      <c r="T4236">
        <v>328</v>
      </c>
      <c r="U4236">
        <v>13.91</v>
      </c>
      <c r="V4236" t="str">
        <f>VLOOKUP(L4236,'[2]tabela de preços'!$A:$D,4,0)</f>
        <v>ADERE</v>
      </c>
      <c r="W4236" t="str">
        <f>VLOOKUP(L4236,'[2]tabela de preços'!$A:$F,6,0)</f>
        <v>FITA AUTOMOTIVA</v>
      </c>
      <c r="X4236" t="str">
        <f>VLOOKUP(L4236,'[2]tabela de preços'!$A:$G,7,0)</f>
        <v>AUTOMOTIVO</v>
      </c>
    </row>
    <row r="4237" spans="1:24" x14ac:dyDescent="0.3">
      <c r="A4237" t="s">
        <v>1080</v>
      </c>
      <c r="C4237" t="s">
        <v>3586</v>
      </c>
      <c r="D4237" s="1">
        <v>46078</v>
      </c>
      <c r="E4237" t="s">
        <v>3587</v>
      </c>
      <c r="F4237">
        <v>9</v>
      </c>
      <c r="G4237">
        <v>230</v>
      </c>
      <c r="H4237" t="str">
        <f>VLOOKUP(G4237,[1]OPERADORES!$A:$B,2,0)</f>
        <v>SÔNIA</v>
      </c>
      <c r="I4237" t="s">
        <v>715</v>
      </c>
      <c r="J4237" t="s">
        <v>1083</v>
      </c>
      <c r="K4237" t="s">
        <v>1084</v>
      </c>
      <c r="L4237">
        <v>22180</v>
      </c>
      <c r="M4237" t="s">
        <v>404</v>
      </c>
      <c r="O4237" t="s">
        <v>11</v>
      </c>
      <c r="P4237">
        <v>6102</v>
      </c>
      <c r="Q4237">
        <v>5</v>
      </c>
      <c r="R4237">
        <v>19.29</v>
      </c>
      <c r="S4237">
        <v>96.45</v>
      </c>
      <c r="T4237">
        <v>73.2</v>
      </c>
      <c r="U4237">
        <v>24.11</v>
      </c>
      <c r="V4237" t="str">
        <f>VLOOKUP(L4237,'[2]tabela de preços'!$A:$D,4,0)</f>
        <v>MADRUGA</v>
      </c>
      <c r="W4237" t="str">
        <f>VLOOKUP(L4237,'[2]tabela de preços'!$A:$F,6,0)</f>
        <v>PAPEL DE MASCARAMENTO</v>
      </c>
      <c r="X4237" t="str">
        <f>VLOOKUP(L4237,'[2]tabela de preços'!$A:$G,7,0)</f>
        <v>AUTOMOTIVO</v>
      </c>
    </row>
    <row r="4238" spans="1:24" x14ac:dyDescent="0.3">
      <c r="A4238" t="s">
        <v>1080</v>
      </c>
      <c r="C4238" t="s">
        <v>3586</v>
      </c>
      <c r="D4238" s="1">
        <v>46078</v>
      </c>
      <c r="E4238" t="s">
        <v>3587</v>
      </c>
      <c r="F4238">
        <v>9</v>
      </c>
      <c r="G4238">
        <v>230</v>
      </c>
      <c r="H4238" t="str">
        <f>VLOOKUP(G4238,[1]OPERADORES!$A:$B,2,0)</f>
        <v>SÔNIA</v>
      </c>
      <c r="I4238" t="s">
        <v>715</v>
      </c>
      <c r="J4238" t="s">
        <v>1083</v>
      </c>
      <c r="K4238" t="s">
        <v>1084</v>
      </c>
      <c r="L4238">
        <v>10298</v>
      </c>
      <c r="M4238" t="s">
        <v>85</v>
      </c>
      <c r="O4238" t="s">
        <v>11</v>
      </c>
      <c r="P4238">
        <v>6102</v>
      </c>
      <c r="Q4238">
        <v>4</v>
      </c>
      <c r="R4238">
        <v>56.89</v>
      </c>
      <c r="S4238">
        <v>227.56</v>
      </c>
      <c r="T4238">
        <v>189.52</v>
      </c>
      <c r="U4238">
        <v>16.72</v>
      </c>
      <c r="V4238" t="str">
        <f>VLOOKUP(L4238,'[2]tabela de preços'!$A:$D,4,0)</f>
        <v>ANJO</v>
      </c>
      <c r="W4238" t="str">
        <f>VLOOKUP(L4238,'[2]tabela de preços'!$A:$F,6,0)</f>
        <v>THINNER DE LIMPEZA</v>
      </c>
      <c r="X4238" t="str">
        <f>VLOOKUP(L4238,'[2]tabela de preços'!$A:$G,7,0)</f>
        <v>THINNER</v>
      </c>
    </row>
    <row r="4239" spans="1:24" x14ac:dyDescent="0.3">
      <c r="A4239" t="s">
        <v>1080</v>
      </c>
      <c r="C4239" t="s">
        <v>3586</v>
      </c>
      <c r="D4239" s="1">
        <v>46078</v>
      </c>
      <c r="E4239" t="s">
        <v>3587</v>
      </c>
      <c r="F4239">
        <v>9</v>
      </c>
      <c r="G4239">
        <v>230</v>
      </c>
      <c r="H4239" t="str">
        <f>VLOOKUP(G4239,[1]OPERADORES!$A:$B,2,0)</f>
        <v>SÔNIA</v>
      </c>
      <c r="I4239" t="s">
        <v>715</v>
      </c>
      <c r="J4239" t="s">
        <v>1083</v>
      </c>
      <c r="K4239" t="s">
        <v>1084</v>
      </c>
      <c r="L4239">
        <v>20454</v>
      </c>
      <c r="M4239" t="s">
        <v>1086</v>
      </c>
      <c r="O4239" t="s">
        <v>11</v>
      </c>
      <c r="P4239">
        <v>6403</v>
      </c>
      <c r="Q4239">
        <v>1</v>
      </c>
      <c r="R4239">
        <v>184.14</v>
      </c>
      <c r="S4239">
        <v>184.14</v>
      </c>
      <c r="T4239">
        <v>139.77000000000001</v>
      </c>
      <c r="U4239">
        <v>24.1</v>
      </c>
      <c r="V4239" t="str">
        <f>VLOOKUP(L4239,'[2]tabela de preços'!$A:$D,4,0)</f>
        <v>SHERWIN WILLIAMS</v>
      </c>
      <c r="W4239" t="str">
        <f>VLOOKUP(L4239,'[2]tabela de preços'!$A:$F,6,0)</f>
        <v>VERNIZ AUTOMOTIVO</v>
      </c>
      <c r="X4239" t="str">
        <f>VLOOKUP(L4239,'[2]tabela de preços'!$A:$G,7,0)</f>
        <v>AUTOMOTIVO</v>
      </c>
    </row>
    <row r="4240" spans="1:24" x14ac:dyDescent="0.3">
      <c r="A4240" t="s">
        <v>3389</v>
      </c>
      <c r="C4240" t="s">
        <v>3588</v>
      </c>
      <c r="D4240" s="1">
        <v>46078</v>
      </c>
      <c r="E4240" t="s">
        <v>3589</v>
      </c>
      <c r="F4240">
        <v>9</v>
      </c>
      <c r="G4240">
        <v>174</v>
      </c>
      <c r="H4240" t="str">
        <f>VLOOKUP(G4240,[1]OPERADORES!$A:$B,2,0)</f>
        <v>MIRIÃ LOBATO RODRIGUES</v>
      </c>
      <c r="I4240" t="s">
        <v>21</v>
      </c>
      <c r="J4240" t="s">
        <v>1868</v>
      </c>
      <c r="K4240" t="s">
        <v>3392</v>
      </c>
      <c r="L4240">
        <v>84347</v>
      </c>
      <c r="M4240" t="s">
        <v>1150</v>
      </c>
      <c r="O4240" t="s">
        <v>11</v>
      </c>
      <c r="P4240">
        <v>5102</v>
      </c>
      <c r="Q4240">
        <v>1</v>
      </c>
      <c r="R4240">
        <v>64.180000000000007</v>
      </c>
      <c r="S4240">
        <v>64.180000000000007</v>
      </c>
      <c r="T4240">
        <v>52</v>
      </c>
      <c r="U4240">
        <v>18.98</v>
      </c>
      <c r="V4240" t="str">
        <f>VLOOKUP(L4240,'[2]tabela de preços'!$A:$D,4,0)</f>
        <v>BRASILUX</v>
      </c>
      <c r="W4240" t="str">
        <f>VLOOKUP(L4240,'[2]tabela de preços'!$A:$F,6,0)</f>
        <v>ESMALTES</v>
      </c>
      <c r="X4240" t="str">
        <f>VLOOKUP(L4240,'[2]tabela de preços'!$A:$G,7,0)</f>
        <v>INDUSTRIAL</v>
      </c>
    </row>
    <row r="4241" spans="1:24" x14ac:dyDescent="0.3">
      <c r="A4241" t="s">
        <v>3389</v>
      </c>
      <c r="C4241" t="s">
        <v>3588</v>
      </c>
      <c r="D4241" s="1">
        <v>46078</v>
      </c>
      <c r="E4241" t="s">
        <v>3589</v>
      </c>
      <c r="F4241">
        <v>9</v>
      </c>
      <c r="G4241">
        <v>174</v>
      </c>
      <c r="H4241" t="str">
        <f>VLOOKUP(G4241,[1]OPERADORES!$A:$B,2,0)</f>
        <v>MIRIÃ LOBATO RODRIGUES</v>
      </c>
      <c r="I4241" t="s">
        <v>21</v>
      </c>
      <c r="J4241" t="s">
        <v>1868</v>
      </c>
      <c r="K4241" t="s">
        <v>3392</v>
      </c>
      <c r="L4241">
        <v>86197</v>
      </c>
      <c r="M4241" t="s">
        <v>3590</v>
      </c>
      <c r="O4241" t="s">
        <v>11</v>
      </c>
      <c r="P4241">
        <v>5102</v>
      </c>
      <c r="Q4241">
        <v>1</v>
      </c>
      <c r="R4241">
        <v>538.32000000000005</v>
      </c>
      <c r="S4241">
        <v>538.32000000000005</v>
      </c>
      <c r="T4241">
        <v>383.83</v>
      </c>
      <c r="U4241">
        <v>28.7</v>
      </c>
      <c r="V4241" t="str">
        <f>VLOOKUP(L4241,'[2]tabela de preços'!$A:$D,4,0)</f>
        <v>CORAL</v>
      </c>
      <c r="W4241" t="str">
        <f>VLOOKUP(L4241,'[2]tabela de preços'!$A:$F,6,0)</f>
        <v>TINTA PAREDE</v>
      </c>
      <c r="X4241" t="str">
        <f>VLOOKUP(L4241,'[2]tabela de preços'!$A:$G,7,0)</f>
        <v>IMOBILIÁRIO</v>
      </c>
    </row>
    <row r="4242" spans="1:24" x14ac:dyDescent="0.3">
      <c r="A4242" t="s">
        <v>3389</v>
      </c>
      <c r="C4242" t="s">
        <v>3588</v>
      </c>
      <c r="D4242" s="1">
        <v>46078</v>
      </c>
      <c r="E4242" t="s">
        <v>3589</v>
      </c>
      <c r="F4242">
        <v>9</v>
      </c>
      <c r="G4242">
        <v>174</v>
      </c>
      <c r="H4242" t="str">
        <f>VLOOKUP(G4242,[1]OPERADORES!$A:$B,2,0)</f>
        <v>MIRIÃ LOBATO RODRIGUES</v>
      </c>
      <c r="I4242" t="s">
        <v>21</v>
      </c>
      <c r="J4242" t="s">
        <v>1868</v>
      </c>
      <c r="K4242" t="s">
        <v>3392</v>
      </c>
      <c r="L4242">
        <v>86711</v>
      </c>
      <c r="M4242" t="s">
        <v>34</v>
      </c>
      <c r="O4242" t="s">
        <v>11</v>
      </c>
      <c r="P4242">
        <v>5102</v>
      </c>
      <c r="Q4242">
        <v>1</v>
      </c>
      <c r="R4242">
        <v>27.67</v>
      </c>
      <c r="S4242">
        <v>27.67</v>
      </c>
      <c r="T4242">
        <v>19.73</v>
      </c>
      <c r="U4242">
        <v>28.7</v>
      </c>
      <c r="V4242" t="str">
        <f>VLOOKUP(L4242,'[2]tabela de preços'!$A:$D,4,0)</f>
        <v>CORAL</v>
      </c>
      <c r="W4242" t="str">
        <f>VLOOKUP(L4242,'[2]tabela de preços'!$A:$F,6,0)</f>
        <v>MASSA CORRIDA / ACRÍLICA</v>
      </c>
      <c r="X4242" t="str">
        <f>VLOOKUP(L4242,'[2]tabela de preços'!$A:$G,7,0)</f>
        <v>IMOBILIÁRIO</v>
      </c>
    </row>
    <row r="4243" spans="1:24" x14ac:dyDescent="0.3">
      <c r="A4243" t="s">
        <v>3389</v>
      </c>
      <c r="C4243" t="s">
        <v>3588</v>
      </c>
      <c r="D4243" s="1">
        <v>46078</v>
      </c>
      <c r="E4243" t="s">
        <v>3589</v>
      </c>
      <c r="F4243">
        <v>9</v>
      </c>
      <c r="G4243">
        <v>174</v>
      </c>
      <c r="H4243" t="str">
        <f>VLOOKUP(G4243,[1]OPERADORES!$A:$B,2,0)</f>
        <v>MIRIÃ LOBATO RODRIGUES</v>
      </c>
      <c r="I4243" t="s">
        <v>21</v>
      </c>
      <c r="J4243" t="s">
        <v>1868</v>
      </c>
      <c r="K4243" t="s">
        <v>3392</v>
      </c>
      <c r="L4243">
        <v>5</v>
      </c>
      <c r="M4243" t="s">
        <v>147</v>
      </c>
      <c r="O4243" t="s">
        <v>11</v>
      </c>
      <c r="P4243">
        <v>5102</v>
      </c>
      <c r="Q4243">
        <v>2</v>
      </c>
      <c r="R4243">
        <v>5.15</v>
      </c>
      <c r="S4243">
        <v>10.3</v>
      </c>
      <c r="T4243">
        <v>7.82</v>
      </c>
      <c r="U4243">
        <v>24.08</v>
      </c>
      <c r="V4243" t="str">
        <f>VLOOKUP(L4243,'[2]tabela de preços'!$A:$D,4,0)</f>
        <v>BRILHO ESTOPA</v>
      </c>
      <c r="W4243" t="str">
        <f>VLOOKUP(L4243,'[2]tabela de preços'!$A:$F,6,0)</f>
        <v>ESTOPAS</v>
      </c>
      <c r="X4243" t="str">
        <f>VLOOKUP(L4243,'[2]tabela de preços'!$A:$G,7,0)</f>
        <v>AUTOMOTIVO</v>
      </c>
    </row>
    <row r="4244" spans="1:24" x14ac:dyDescent="0.3">
      <c r="A4244" t="s">
        <v>3389</v>
      </c>
      <c r="C4244" t="s">
        <v>3588</v>
      </c>
      <c r="D4244" s="1">
        <v>46078</v>
      </c>
      <c r="E4244" t="s">
        <v>3589</v>
      </c>
      <c r="F4244">
        <v>9</v>
      </c>
      <c r="G4244">
        <v>174</v>
      </c>
      <c r="H4244" t="str">
        <f>VLOOKUP(G4244,[1]OPERADORES!$A:$B,2,0)</f>
        <v>MIRIÃ LOBATO RODRIGUES</v>
      </c>
      <c r="I4244" t="s">
        <v>21</v>
      </c>
      <c r="J4244" t="s">
        <v>1868</v>
      </c>
      <c r="K4244" t="s">
        <v>3392</v>
      </c>
      <c r="L4244">
        <v>84928</v>
      </c>
      <c r="M4244" t="s">
        <v>36</v>
      </c>
      <c r="O4244" t="s">
        <v>11</v>
      </c>
      <c r="P4244">
        <v>5102</v>
      </c>
      <c r="Q4244">
        <v>5</v>
      </c>
      <c r="R4244">
        <v>9.39</v>
      </c>
      <c r="S4244">
        <v>46.95</v>
      </c>
      <c r="T4244">
        <v>35.65</v>
      </c>
      <c r="U4244">
        <v>24.07</v>
      </c>
      <c r="V4244" t="str">
        <f>VLOOKUP(L4244,'[2]tabela de preços'!$A:$D,4,0)</f>
        <v>ADERE</v>
      </c>
      <c r="W4244" t="str">
        <f>VLOOKUP(L4244,'[2]tabela de preços'!$A:$F,6,0)</f>
        <v xml:space="preserve">FITA DE USO GERAL </v>
      </c>
      <c r="X4244" t="str">
        <f>VLOOKUP(L4244,'[2]tabela de preços'!$A:$G,7,0)</f>
        <v>IMOBILIÁRIO</v>
      </c>
    </row>
    <row r="4245" spans="1:24" x14ac:dyDescent="0.3">
      <c r="A4245" t="s">
        <v>3389</v>
      </c>
      <c r="C4245" t="s">
        <v>3588</v>
      </c>
      <c r="D4245" s="1">
        <v>46078</v>
      </c>
      <c r="E4245" t="s">
        <v>3589</v>
      </c>
      <c r="F4245">
        <v>9</v>
      </c>
      <c r="G4245">
        <v>174</v>
      </c>
      <c r="H4245" t="str">
        <f>VLOOKUP(G4245,[1]OPERADORES!$A:$B,2,0)</f>
        <v>MIRIÃ LOBATO RODRIGUES</v>
      </c>
      <c r="I4245" t="s">
        <v>21</v>
      </c>
      <c r="J4245" t="s">
        <v>1868</v>
      </c>
      <c r="K4245" t="s">
        <v>3392</v>
      </c>
      <c r="L4245">
        <v>84560</v>
      </c>
      <c r="M4245" t="s">
        <v>118</v>
      </c>
      <c r="O4245" t="s">
        <v>11</v>
      </c>
      <c r="P4245">
        <v>5102</v>
      </c>
      <c r="Q4245">
        <v>1</v>
      </c>
      <c r="R4245">
        <v>47.89</v>
      </c>
      <c r="S4245">
        <v>47.89</v>
      </c>
      <c r="T4245">
        <v>40.14</v>
      </c>
      <c r="U4245">
        <v>16.18</v>
      </c>
      <c r="V4245" t="str">
        <f>VLOOKUP(L4245,'[2]tabela de preços'!$A:$D,4,0)</f>
        <v>BRASILUX</v>
      </c>
      <c r="W4245" t="str">
        <f>VLOOKUP(L4245,'[2]tabela de preços'!$A:$F,6,0)</f>
        <v>THINNER DE LIMPEZA</v>
      </c>
      <c r="X4245" t="str">
        <f>VLOOKUP(L4245,'[2]tabela de preços'!$A:$G,7,0)</f>
        <v>THINNER</v>
      </c>
    </row>
    <row r="4246" spans="1:24" x14ac:dyDescent="0.3">
      <c r="A4246" t="s">
        <v>3389</v>
      </c>
      <c r="C4246" t="s">
        <v>3588</v>
      </c>
      <c r="D4246" s="1">
        <v>46078</v>
      </c>
      <c r="E4246" t="s">
        <v>3589</v>
      </c>
      <c r="F4246">
        <v>9</v>
      </c>
      <c r="G4246">
        <v>174</v>
      </c>
      <c r="H4246" t="str">
        <f>VLOOKUP(G4246,[1]OPERADORES!$A:$B,2,0)</f>
        <v>MIRIÃ LOBATO RODRIGUES</v>
      </c>
      <c r="I4246" t="s">
        <v>21</v>
      </c>
      <c r="J4246" t="s">
        <v>1868</v>
      </c>
      <c r="K4246" t="s">
        <v>3392</v>
      </c>
      <c r="L4246">
        <v>10117</v>
      </c>
      <c r="M4246" t="s">
        <v>1043</v>
      </c>
      <c r="O4246" t="s">
        <v>11</v>
      </c>
      <c r="P4246">
        <v>5102</v>
      </c>
      <c r="Q4246">
        <v>2</v>
      </c>
      <c r="R4246">
        <v>6.52</v>
      </c>
      <c r="S4246">
        <v>13.04</v>
      </c>
      <c r="T4246">
        <v>9.9</v>
      </c>
      <c r="U4246">
        <v>24.08</v>
      </c>
      <c r="V4246" t="str">
        <f>VLOOKUP(L4246,'[2]tabela de preços'!$A:$D,4,0)</f>
        <v>ATLAS</v>
      </c>
      <c r="W4246" t="str">
        <f>VLOOKUP(L4246,'[2]tabela de preços'!$A:$F,6,0)</f>
        <v>ROLOS / TRINCHAS / PINCÉIS / ESPÁTULAS</v>
      </c>
      <c r="X4246" t="str">
        <f>VLOOKUP(L4246,'[2]tabela de preços'!$A:$G,7,0)</f>
        <v>IMOBILIÁRIO</v>
      </c>
    </row>
    <row r="4247" spans="1:24" x14ac:dyDescent="0.3">
      <c r="A4247" t="s">
        <v>1112</v>
      </c>
      <c r="C4247" t="s">
        <v>3593</v>
      </c>
      <c r="D4247" s="1">
        <v>46078</v>
      </c>
      <c r="E4247" t="s">
        <v>3594</v>
      </c>
      <c r="F4247">
        <v>9</v>
      </c>
      <c r="G4247">
        <v>236</v>
      </c>
      <c r="H4247" t="str">
        <f>VLOOKUP(G4247,[1]OPERADORES!$A:$B,2,0)</f>
        <v>DANIEL</v>
      </c>
      <c r="I4247" t="s">
        <v>21</v>
      </c>
      <c r="J4247" t="s">
        <v>211</v>
      </c>
      <c r="K4247" t="s">
        <v>1115</v>
      </c>
      <c r="L4247">
        <v>22180</v>
      </c>
      <c r="M4247" t="s">
        <v>404</v>
      </c>
      <c r="O4247" t="s">
        <v>11</v>
      </c>
      <c r="P4247">
        <v>5102</v>
      </c>
      <c r="Q4247">
        <v>3</v>
      </c>
      <c r="R4247">
        <v>19.97</v>
      </c>
      <c r="S4247">
        <v>59.91</v>
      </c>
      <c r="T4247">
        <v>43.92</v>
      </c>
      <c r="U4247">
        <v>26.69</v>
      </c>
      <c r="V4247" t="str">
        <f>VLOOKUP(L4247,'[2]tabela de preços'!$A:$D,4,0)</f>
        <v>MADRUGA</v>
      </c>
      <c r="W4247" t="str">
        <f>VLOOKUP(L4247,'[2]tabela de preços'!$A:$F,6,0)</f>
        <v>PAPEL DE MASCARAMENTO</v>
      </c>
      <c r="X4247" t="str">
        <f>VLOOKUP(L4247,'[2]tabela de preços'!$A:$G,7,0)</f>
        <v>AUTOMOTIVO</v>
      </c>
    </row>
    <row r="4248" spans="1:24" x14ac:dyDescent="0.3">
      <c r="A4248" t="s">
        <v>1163</v>
      </c>
      <c r="B4248" t="s">
        <v>1164</v>
      </c>
      <c r="C4248" t="s">
        <v>3599</v>
      </c>
      <c r="D4248" s="1">
        <v>46078</v>
      </c>
      <c r="E4248" t="s">
        <v>3600</v>
      </c>
      <c r="F4248">
        <v>9</v>
      </c>
      <c r="G4248">
        <v>230</v>
      </c>
      <c r="H4248" t="str">
        <f>VLOOKUP(G4248,[1]OPERADORES!$A:$B,2,0)</f>
        <v>SÔNIA</v>
      </c>
      <c r="I4248" t="s">
        <v>21</v>
      </c>
      <c r="J4248" t="s">
        <v>211</v>
      </c>
      <c r="K4248" t="s">
        <v>1167</v>
      </c>
      <c r="L4248">
        <v>20817</v>
      </c>
      <c r="M4248" t="s">
        <v>153</v>
      </c>
      <c r="O4248" t="s">
        <v>11</v>
      </c>
      <c r="P4248">
        <v>5102</v>
      </c>
      <c r="Q4248">
        <v>4</v>
      </c>
      <c r="R4248">
        <v>22.89</v>
      </c>
      <c r="S4248">
        <v>91.56</v>
      </c>
      <c r="T4248">
        <v>74.48</v>
      </c>
      <c r="U4248">
        <v>18.649999999999999</v>
      </c>
      <c r="V4248" t="str">
        <f>VLOOKUP(L4248,'[2]tabela de preços'!$A:$D,4,0)</f>
        <v>AUTO AMERICA</v>
      </c>
      <c r="W4248" t="str">
        <f>VLOOKUP(L4248,'[2]tabela de preços'!$A:$F,6,0)</f>
        <v>MASSA DE POLIR</v>
      </c>
      <c r="X4248" t="str">
        <f>VLOOKUP(L4248,'[2]tabela de preços'!$A:$G,7,0)</f>
        <v>AUTOMOTIVO</v>
      </c>
    </row>
    <row r="4249" spans="1:24" x14ac:dyDescent="0.3">
      <c r="A4249" t="s">
        <v>1163</v>
      </c>
      <c r="B4249" t="s">
        <v>1164</v>
      </c>
      <c r="C4249" t="s">
        <v>3599</v>
      </c>
      <c r="D4249" s="1">
        <v>46078</v>
      </c>
      <c r="E4249" t="s">
        <v>3600</v>
      </c>
      <c r="F4249">
        <v>9</v>
      </c>
      <c r="G4249">
        <v>230</v>
      </c>
      <c r="H4249" t="str">
        <f>VLOOKUP(G4249,[1]OPERADORES!$A:$B,2,0)</f>
        <v>SÔNIA</v>
      </c>
      <c r="I4249" t="s">
        <v>21</v>
      </c>
      <c r="J4249" t="s">
        <v>211</v>
      </c>
      <c r="K4249" t="s">
        <v>1167</v>
      </c>
      <c r="L4249">
        <v>23267</v>
      </c>
      <c r="M4249" t="s">
        <v>164</v>
      </c>
      <c r="O4249" t="s">
        <v>11</v>
      </c>
      <c r="P4249">
        <v>5102</v>
      </c>
      <c r="Q4249">
        <v>5</v>
      </c>
      <c r="R4249">
        <v>22.89</v>
      </c>
      <c r="S4249">
        <v>114.45</v>
      </c>
      <c r="T4249">
        <v>93.1</v>
      </c>
      <c r="U4249">
        <v>18.649999999999999</v>
      </c>
      <c r="V4249" t="str">
        <f>VLOOKUP(L4249,'[2]tabela de preços'!$A:$D,4,0)</f>
        <v>ANJO</v>
      </c>
      <c r="W4249" t="str">
        <f>VLOOKUP(L4249,'[2]tabela de preços'!$A:$F,6,0)</f>
        <v>MASSA POLIÉSTER</v>
      </c>
      <c r="X4249" t="str">
        <f>VLOOKUP(L4249,'[2]tabela de preços'!$A:$G,7,0)</f>
        <v>AUTOMOTIVO</v>
      </c>
    </row>
    <row r="4250" spans="1:24" x14ac:dyDescent="0.3">
      <c r="A4250" t="s">
        <v>2825</v>
      </c>
      <c r="C4250" t="s">
        <v>3603</v>
      </c>
      <c r="D4250" s="1">
        <v>46078</v>
      </c>
      <c r="E4250" t="s">
        <v>3604</v>
      </c>
      <c r="F4250">
        <v>9</v>
      </c>
      <c r="G4250">
        <v>174</v>
      </c>
      <c r="H4250" t="str">
        <f>VLOOKUP(G4250,[1]OPERADORES!$A:$B,2,0)</f>
        <v>MIRIÃ LOBATO RODRIGUES</v>
      </c>
      <c r="I4250" t="s">
        <v>21</v>
      </c>
      <c r="J4250" t="s">
        <v>730</v>
      </c>
      <c r="K4250" t="s">
        <v>2828</v>
      </c>
      <c r="L4250">
        <v>84267</v>
      </c>
      <c r="M4250" t="s">
        <v>3192</v>
      </c>
      <c r="O4250" t="s">
        <v>11</v>
      </c>
      <c r="P4250">
        <v>5403</v>
      </c>
      <c r="Q4250">
        <v>3</v>
      </c>
      <c r="R4250">
        <v>193.92</v>
      </c>
      <c r="S4250">
        <v>581.76</v>
      </c>
      <c r="T4250">
        <v>441.57</v>
      </c>
      <c r="U4250">
        <v>24.1</v>
      </c>
      <c r="V4250" t="str">
        <f>VLOOKUP(L4250,'[2]tabela de preços'!$A:$D,4,0)</f>
        <v>BRASILUX</v>
      </c>
      <c r="W4250" t="str">
        <f>VLOOKUP(L4250,'[2]tabela de preços'!$A:$F,6,0)</f>
        <v>TINTA PAREDE</v>
      </c>
      <c r="X4250" t="str">
        <f>VLOOKUP(L4250,'[2]tabela de preços'!$A:$G,7,0)</f>
        <v>IMOBILIÁRIO</v>
      </c>
    </row>
    <row r="4251" spans="1:24" x14ac:dyDescent="0.3">
      <c r="A4251" t="s">
        <v>2825</v>
      </c>
      <c r="C4251" t="s">
        <v>3603</v>
      </c>
      <c r="D4251" s="1">
        <v>46078</v>
      </c>
      <c r="E4251" t="s">
        <v>3604</v>
      </c>
      <c r="F4251">
        <v>9</v>
      </c>
      <c r="G4251">
        <v>174</v>
      </c>
      <c r="H4251" t="str">
        <f>VLOOKUP(G4251,[1]OPERADORES!$A:$B,2,0)</f>
        <v>MIRIÃ LOBATO RODRIGUES</v>
      </c>
      <c r="I4251" t="s">
        <v>21</v>
      </c>
      <c r="J4251" t="s">
        <v>730</v>
      </c>
      <c r="K4251" t="s">
        <v>2828</v>
      </c>
      <c r="L4251">
        <v>84268</v>
      </c>
      <c r="M4251" t="s">
        <v>1566</v>
      </c>
      <c r="O4251" t="s">
        <v>11</v>
      </c>
      <c r="P4251">
        <v>5403</v>
      </c>
      <c r="Q4251">
        <v>3</v>
      </c>
      <c r="R4251">
        <v>193.92</v>
      </c>
      <c r="S4251">
        <v>581.76</v>
      </c>
      <c r="T4251">
        <v>441.57</v>
      </c>
      <c r="U4251">
        <v>24.1</v>
      </c>
      <c r="V4251" t="str">
        <f>VLOOKUP(L4251,'[2]tabela de preços'!$A:$D,4,0)</f>
        <v>BRASILUX</v>
      </c>
      <c r="W4251" t="str">
        <f>VLOOKUP(L4251,'[2]tabela de preços'!$A:$F,6,0)</f>
        <v>TINTA PAREDE</v>
      </c>
      <c r="X4251" t="str">
        <f>VLOOKUP(L4251,'[2]tabela de preços'!$A:$G,7,0)</f>
        <v>IMOBILIÁRIO</v>
      </c>
    </row>
    <row r="4252" spans="1:24" x14ac:dyDescent="0.3">
      <c r="A4252" t="s">
        <v>2825</v>
      </c>
      <c r="C4252" t="s">
        <v>3603</v>
      </c>
      <c r="D4252" s="1">
        <v>46078</v>
      </c>
      <c r="E4252" t="s">
        <v>3604</v>
      </c>
      <c r="F4252">
        <v>9</v>
      </c>
      <c r="G4252">
        <v>174</v>
      </c>
      <c r="H4252" t="str">
        <f>VLOOKUP(G4252,[1]OPERADORES!$A:$B,2,0)</f>
        <v>MIRIÃ LOBATO RODRIGUES</v>
      </c>
      <c r="I4252" t="s">
        <v>21</v>
      </c>
      <c r="J4252" t="s">
        <v>730</v>
      </c>
      <c r="K4252" t="s">
        <v>2828</v>
      </c>
      <c r="L4252">
        <v>84036</v>
      </c>
      <c r="M4252" t="s">
        <v>289</v>
      </c>
      <c r="O4252" t="s">
        <v>11</v>
      </c>
      <c r="P4252">
        <v>5102</v>
      </c>
      <c r="Q4252">
        <v>1</v>
      </c>
      <c r="R4252">
        <v>47.9</v>
      </c>
      <c r="S4252">
        <v>47.9</v>
      </c>
      <c r="T4252">
        <v>41.63</v>
      </c>
      <c r="U4252">
        <v>13.09</v>
      </c>
      <c r="V4252" t="str">
        <f>VLOOKUP(L4252,'[2]tabela de preços'!$A:$D,4,0)</f>
        <v>BRASILUX</v>
      </c>
      <c r="W4252" t="str">
        <f>VLOOKUP(L4252,'[2]tabela de preços'!$A:$F,6,0)</f>
        <v>MASSA CORRIDA / ACRÍLICA</v>
      </c>
      <c r="X4252" t="str">
        <f>VLOOKUP(L4252,'[2]tabela de preços'!$A:$G,7,0)</f>
        <v>IMOBILIÁRIO</v>
      </c>
    </row>
    <row r="4253" spans="1:24" x14ac:dyDescent="0.3">
      <c r="A4253" t="s">
        <v>3609</v>
      </c>
      <c r="C4253" t="s">
        <v>3610</v>
      </c>
      <c r="D4253" s="1">
        <v>46078</v>
      </c>
      <c r="E4253" t="s">
        <v>3611</v>
      </c>
      <c r="F4253">
        <v>9</v>
      </c>
      <c r="G4253">
        <v>174</v>
      </c>
      <c r="H4253" t="str">
        <f>VLOOKUP(G4253,[1]OPERADORES!$A:$B,2,0)</f>
        <v>MIRIÃ LOBATO RODRIGUES</v>
      </c>
      <c r="I4253" t="s">
        <v>21</v>
      </c>
      <c r="J4253" t="s">
        <v>397</v>
      </c>
      <c r="K4253" t="s">
        <v>3612</v>
      </c>
      <c r="L4253">
        <v>84334</v>
      </c>
      <c r="M4253" t="s">
        <v>895</v>
      </c>
      <c r="O4253" t="s">
        <v>11</v>
      </c>
      <c r="P4253">
        <v>5403</v>
      </c>
      <c r="Q4253">
        <v>1</v>
      </c>
      <c r="R4253">
        <v>59.98</v>
      </c>
      <c r="S4253">
        <v>59.98</v>
      </c>
      <c r="T4253">
        <v>48.86</v>
      </c>
      <c r="U4253">
        <v>18.54</v>
      </c>
      <c r="V4253" t="str">
        <f>VLOOKUP(L4253,'[2]tabela de preços'!$A:$D,4,0)</f>
        <v>BRASILUX</v>
      </c>
      <c r="W4253" t="str">
        <f>VLOOKUP(L4253,'[2]tabela de preços'!$A:$F,6,0)</f>
        <v>ESMALTES</v>
      </c>
      <c r="X4253" t="str">
        <f>VLOOKUP(L4253,'[2]tabela de preços'!$A:$G,7,0)</f>
        <v>INDUSTRIAL</v>
      </c>
    </row>
    <row r="4254" spans="1:24" x14ac:dyDescent="0.3">
      <c r="A4254" t="s">
        <v>3609</v>
      </c>
      <c r="C4254" t="s">
        <v>3610</v>
      </c>
      <c r="D4254" s="1">
        <v>46078</v>
      </c>
      <c r="E4254" t="s">
        <v>3611</v>
      </c>
      <c r="F4254">
        <v>9</v>
      </c>
      <c r="G4254">
        <v>174</v>
      </c>
      <c r="H4254" t="str">
        <f>VLOOKUP(G4254,[1]OPERADORES!$A:$B,2,0)</f>
        <v>MIRIÃ LOBATO RODRIGUES</v>
      </c>
      <c r="I4254" t="s">
        <v>21</v>
      </c>
      <c r="J4254" t="s">
        <v>397</v>
      </c>
      <c r="K4254" t="s">
        <v>3612</v>
      </c>
      <c r="L4254">
        <v>5</v>
      </c>
      <c r="M4254" t="s">
        <v>147</v>
      </c>
      <c r="O4254" t="s">
        <v>11</v>
      </c>
      <c r="P4254">
        <v>5102</v>
      </c>
      <c r="Q4254">
        <v>1</v>
      </c>
      <c r="R4254">
        <v>5.45</v>
      </c>
      <c r="S4254">
        <v>5.45</v>
      </c>
      <c r="T4254">
        <v>3.91</v>
      </c>
      <c r="U4254">
        <v>28.26</v>
      </c>
      <c r="V4254" t="str">
        <f>VLOOKUP(L4254,'[2]tabela de preços'!$A:$D,4,0)</f>
        <v>BRILHO ESTOPA</v>
      </c>
      <c r="W4254" t="str">
        <f>VLOOKUP(L4254,'[2]tabela de preços'!$A:$F,6,0)</f>
        <v>ESTOPAS</v>
      </c>
      <c r="X4254" t="str">
        <f>VLOOKUP(L4254,'[2]tabela de preços'!$A:$G,7,0)</f>
        <v>AUTOMOTIVO</v>
      </c>
    </row>
    <row r="4255" spans="1:24" x14ac:dyDescent="0.3">
      <c r="A4255" t="s">
        <v>3609</v>
      </c>
      <c r="C4255" t="s">
        <v>3610</v>
      </c>
      <c r="D4255" s="1">
        <v>46078</v>
      </c>
      <c r="E4255" t="s">
        <v>3611</v>
      </c>
      <c r="F4255">
        <v>9</v>
      </c>
      <c r="G4255">
        <v>174</v>
      </c>
      <c r="H4255" t="str">
        <f>VLOOKUP(G4255,[1]OPERADORES!$A:$B,2,0)</f>
        <v>MIRIÃ LOBATO RODRIGUES</v>
      </c>
      <c r="I4255" t="s">
        <v>21</v>
      </c>
      <c r="J4255" t="s">
        <v>397</v>
      </c>
      <c r="K4255" t="s">
        <v>3612</v>
      </c>
      <c r="L4255">
        <v>85037</v>
      </c>
      <c r="M4255" t="s">
        <v>60</v>
      </c>
      <c r="O4255" t="s">
        <v>11</v>
      </c>
      <c r="P4255">
        <v>5102</v>
      </c>
      <c r="Q4255">
        <v>2</v>
      </c>
      <c r="R4255">
        <v>7.41</v>
      </c>
      <c r="S4255">
        <v>14.82</v>
      </c>
      <c r="T4255">
        <v>9.56</v>
      </c>
      <c r="U4255">
        <v>35.49</v>
      </c>
      <c r="V4255" t="str">
        <f>VLOOKUP(L4255,'[2]tabela de preços'!$A:$D,4,0)</f>
        <v>ATLAS</v>
      </c>
      <c r="W4255" t="str">
        <f>VLOOKUP(L4255,'[2]tabela de preços'!$A:$F,6,0)</f>
        <v>ROLOS / TRINCHAS / PINCÉIS / ESPÁTULAS</v>
      </c>
      <c r="X4255" t="str">
        <f>VLOOKUP(L4255,'[2]tabela de preços'!$A:$G,7,0)</f>
        <v>IMOBILIÁRIO</v>
      </c>
    </row>
    <row r="4256" spans="1:24" x14ac:dyDescent="0.3">
      <c r="A4256" t="s">
        <v>1275</v>
      </c>
      <c r="C4256" t="s">
        <v>3617</v>
      </c>
      <c r="D4256" s="1">
        <v>46078</v>
      </c>
      <c r="E4256" t="s">
        <v>3618</v>
      </c>
      <c r="F4256">
        <v>9</v>
      </c>
      <c r="G4256">
        <v>197</v>
      </c>
      <c r="H4256" t="str">
        <f>VLOOKUP(G4256,[1]OPERADORES!$A:$B,2,0)</f>
        <v xml:space="preserve">POLIANA LORRANE DE AMORIM </v>
      </c>
      <c r="I4256" t="s">
        <v>21</v>
      </c>
      <c r="J4256" t="s">
        <v>1278</v>
      </c>
      <c r="K4256" t="s">
        <v>1279</v>
      </c>
      <c r="L4256">
        <v>84343</v>
      </c>
      <c r="M4256" t="s">
        <v>3619</v>
      </c>
      <c r="O4256" t="s">
        <v>11</v>
      </c>
      <c r="P4256">
        <v>5403</v>
      </c>
      <c r="Q4256">
        <v>8</v>
      </c>
      <c r="R4256">
        <v>59.98</v>
      </c>
      <c r="S4256">
        <v>479.84</v>
      </c>
      <c r="T4256">
        <v>351.44</v>
      </c>
      <c r="U4256">
        <v>26.76</v>
      </c>
      <c r="V4256" t="str">
        <f>VLOOKUP(L4256,'[2]tabela de preços'!$A:$D,4,0)</f>
        <v>BRASILUX</v>
      </c>
      <c r="W4256" t="str">
        <f>VLOOKUP(L4256,'[2]tabela de preços'!$A:$F,6,0)</f>
        <v>ESMALTES</v>
      </c>
      <c r="X4256" t="str">
        <f>VLOOKUP(L4256,'[2]tabela de preços'!$A:$G,7,0)</f>
        <v>INDUSTRIAL</v>
      </c>
    </row>
    <row r="4257" spans="1:24" x14ac:dyDescent="0.3">
      <c r="A4257" t="s">
        <v>3620</v>
      </c>
      <c r="C4257" t="s">
        <v>3621</v>
      </c>
      <c r="D4257" s="1">
        <v>46078</v>
      </c>
      <c r="E4257" t="s">
        <v>3622</v>
      </c>
      <c r="F4257">
        <v>9</v>
      </c>
      <c r="G4257">
        <v>145</v>
      </c>
      <c r="H4257" t="str">
        <f>VLOOKUP(G4257,[1]OPERADORES!$A:$B,2,0)</f>
        <v xml:space="preserve">FABRICIA </v>
      </c>
      <c r="I4257" t="s">
        <v>21</v>
      </c>
      <c r="J4257" t="s">
        <v>2756</v>
      </c>
      <c r="K4257" t="s">
        <v>3623</v>
      </c>
      <c r="L4257">
        <v>85320</v>
      </c>
      <c r="M4257" t="s">
        <v>2758</v>
      </c>
      <c r="O4257" t="s">
        <v>11</v>
      </c>
      <c r="P4257">
        <v>5102</v>
      </c>
      <c r="Q4257">
        <v>4</v>
      </c>
      <c r="R4257">
        <v>540.32000000000005</v>
      </c>
      <c r="S4257" s="2">
        <v>2161.2800000000002</v>
      </c>
      <c r="T4257" s="2">
        <v>1701.12</v>
      </c>
      <c r="U4257">
        <v>21.29</v>
      </c>
      <c r="V4257" t="str">
        <f>VLOOKUP(L4257,'[2]tabela de preços'!$A:$D,4,0)</f>
        <v>BRASILUX</v>
      </c>
      <c r="W4257" t="str">
        <f>VLOOKUP(L4257,'[2]tabela de preços'!$A:$F,6,0)</f>
        <v>TINTA EM PÓ</v>
      </c>
      <c r="X4257" t="str">
        <f>VLOOKUP(L4257,'[2]tabela de preços'!$A:$G,7,0)</f>
        <v>INDUSTRIAL</v>
      </c>
    </row>
    <row r="4258" spans="1:24" x14ac:dyDescent="0.3">
      <c r="A4258" t="s">
        <v>3620</v>
      </c>
      <c r="C4258" t="s">
        <v>3624</v>
      </c>
      <c r="D4258" s="1">
        <v>46078</v>
      </c>
      <c r="E4258" t="s">
        <v>3625</v>
      </c>
      <c r="F4258">
        <v>9</v>
      </c>
      <c r="G4258">
        <v>145</v>
      </c>
      <c r="H4258" t="str">
        <f>VLOOKUP(G4258,[1]OPERADORES!$A:$B,2,0)</f>
        <v xml:space="preserve">FABRICIA </v>
      </c>
      <c r="I4258" t="s">
        <v>21</v>
      </c>
      <c r="J4258" t="s">
        <v>2756</v>
      </c>
      <c r="K4258" t="s">
        <v>3623</v>
      </c>
      <c r="L4258">
        <v>85462</v>
      </c>
      <c r="M4258" t="s">
        <v>1823</v>
      </c>
      <c r="O4258" t="s">
        <v>11</v>
      </c>
      <c r="P4258">
        <v>5102</v>
      </c>
      <c r="Q4258">
        <v>2</v>
      </c>
      <c r="R4258">
        <v>7.54</v>
      </c>
      <c r="S4258">
        <v>15.08</v>
      </c>
      <c r="T4258">
        <v>11.44</v>
      </c>
      <c r="U4258">
        <v>24.14</v>
      </c>
      <c r="V4258" t="str">
        <f>VLOOKUP(L4258,'[2]tabela de preços'!$A:$D,4,0)</f>
        <v>TEK BOND</v>
      </c>
      <c r="W4258" t="str">
        <f>VLOOKUP(L4258,'[2]tabela de preços'!$A:$F,6,0)</f>
        <v>COLA INST./ ADESIVOS COLANTES</v>
      </c>
      <c r="X4258" t="str">
        <f>VLOOKUP(L4258,'[2]tabela de preços'!$A:$G,7,0)</f>
        <v>AUTOMOTIVO</v>
      </c>
    </row>
    <row r="4259" spans="1:24" x14ac:dyDescent="0.3">
      <c r="A4259" t="s">
        <v>3620</v>
      </c>
      <c r="C4259" t="s">
        <v>3624</v>
      </c>
      <c r="D4259" s="1">
        <v>46078</v>
      </c>
      <c r="E4259" t="s">
        <v>3625</v>
      </c>
      <c r="F4259">
        <v>9</v>
      </c>
      <c r="G4259">
        <v>145</v>
      </c>
      <c r="H4259" t="str">
        <f>VLOOKUP(G4259,[1]OPERADORES!$A:$B,2,0)</f>
        <v xml:space="preserve">FABRICIA </v>
      </c>
      <c r="I4259" t="s">
        <v>21</v>
      </c>
      <c r="J4259" t="s">
        <v>2756</v>
      </c>
      <c r="K4259" t="s">
        <v>3623</v>
      </c>
      <c r="L4259">
        <v>23425</v>
      </c>
      <c r="M4259" t="s">
        <v>2544</v>
      </c>
      <c r="O4259" t="s">
        <v>11</v>
      </c>
      <c r="P4259">
        <v>5102</v>
      </c>
      <c r="Q4259">
        <v>1</v>
      </c>
      <c r="R4259">
        <v>17.850000000000001</v>
      </c>
      <c r="S4259">
        <v>17.850000000000001</v>
      </c>
      <c r="T4259">
        <v>13.55</v>
      </c>
      <c r="U4259">
        <v>24.09</v>
      </c>
      <c r="V4259" t="str">
        <f>VLOOKUP(L4259,'[2]tabela de preços'!$A:$D,4,0)</f>
        <v>NORTON</v>
      </c>
      <c r="W4259" t="str">
        <f>VLOOKUP(L4259,'[2]tabela de preços'!$A:$F,6,0)</f>
        <v xml:space="preserve">OUTROS DISCOS </v>
      </c>
      <c r="X4259" t="str">
        <f>VLOOKUP(L4259,'[2]tabela de preços'!$A:$G,7,0)</f>
        <v>AUTOMOTIVO</v>
      </c>
    </row>
    <row r="4260" spans="1:24" x14ac:dyDescent="0.3">
      <c r="A4260" t="s">
        <v>1381</v>
      </c>
      <c r="C4260" t="s">
        <v>3626</v>
      </c>
      <c r="D4260" s="1">
        <v>46078</v>
      </c>
      <c r="E4260" t="s">
        <v>3627</v>
      </c>
      <c r="F4260">
        <v>9</v>
      </c>
      <c r="G4260">
        <v>231</v>
      </c>
      <c r="H4260" t="str">
        <f>VLOOKUP(G4260,[1]OPERADORES!$A:$B,2,0)</f>
        <v>EDIJANE</v>
      </c>
      <c r="I4260" t="s">
        <v>168</v>
      </c>
      <c r="J4260" t="s">
        <v>1384</v>
      </c>
      <c r="K4260" t="s">
        <v>1385</v>
      </c>
      <c r="L4260">
        <v>85402</v>
      </c>
      <c r="M4260" t="s">
        <v>1182</v>
      </c>
      <c r="O4260" t="s">
        <v>11</v>
      </c>
      <c r="P4260">
        <v>6102</v>
      </c>
      <c r="Q4260">
        <v>1</v>
      </c>
      <c r="R4260">
        <v>551.88</v>
      </c>
      <c r="S4260">
        <v>551.88</v>
      </c>
      <c r="T4260">
        <v>393.5</v>
      </c>
      <c r="U4260">
        <v>28.7</v>
      </c>
      <c r="V4260" t="str">
        <f>VLOOKUP(L4260,'[2]tabela de preços'!$A:$D,4,0)</f>
        <v>BRASILUX</v>
      </c>
      <c r="W4260" t="str">
        <f>VLOOKUP(L4260,'[2]tabela de preços'!$A:$F,6,0)</f>
        <v>TINTA EM PÓ</v>
      </c>
      <c r="X4260" t="str">
        <f>VLOOKUP(L4260,'[2]tabela de preços'!$A:$G,7,0)</f>
        <v>INDUSTRIAL</v>
      </c>
    </row>
    <row r="4261" spans="1:24" x14ac:dyDescent="0.3">
      <c r="A4261" t="s">
        <v>1649</v>
      </c>
      <c r="B4261" t="s">
        <v>1650</v>
      </c>
      <c r="C4261" t="s">
        <v>3636</v>
      </c>
      <c r="D4261" s="1">
        <v>46078</v>
      </c>
      <c r="E4261" t="s">
        <v>3637</v>
      </c>
      <c r="F4261">
        <v>9</v>
      </c>
      <c r="G4261">
        <v>236</v>
      </c>
      <c r="H4261" t="str">
        <f>VLOOKUP(G4261,[1]OPERADORES!$A:$B,2,0)</f>
        <v>DANIEL</v>
      </c>
      <c r="I4261" t="s">
        <v>21</v>
      </c>
      <c r="J4261" t="s">
        <v>1653</v>
      </c>
      <c r="K4261" t="s">
        <v>1654</v>
      </c>
      <c r="L4261">
        <v>10232</v>
      </c>
      <c r="M4261" t="s">
        <v>134</v>
      </c>
      <c r="O4261" t="s">
        <v>11</v>
      </c>
      <c r="P4261">
        <v>5102</v>
      </c>
      <c r="Q4261">
        <v>102</v>
      </c>
      <c r="R4261">
        <v>2.79</v>
      </c>
      <c r="S4261">
        <v>284.58</v>
      </c>
      <c r="T4261">
        <v>229.5</v>
      </c>
      <c r="U4261">
        <v>19.350000000000001</v>
      </c>
      <c r="V4261" t="str">
        <f>VLOOKUP(L4261,'[2]tabela de preços'!$A:$D,4,0)</f>
        <v>NORTON</v>
      </c>
      <c r="W4261" t="str">
        <f>VLOOKUP(L4261,'[2]tabela de preços'!$A:$F,6,0)</f>
        <v xml:space="preserve">DISCOS / LIXAS / ABRASIVOS </v>
      </c>
      <c r="X4261" t="str">
        <f>VLOOKUP(L4261,'[2]tabela de preços'!$A:$G,7,0)</f>
        <v>AUTOMOTIVO</v>
      </c>
    </row>
    <row r="4262" spans="1:24" x14ac:dyDescent="0.3">
      <c r="A4262" t="s">
        <v>1649</v>
      </c>
      <c r="B4262" t="s">
        <v>1650</v>
      </c>
      <c r="C4262" t="s">
        <v>3636</v>
      </c>
      <c r="D4262" s="1">
        <v>46078</v>
      </c>
      <c r="E4262" t="s">
        <v>3637</v>
      </c>
      <c r="F4262">
        <v>9</v>
      </c>
      <c r="G4262">
        <v>236</v>
      </c>
      <c r="H4262" t="str">
        <f>VLOOKUP(G4262,[1]OPERADORES!$A:$B,2,0)</f>
        <v>DANIEL</v>
      </c>
      <c r="I4262" t="s">
        <v>21</v>
      </c>
      <c r="J4262" t="s">
        <v>1653</v>
      </c>
      <c r="K4262" t="s">
        <v>1654</v>
      </c>
      <c r="L4262">
        <v>24248</v>
      </c>
      <c r="M4262" t="s">
        <v>107</v>
      </c>
      <c r="O4262" t="s">
        <v>11</v>
      </c>
      <c r="P4262">
        <v>5102</v>
      </c>
      <c r="Q4262">
        <v>36</v>
      </c>
      <c r="R4262">
        <v>8</v>
      </c>
      <c r="S4262">
        <v>288</v>
      </c>
      <c r="T4262">
        <v>234</v>
      </c>
      <c r="U4262">
        <v>18.75</v>
      </c>
      <c r="V4262" t="str">
        <f>VLOOKUP(L4262,'[2]tabela de preços'!$A:$D,4,0)</f>
        <v>SHERWIN WILLIAMS</v>
      </c>
      <c r="W4262" t="str">
        <f>VLOOKUP(L4262,'[2]tabela de preços'!$A:$F,6,0)</f>
        <v>PRIMER AUTOMOTIVO</v>
      </c>
      <c r="X4262" t="str">
        <f>VLOOKUP(L4262,'[2]tabela de preços'!$A:$G,7,0)</f>
        <v>AUTOMOTIVO</v>
      </c>
    </row>
    <row r="4263" spans="1:24" x14ac:dyDescent="0.3">
      <c r="A4263" t="s">
        <v>1649</v>
      </c>
      <c r="B4263" t="s">
        <v>1650</v>
      </c>
      <c r="C4263" t="s">
        <v>3636</v>
      </c>
      <c r="D4263" s="1">
        <v>46078</v>
      </c>
      <c r="E4263" t="s">
        <v>3637</v>
      </c>
      <c r="F4263">
        <v>9</v>
      </c>
      <c r="G4263">
        <v>236</v>
      </c>
      <c r="H4263" t="str">
        <f>VLOOKUP(G4263,[1]OPERADORES!$A:$B,2,0)</f>
        <v>DANIEL</v>
      </c>
      <c r="I4263" t="s">
        <v>21</v>
      </c>
      <c r="J4263" t="s">
        <v>1653</v>
      </c>
      <c r="K4263" t="s">
        <v>1654</v>
      </c>
      <c r="L4263">
        <v>24247</v>
      </c>
      <c r="M4263" t="s">
        <v>160</v>
      </c>
      <c r="O4263" t="s">
        <v>11</v>
      </c>
      <c r="P4263">
        <v>5403</v>
      </c>
      <c r="Q4263">
        <v>36</v>
      </c>
      <c r="R4263">
        <v>21</v>
      </c>
      <c r="S4263">
        <v>756</v>
      </c>
      <c r="T4263">
        <v>607.32000000000005</v>
      </c>
      <c r="U4263">
        <v>19.670000000000002</v>
      </c>
      <c r="V4263" t="str">
        <f>VLOOKUP(L4263,'[2]tabela de preços'!$A:$D,4,0)</f>
        <v>SHERWIN WILLIAMS</v>
      </c>
      <c r="W4263" t="str">
        <f>VLOOKUP(L4263,'[2]tabela de preços'!$A:$F,6,0)</f>
        <v>PRIMER AUTOMOTIVO</v>
      </c>
      <c r="X4263" t="str">
        <f>VLOOKUP(L4263,'[2]tabela de preços'!$A:$G,7,0)</f>
        <v>AUTOMOTIVO</v>
      </c>
    </row>
    <row r="4264" spans="1:24" x14ac:dyDescent="0.3">
      <c r="A4264" t="s">
        <v>1727</v>
      </c>
      <c r="C4264" t="s">
        <v>3638</v>
      </c>
      <c r="D4264" s="1">
        <v>46078</v>
      </c>
      <c r="E4264" t="s">
        <v>3639</v>
      </c>
      <c r="F4264">
        <v>9</v>
      </c>
      <c r="G4264">
        <v>174</v>
      </c>
      <c r="H4264" t="str">
        <f>VLOOKUP(G4264,[1]OPERADORES!$A:$B,2,0)</f>
        <v>MIRIÃ LOBATO RODRIGUES</v>
      </c>
      <c r="I4264" t="s">
        <v>21</v>
      </c>
      <c r="J4264" t="s">
        <v>1173</v>
      </c>
      <c r="K4264" t="s">
        <v>1730</v>
      </c>
      <c r="L4264">
        <v>85182</v>
      </c>
      <c r="M4264" t="s">
        <v>3120</v>
      </c>
      <c r="O4264" t="s">
        <v>11</v>
      </c>
      <c r="P4264">
        <v>5403</v>
      </c>
      <c r="Q4264">
        <v>4</v>
      </c>
      <c r="R4264">
        <v>76.91</v>
      </c>
      <c r="S4264">
        <v>307.64</v>
      </c>
      <c r="T4264">
        <v>233.52</v>
      </c>
      <c r="U4264">
        <v>24.09</v>
      </c>
      <c r="V4264" t="str">
        <f>VLOOKUP(L4264,'[2]tabela de preços'!$A:$D,4,0)</f>
        <v>BRASILUX</v>
      </c>
      <c r="W4264" t="str">
        <f>VLOOKUP(L4264,'[2]tabela de preços'!$A:$F,6,0)</f>
        <v>ESMALTES</v>
      </c>
      <c r="X4264" t="str">
        <f>VLOOKUP(L4264,'[2]tabela de preços'!$A:$G,7,0)</f>
        <v>INDUSTRIAL</v>
      </c>
    </row>
    <row r="4265" spans="1:24" x14ac:dyDescent="0.3">
      <c r="A4265" t="s">
        <v>1727</v>
      </c>
      <c r="C4265" t="s">
        <v>3638</v>
      </c>
      <c r="D4265" s="1">
        <v>46078</v>
      </c>
      <c r="E4265" t="s">
        <v>3639</v>
      </c>
      <c r="F4265">
        <v>9</v>
      </c>
      <c r="G4265">
        <v>174</v>
      </c>
      <c r="H4265" t="str">
        <f>VLOOKUP(G4265,[1]OPERADORES!$A:$B,2,0)</f>
        <v>MIRIÃ LOBATO RODRIGUES</v>
      </c>
      <c r="I4265" t="s">
        <v>21</v>
      </c>
      <c r="J4265" t="s">
        <v>1173</v>
      </c>
      <c r="K4265" t="s">
        <v>1730</v>
      </c>
      <c r="L4265">
        <v>20212</v>
      </c>
      <c r="M4265" t="s">
        <v>198</v>
      </c>
      <c r="O4265" t="s">
        <v>11</v>
      </c>
      <c r="P4265">
        <v>5403</v>
      </c>
      <c r="Q4265">
        <v>6</v>
      </c>
      <c r="R4265">
        <v>27.69</v>
      </c>
      <c r="S4265">
        <v>166.14</v>
      </c>
      <c r="T4265">
        <v>126.12</v>
      </c>
      <c r="U4265">
        <v>24.09</v>
      </c>
      <c r="V4265" t="str">
        <f>VLOOKUP(L4265,'[2]tabela de preços'!$A:$D,4,0)</f>
        <v>MAXI RUBBER</v>
      </c>
      <c r="W4265" t="str">
        <f>VLOOKUP(L4265,'[2]tabela de preços'!$A:$F,6,0)</f>
        <v>SELADORA P/ PLASTICO</v>
      </c>
      <c r="X4265" t="str">
        <f>VLOOKUP(L4265,'[2]tabela de preços'!$A:$G,7,0)</f>
        <v>AUTOMOTIVO</v>
      </c>
    </row>
    <row r="4266" spans="1:24" x14ac:dyDescent="0.3">
      <c r="A4266" t="s">
        <v>1865</v>
      </c>
      <c r="C4266" t="s">
        <v>3652</v>
      </c>
      <c r="D4266" s="1">
        <v>46078</v>
      </c>
      <c r="E4266" t="s">
        <v>3653</v>
      </c>
      <c r="F4266">
        <v>9</v>
      </c>
      <c r="G4266">
        <v>231</v>
      </c>
      <c r="H4266" t="str">
        <f>VLOOKUP(G4266,[1]OPERADORES!$A:$B,2,0)</f>
        <v>EDIJANE</v>
      </c>
      <c r="I4266" t="s">
        <v>21</v>
      </c>
      <c r="J4266" t="s">
        <v>1868</v>
      </c>
      <c r="K4266" t="s">
        <v>1869</v>
      </c>
      <c r="L4266">
        <v>23474</v>
      </c>
      <c r="M4266" t="s">
        <v>3061</v>
      </c>
      <c r="O4266" t="s">
        <v>11</v>
      </c>
      <c r="P4266">
        <v>5102</v>
      </c>
      <c r="Q4266">
        <v>4</v>
      </c>
      <c r="R4266">
        <v>16.48</v>
      </c>
      <c r="S4266">
        <v>65.92</v>
      </c>
      <c r="T4266">
        <v>50.04</v>
      </c>
      <c r="U4266">
        <v>24.09</v>
      </c>
      <c r="V4266" t="str">
        <f>VLOOKUP(L4266,'[2]tabela de preços'!$A:$D,4,0)</f>
        <v>VONIXX</v>
      </c>
      <c r="W4266" t="str">
        <f>VLOOKUP(L4266,'[2]tabela de preços'!$A:$F,6,0)</f>
        <v>LINHA DE HIGENIZAÇÃO E ESTÉTICA  AUTOMOTIVA</v>
      </c>
      <c r="X4266" t="str">
        <f>VLOOKUP(L4266,'[2]tabela de preços'!$A:$G,7,0)</f>
        <v>AUTOMOTIVO</v>
      </c>
    </row>
    <row r="4267" spans="1:24" x14ac:dyDescent="0.3">
      <c r="A4267" t="s">
        <v>1865</v>
      </c>
      <c r="C4267" t="s">
        <v>3652</v>
      </c>
      <c r="D4267" s="1">
        <v>46078</v>
      </c>
      <c r="E4267" t="s">
        <v>3653</v>
      </c>
      <c r="F4267">
        <v>9</v>
      </c>
      <c r="G4267">
        <v>231</v>
      </c>
      <c r="H4267" t="str">
        <f>VLOOKUP(G4267,[1]OPERADORES!$A:$B,2,0)</f>
        <v>EDIJANE</v>
      </c>
      <c r="I4267" t="s">
        <v>21</v>
      </c>
      <c r="J4267" t="s">
        <v>1868</v>
      </c>
      <c r="K4267" t="s">
        <v>1869</v>
      </c>
      <c r="L4267">
        <v>84174</v>
      </c>
      <c r="M4267" t="s">
        <v>1532</v>
      </c>
      <c r="O4267" t="s">
        <v>11</v>
      </c>
      <c r="P4267">
        <v>5403</v>
      </c>
      <c r="Q4267">
        <v>2</v>
      </c>
      <c r="R4267">
        <v>92.33</v>
      </c>
      <c r="S4267">
        <v>184.66</v>
      </c>
      <c r="T4267">
        <v>140.16</v>
      </c>
      <c r="U4267">
        <v>24.1</v>
      </c>
      <c r="V4267" t="str">
        <f>VLOOKUP(L4267,'[2]tabela de preços'!$A:$D,4,0)</f>
        <v>BRASILUX</v>
      </c>
      <c r="W4267" t="str">
        <f>VLOOKUP(L4267,'[2]tabela de preços'!$A:$F,6,0)</f>
        <v>ESMALTES</v>
      </c>
      <c r="X4267" t="str">
        <f>VLOOKUP(L4267,'[2]tabela de preços'!$A:$G,7,0)</f>
        <v>INDUSTRIAL</v>
      </c>
    </row>
    <row r="4268" spans="1:24" x14ac:dyDescent="0.3">
      <c r="A4268" t="s">
        <v>1865</v>
      </c>
      <c r="C4268" t="s">
        <v>3652</v>
      </c>
      <c r="D4268" s="1">
        <v>46078</v>
      </c>
      <c r="E4268" t="s">
        <v>3653</v>
      </c>
      <c r="F4268">
        <v>9</v>
      </c>
      <c r="G4268">
        <v>231</v>
      </c>
      <c r="H4268" t="str">
        <f>VLOOKUP(G4268,[1]OPERADORES!$A:$B,2,0)</f>
        <v>EDIJANE</v>
      </c>
      <c r="I4268" t="s">
        <v>21</v>
      </c>
      <c r="J4268" t="s">
        <v>1868</v>
      </c>
      <c r="K4268" t="s">
        <v>1869</v>
      </c>
      <c r="L4268">
        <v>24240</v>
      </c>
      <c r="M4268" t="s">
        <v>240</v>
      </c>
      <c r="O4268" t="s">
        <v>11</v>
      </c>
      <c r="P4268">
        <v>5102</v>
      </c>
      <c r="Q4268">
        <v>5</v>
      </c>
      <c r="R4268">
        <v>3.81</v>
      </c>
      <c r="S4268">
        <v>19.05</v>
      </c>
      <c r="T4268">
        <v>16.399999999999999</v>
      </c>
      <c r="U4268">
        <v>13.91</v>
      </c>
      <c r="V4268" t="str">
        <f>VLOOKUP(L4268,'[2]tabela de preços'!$A:$D,4,0)</f>
        <v>ADERE</v>
      </c>
      <c r="W4268" t="str">
        <f>VLOOKUP(L4268,'[2]tabela de preços'!$A:$F,6,0)</f>
        <v>FITA AUTOMOTIVA</v>
      </c>
      <c r="X4268" t="str">
        <f>VLOOKUP(L4268,'[2]tabela de preços'!$A:$G,7,0)</f>
        <v>AUTOMOTIVO</v>
      </c>
    </row>
    <row r="4269" spans="1:24" x14ac:dyDescent="0.3">
      <c r="A4269" t="s">
        <v>1865</v>
      </c>
      <c r="C4269" t="s">
        <v>3652</v>
      </c>
      <c r="D4269" s="1">
        <v>46078</v>
      </c>
      <c r="E4269" t="s">
        <v>3653</v>
      </c>
      <c r="F4269">
        <v>9</v>
      </c>
      <c r="G4269">
        <v>231</v>
      </c>
      <c r="H4269" t="str">
        <f>VLOOKUP(G4269,[1]OPERADORES!$A:$B,2,0)</f>
        <v>EDIJANE</v>
      </c>
      <c r="I4269" t="s">
        <v>21</v>
      </c>
      <c r="J4269" t="s">
        <v>1868</v>
      </c>
      <c r="K4269" t="s">
        <v>1869</v>
      </c>
      <c r="L4269">
        <v>23364</v>
      </c>
      <c r="M4269" t="s">
        <v>3548</v>
      </c>
      <c r="O4269" t="s">
        <v>11</v>
      </c>
      <c r="P4269">
        <v>5102</v>
      </c>
      <c r="Q4269">
        <v>12</v>
      </c>
      <c r="R4269">
        <v>6.19</v>
      </c>
      <c r="S4269">
        <v>74.28</v>
      </c>
      <c r="T4269">
        <v>58.92</v>
      </c>
      <c r="U4269">
        <v>20.68</v>
      </c>
      <c r="V4269" t="str">
        <f>VLOOKUP(L4269,'[2]tabela de preços'!$A:$D,4,0)</f>
        <v>AUTO AMERICA</v>
      </c>
      <c r="W4269" t="str">
        <f>VLOOKUP(L4269,'[2]tabela de preços'!$A:$F,6,0)</f>
        <v>FLANELAS / PANOS</v>
      </c>
      <c r="X4269" t="str">
        <f>VLOOKUP(L4269,'[2]tabela de preços'!$A:$G,7,0)</f>
        <v>AUTOMOTIVO</v>
      </c>
    </row>
    <row r="4270" spans="1:24" x14ac:dyDescent="0.3">
      <c r="A4270" t="s">
        <v>1865</v>
      </c>
      <c r="C4270" t="s">
        <v>3652</v>
      </c>
      <c r="D4270" s="1">
        <v>46078</v>
      </c>
      <c r="E4270" t="s">
        <v>3653</v>
      </c>
      <c r="F4270">
        <v>9</v>
      </c>
      <c r="G4270">
        <v>231</v>
      </c>
      <c r="H4270" t="str">
        <f>VLOOKUP(G4270,[1]OPERADORES!$A:$B,2,0)</f>
        <v>EDIJANE</v>
      </c>
      <c r="I4270" t="s">
        <v>21</v>
      </c>
      <c r="J4270" t="s">
        <v>1868</v>
      </c>
      <c r="K4270" t="s">
        <v>1869</v>
      </c>
      <c r="L4270">
        <v>85164</v>
      </c>
      <c r="M4270" t="s">
        <v>278</v>
      </c>
      <c r="O4270" t="s">
        <v>11</v>
      </c>
      <c r="P4270">
        <v>5102</v>
      </c>
      <c r="Q4270">
        <v>12</v>
      </c>
      <c r="R4270">
        <v>13.29</v>
      </c>
      <c r="S4270">
        <v>159.47999999999999</v>
      </c>
      <c r="T4270">
        <v>121.08</v>
      </c>
      <c r="U4270">
        <v>24.08</v>
      </c>
      <c r="V4270" t="str">
        <f>VLOOKUP(L4270,'[2]tabela de preços'!$A:$D,4,0)</f>
        <v>BRASILUX</v>
      </c>
      <c r="W4270" t="str">
        <f>VLOOKUP(L4270,'[2]tabela de preços'!$A:$F,6,0)</f>
        <v>QUEROSENE</v>
      </c>
      <c r="X4270" t="str">
        <f>VLOOKUP(L4270,'[2]tabela de preços'!$A:$G,7,0)</f>
        <v>AUTOMOTIVO</v>
      </c>
    </row>
    <row r="4271" spans="1:24" x14ac:dyDescent="0.3">
      <c r="A4271" t="s">
        <v>1865</v>
      </c>
      <c r="C4271" t="s">
        <v>3652</v>
      </c>
      <c r="D4271" s="1">
        <v>46078</v>
      </c>
      <c r="E4271" t="s">
        <v>3653</v>
      </c>
      <c r="F4271">
        <v>9</v>
      </c>
      <c r="G4271">
        <v>231</v>
      </c>
      <c r="H4271" t="str">
        <f>VLOOKUP(G4271,[1]OPERADORES!$A:$B,2,0)</f>
        <v>EDIJANE</v>
      </c>
      <c r="I4271" t="s">
        <v>21</v>
      </c>
      <c r="J4271" t="s">
        <v>1868</v>
      </c>
      <c r="K4271" t="s">
        <v>1869</v>
      </c>
      <c r="L4271">
        <v>84321</v>
      </c>
      <c r="M4271" t="s">
        <v>3654</v>
      </c>
      <c r="O4271" t="s">
        <v>11</v>
      </c>
      <c r="P4271">
        <v>5403</v>
      </c>
      <c r="Q4271">
        <v>2</v>
      </c>
      <c r="R4271">
        <v>45.82</v>
      </c>
      <c r="S4271">
        <v>91.64</v>
      </c>
      <c r="T4271">
        <v>69.56</v>
      </c>
      <c r="U4271">
        <v>24.09</v>
      </c>
      <c r="V4271" t="str">
        <f>VLOOKUP(L4271,'[2]tabela de preços'!$A:$D,4,0)</f>
        <v>BRASILUX</v>
      </c>
      <c r="W4271" t="str">
        <f>VLOOKUP(L4271,'[2]tabela de preços'!$A:$F,6,0)</f>
        <v>IMPERMEABILIZANTES</v>
      </c>
      <c r="X4271" t="str">
        <f>VLOOKUP(L4271,'[2]tabela de preços'!$A:$G,7,0)</f>
        <v>IMOBILIÁRIO</v>
      </c>
    </row>
    <row r="4272" spans="1:24" x14ac:dyDescent="0.3">
      <c r="A4272" t="s">
        <v>1865</v>
      </c>
      <c r="C4272" t="s">
        <v>3652</v>
      </c>
      <c r="D4272" s="1">
        <v>46078</v>
      </c>
      <c r="E4272" t="s">
        <v>3653</v>
      </c>
      <c r="F4272">
        <v>9</v>
      </c>
      <c r="G4272">
        <v>231</v>
      </c>
      <c r="H4272" t="str">
        <f>VLOOKUP(G4272,[1]OPERADORES!$A:$B,2,0)</f>
        <v>EDIJANE</v>
      </c>
      <c r="I4272" t="s">
        <v>21</v>
      </c>
      <c r="J4272" t="s">
        <v>1868</v>
      </c>
      <c r="K4272" t="s">
        <v>1869</v>
      </c>
      <c r="L4272">
        <v>85211</v>
      </c>
      <c r="M4272" t="s">
        <v>1079</v>
      </c>
      <c r="O4272" t="s">
        <v>11</v>
      </c>
      <c r="P4272">
        <v>5102</v>
      </c>
      <c r="Q4272">
        <v>2</v>
      </c>
      <c r="R4272">
        <v>23.09</v>
      </c>
      <c r="S4272">
        <v>46.18</v>
      </c>
      <c r="T4272">
        <v>35.06</v>
      </c>
      <c r="U4272">
        <v>24.08</v>
      </c>
      <c r="V4272" t="str">
        <f>VLOOKUP(L4272,'[2]tabela de preços'!$A:$D,4,0)</f>
        <v>VONIXX</v>
      </c>
      <c r="W4272" t="str">
        <f>VLOOKUP(L4272,'[2]tabela de preços'!$A:$F,6,0)</f>
        <v>LINHA DE HIGENIZAÇÃO E ESTÉTICA  AUTOMOTIVA</v>
      </c>
      <c r="X4272" t="str">
        <f>VLOOKUP(L4272,'[2]tabela de preços'!$A:$G,7,0)</f>
        <v>AUTOMOTIVO</v>
      </c>
    </row>
    <row r="4273" spans="1:24" x14ac:dyDescent="0.3">
      <c r="A4273" t="s">
        <v>3491</v>
      </c>
      <c r="B4273" t="s">
        <v>3492</v>
      </c>
      <c r="C4273" t="s">
        <v>3655</v>
      </c>
      <c r="D4273" s="1">
        <v>46078</v>
      </c>
      <c r="E4273" t="s">
        <v>3656</v>
      </c>
      <c r="F4273">
        <v>9</v>
      </c>
      <c r="G4273">
        <v>231</v>
      </c>
      <c r="H4273" t="str">
        <f>VLOOKUP(G4273,[1]OPERADORES!$A:$B,2,0)</f>
        <v>EDIJANE</v>
      </c>
      <c r="I4273" t="s">
        <v>21</v>
      </c>
      <c r="J4273" t="s">
        <v>1340</v>
      </c>
      <c r="K4273" t="s">
        <v>3495</v>
      </c>
      <c r="L4273">
        <v>84950</v>
      </c>
      <c r="M4273" t="s">
        <v>581</v>
      </c>
      <c r="O4273" t="s">
        <v>11</v>
      </c>
      <c r="P4273">
        <v>5102</v>
      </c>
      <c r="Q4273">
        <v>2</v>
      </c>
      <c r="R4273">
        <v>47.8</v>
      </c>
      <c r="S4273">
        <v>95.6</v>
      </c>
      <c r="T4273">
        <v>72.56</v>
      </c>
      <c r="U4273">
        <v>24.1</v>
      </c>
      <c r="V4273" t="str">
        <f>VLOOKUP(L4273,'[2]tabela de preços'!$A:$D,4,0)</f>
        <v>BRASILUX</v>
      </c>
      <c r="W4273" t="str">
        <f>VLOOKUP(L4273,'[2]tabela de preços'!$A:$F,6,0)</f>
        <v>EPOXI</v>
      </c>
      <c r="X4273" t="str">
        <f>VLOOKUP(L4273,'[2]tabela de preços'!$A:$G,7,0)</f>
        <v>INDUSTRIAL</v>
      </c>
    </row>
    <row r="4274" spans="1:24" x14ac:dyDescent="0.3">
      <c r="A4274" t="s">
        <v>3491</v>
      </c>
      <c r="B4274" t="s">
        <v>3492</v>
      </c>
      <c r="C4274" t="s">
        <v>3655</v>
      </c>
      <c r="D4274" s="1">
        <v>46078</v>
      </c>
      <c r="E4274" t="s">
        <v>3656</v>
      </c>
      <c r="F4274">
        <v>9</v>
      </c>
      <c r="G4274">
        <v>231</v>
      </c>
      <c r="H4274" t="str">
        <f>VLOOKUP(G4274,[1]OPERADORES!$A:$B,2,0)</f>
        <v>EDIJANE</v>
      </c>
      <c r="I4274" t="s">
        <v>21</v>
      </c>
      <c r="J4274" t="s">
        <v>1340</v>
      </c>
      <c r="K4274" t="s">
        <v>3495</v>
      </c>
      <c r="L4274">
        <v>84502</v>
      </c>
      <c r="M4274" t="s">
        <v>583</v>
      </c>
      <c r="O4274" t="s">
        <v>11</v>
      </c>
      <c r="P4274">
        <v>5403</v>
      </c>
      <c r="Q4274">
        <v>2</v>
      </c>
      <c r="R4274">
        <v>144.66</v>
      </c>
      <c r="S4274">
        <v>289.32</v>
      </c>
      <c r="T4274">
        <v>219.6</v>
      </c>
      <c r="U4274">
        <v>24.1</v>
      </c>
      <c r="V4274" t="str">
        <f>VLOOKUP(L4274,'[2]tabela de preços'!$A:$D,4,0)</f>
        <v>BRASILUX</v>
      </c>
      <c r="W4274" t="str">
        <f>VLOOKUP(L4274,'[2]tabela de preços'!$A:$F,6,0)</f>
        <v>EPOXI</v>
      </c>
      <c r="X4274" t="str">
        <f>VLOOKUP(L4274,'[2]tabela de preços'!$A:$G,7,0)</f>
        <v>INDUSTRIAL</v>
      </c>
    </row>
    <row r="4275" spans="1:24" x14ac:dyDescent="0.3">
      <c r="A4275" t="s">
        <v>3491</v>
      </c>
      <c r="B4275" t="s">
        <v>3492</v>
      </c>
      <c r="C4275" t="s">
        <v>3657</v>
      </c>
      <c r="D4275" s="1">
        <v>46078</v>
      </c>
      <c r="E4275" t="s">
        <v>3658</v>
      </c>
      <c r="F4275">
        <v>9</v>
      </c>
      <c r="G4275">
        <v>231</v>
      </c>
      <c r="H4275" t="str">
        <f>VLOOKUP(G4275,[1]OPERADORES!$A:$B,2,0)</f>
        <v>EDIJANE</v>
      </c>
      <c r="I4275" t="s">
        <v>21</v>
      </c>
      <c r="J4275" t="s">
        <v>1340</v>
      </c>
      <c r="K4275" t="s">
        <v>3495</v>
      </c>
      <c r="L4275">
        <v>84950</v>
      </c>
      <c r="M4275" t="s">
        <v>581</v>
      </c>
      <c r="O4275" t="s">
        <v>11</v>
      </c>
      <c r="P4275">
        <v>5102</v>
      </c>
      <c r="Q4275">
        <v>3</v>
      </c>
      <c r="R4275">
        <v>47.8</v>
      </c>
      <c r="S4275">
        <v>143.4</v>
      </c>
      <c r="T4275">
        <v>108.84</v>
      </c>
      <c r="U4275">
        <v>24.1</v>
      </c>
      <c r="V4275" t="str">
        <f>VLOOKUP(L4275,'[2]tabela de preços'!$A:$D,4,0)</f>
        <v>BRASILUX</v>
      </c>
      <c r="W4275" t="str">
        <f>VLOOKUP(L4275,'[2]tabela de preços'!$A:$F,6,0)</f>
        <v>EPOXI</v>
      </c>
      <c r="X4275" t="str">
        <f>VLOOKUP(L4275,'[2]tabela de preços'!$A:$G,7,0)</f>
        <v>INDUSTRIAL</v>
      </c>
    </row>
    <row r="4276" spans="1:24" x14ac:dyDescent="0.3">
      <c r="A4276" t="s">
        <v>3491</v>
      </c>
      <c r="B4276" t="s">
        <v>3492</v>
      </c>
      <c r="C4276" t="s">
        <v>3657</v>
      </c>
      <c r="D4276" s="1">
        <v>46078</v>
      </c>
      <c r="E4276" t="s">
        <v>3658</v>
      </c>
      <c r="F4276">
        <v>9</v>
      </c>
      <c r="G4276">
        <v>231</v>
      </c>
      <c r="H4276" t="str">
        <f>VLOOKUP(G4276,[1]OPERADORES!$A:$B,2,0)</f>
        <v>EDIJANE</v>
      </c>
      <c r="I4276" t="s">
        <v>21</v>
      </c>
      <c r="J4276" t="s">
        <v>1340</v>
      </c>
      <c r="K4276" t="s">
        <v>3495</v>
      </c>
      <c r="L4276">
        <v>85279</v>
      </c>
      <c r="M4276" t="s">
        <v>3659</v>
      </c>
      <c r="O4276" t="s">
        <v>11</v>
      </c>
      <c r="P4276">
        <v>5102</v>
      </c>
      <c r="Q4276">
        <v>3</v>
      </c>
      <c r="R4276">
        <v>36.18</v>
      </c>
      <c r="S4276">
        <v>108.54</v>
      </c>
      <c r="T4276">
        <v>82.38</v>
      </c>
      <c r="U4276">
        <v>24.1</v>
      </c>
      <c r="V4276" t="str">
        <f>VLOOKUP(L4276,'[2]tabela de preços'!$A:$D,4,0)</f>
        <v>BRASILUX</v>
      </c>
      <c r="W4276" t="str">
        <f>VLOOKUP(L4276,'[2]tabela de preços'!$A:$F,6,0)</f>
        <v>EPOXI</v>
      </c>
      <c r="X4276" t="str">
        <f>VLOOKUP(L4276,'[2]tabela de preços'!$A:$G,7,0)</f>
        <v>INDUSTRIAL</v>
      </c>
    </row>
    <row r="4277" spans="1:24" x14ac:dyDescent="0.3">
      <c r="A4277" t="s">
        <v>3491</v>
      </c>
      <c r="B4277" t="s">
        <v>3492</v>
      </c>
      <c r="C4277" t="s">
        <v>3657</v>
      </c>
      <c r="D4277" s="1">
        <v>46078</v>
      </c>
      <c r="E4277" t="s">
        <v>3658</v>
      </c>
      <c r="F4277">
        <v>9</v>
      </c>
      <c r="G4277">
        <v>231</v>
      </c>
      <c r="H4277" t="str">
        <f>VLOOKUP(G4277,[1]OPERADORES!$A:$B,2,0)</f>
        <v>EDIJANE</v>
      </c>
      <c r="I4277" t="s">
        <v>21</v>
      </c>
      <c r="J4277" t="s">
        <v>1340</v>
      </c>
      <c r="K4277" t="s">
        <v>3495</v>
      </c>
      <c r="L4277">
        <v>86230</v>
      </c>
      <c r="M4277" t="s">
        <v>375</v>
      </c>
      <c r="O4277" t="s">
        <v>11</v>
      </c>
      <c r="P4277">
        <v>5403</v>
      </c>
      <c r="Q4277">
        <v>1</v>
      </c>
      <c r="R4277">
        <v>290.88</v>
      </c>
      <c r="S4277">
        <v>290.88</v>
      </c>
      <c r="T4277">
        <v>220.78</v>
      </c>
      <c r="U4277">
        <v>24.1</v>
      </c>
      <c r="V4277" t="str">
        <f>VLOOKUP(L4277,'[2]tabela de preços'!$A:$D,4,0)</f>
        <v>CORAL</v>
      </c>
      <c r="W4277" t="str">
        <f>VLOOKUP(L4277,'[2]tabela de preços'!$A:$F,6,0)</f>
        <v>TINTA PAREDE</v>
      </c>
      <c r="X4277" t="str">
        <f>VLOOKUP(L4277,'[2]tabela de preços'!$A:$G,7,0)</f>
        <v>IMOBILIÁRIO</v>
      </c>
    </row>
    <row r="4278" spans="1:24" x14ac:dyDescent="0.3">
      <c r="A4278" t="s">
        <v>3491</v>
      </c>
      <c r="B4278" t="s">
        <v>3492</v>
      </c>
      <c r="C4278" t="s">
        <v>3657</v>
      </c>
      <c r="D4278" s="1">
        <v>46078</v>
      </c>
      <c r="E4278" t="s">
        <v>3658</v>
      </c>
      <c r="F4278">
        <v>9</v>
      </c>
      <c r="G4278">
        <v>231</v>
      </c>
      <c r="H4278" t="str">
        <f>VLOOKUP(G4278,[1]OPERADORES!$A:$B,2,0)</f>
        <v>EDIJANE</v>
      </c>
      <c r="I4278" t="s">
        <v>21</v>
      </c>
      <c r="J4278" t="s">
        <v>1340</v>
      </c>
      <c r="K4278" t="s">
        <v>3495</v>
      </c>
      <c r="L4278">
        <v>85772</v>
      </c>
      <c r="M4278" t="s">
        <v>54</v>
      </c>
      <c r="O4278" t="s">
        <v>11</v>
      </c>
      <c r="P4278">
        <v>5403</v>
      </c>
      <c r="Q4278">
        <v>4</v>
      </c>
      <c r="R4278">
        <v>78.11</v>
      </c>
      <c r="S4278">
        <v>312.44</v>
      </c>
      <c r="T4278">
        <v>237.12</v>
      </c>
      <c r="U4278">
        <v>24.11</v>
      </c>
      <c r="V4278" t="str">
        <f>VLOOKUP(L4278,'[2]tabela de preços'!$A:$D,4,0)</f>
        <v>CORAL</v>
      </c>
      <c r="W4278" t="str">
        <f>VLOOKUP(L4278,'[2]tabela de preços'!$A:$F,6,0)</f>
        <v>TINTA PAREDE</v>
      </c>
      <c r="X4278" t="str">
        <f>VLOOKUP(L4278,'[2]tabela de preços'!$A:$G,7,0)</f>
        <v>IMOBILIÁRIO</v>
      </c>
    </row>
    <row r="4279" spans="1:24" x14ac:dyDescent="0.3">
      <c r="A4279" t="s">
        <v>3491</v>
      </c>
      <c r="B4279" t="s">
        <v>3492</v>
      </c>
      <c r="C4279" t="s">
        <v>3657</v>
      </c>
      <c r="D4279" s="1">
        <v>46078</v>
      </c>
      <c r="E4279" t="s">
        <v>3658</v>
      </c>
      <c r="F4279">
        <v>9</v>
      </c>
      <c r="G4279">
        <v>231</v>
      </c>
      <c r="H4279" t="str">
        <f>VLOOKUP(G4279,[1]OPERADORES!$A:$B,2,0)</f>
        <v>EDIJANE</v>
      </c>
      <c r="I4279" t="s">
        <v>21</v>
      </c>
      <c r="J4279" t="s">
        <v>1340</v>
      </c>
      <c r="K4279" t="s">
        <v>3495</v>
      </c>
      <c r="L4279">
        <v>84735</v>
      </c>
      <c r="M4279" t="s">
        <v>3660</v>
      </c>
      <c r="O4279" t="s">
        <v>11</v>
      </c>
      <c r="P4279">
        <v>5403</v>
      </c>
      <c r="Q4279">
        <v>1</v>
      </c>
      <c r="R4279">
        <v>148.6</v>
      </c>
      <c r="S4279">
        <v>148.6</v>
      </c>
      <c r="T4279">
        <v>112.79</v>
      </c>
      <c r="U4279">
        <v>24.1</v>
      </c>
      <c r="V4279" t="str">
        <f>VLOOKUP(L4279,'[2]tabela de preços'!$A:$D,4,0)</f>
        <v>BRASILUX</v>
      </c>
      <c r="W4279" t="str">
        <f>VLOOKUP(L4279,'[2]tabela de preços'!$A:$F,6,0)</f>
        <v>EPOXI</v>
      </c>
      <c r="X4279" t="str">
        <f>VLOOKUP(L4279,'[2]tabela de preços'!$A:$G,7,0)</f>
        <v>INDUSTRIAL</v>
      </c>
    </row>
    <row r="4280" spans="1:24" x14ac:dyDescent="0.3">
      <c r="A4280" t="s">
        <v>3491</v>
      </c>
      <c r="B4280" t="s">
        <v>3492</v>
      </c>
      <c r="C4280" t="s">
        <v>3657</v>
      </c>
      <c r="D4280" s="1">
        <v>46078</v>
      </c>
      <c r="E4280" t="s">
        <v>3658</v>
      </c>
      <c r="F4280">
        <v>9</v>
      </c>
      <c r="G4280">
        <v>231</v>
      </c>
      <c r="H4280" t="str">
        <f>VLOOKUP(G4280,[1]OPERADORES!$A:$B,2,0)</f>
        <v>EDIJANE</v>
      </c>
      <c r="I4280" t="s">
        <v>21</v>
      </c>
      <c r="J4280" t="s">
        <v>1340</v>
      </c>
      <c r="K4280" t="s">
        <v>3495</v>
      </c>
      <c r="L4280">
        <v>84502</v>
      </c>
      <c r="M4280" t="s">
        <v>583</v>
      </c>
      <c r="O4280" t="s">
        <v>11</v>
      </c>
      <c r="P4280">
        <v>5403</v>
      </c>
      <c r="Q4280">
        <v>2</v>
      </c>
      <c r="R4280">
        <v>144.66</v>
      </c>
      <c r="S4280">
        <v>289.32</v>
      </c>
      <c r="T4280">
        <v>219.6</v>
      </c>
      <c r="U4280">
        <v>24.1</v>
      </c>
      <c r="V4280" t="str">
        <f>VLOOKUP(L4280,'[2]tabela de preços'!$A:$D,4,0)</f>
        <v>BRASILUX</v>
      </c>
      <c r="W4280" t="str">
        <f>VLOOKUP(L4280,'[2]tabela de preços'!$A:$F,6,0)</f>
        <v>EPOXI</v>
      </c>
      <c r="X4280" t="str">
        <f>VLOOKUP(L4280,'[2]tabela de preços'!$A:$G,7,0)</f>
        <v>INDUSTRIAL</v>
      </c>
    </row>
    <row r="4281" spans="1:24" x14ac:dyDescent="0.3">
      <c r="A4281" t="s">
        <v>3491</v>
      </c>
      <c r="B4281" t="s">
        <v>3492</v>
      </c>
      <c r="C4281" t="s">
        <v>3657</v>
      </c>
      <c r="D4281" s="1">
        <v>46078</v>
      </c>
      <c r="E4281" t="s">
        <v>3658</v>
      </c>
      <c r="F4281">
        <v>9</v>
      </c>
      <c r="G4281">
        <v>231</v>
      </c>
      <c r="H4281" t="str">
        <f>VLOOKUP(G4281,[1]OPERADORES!$A:$B,2,0)</f>
        <v>EDIJANE</v>
      </c>
      <c r="I4281" t="s">
        <v>21</v>
      </c>
      <c r="J4281" t="s">
        <v>1340</v>
      </c>
      <c r="K4281" t="s">
        <v>3495</v>
      </c>
      <c r="L4281">
        <v>84225</v>
      </c>
      <c r="M4281" t="s">
        <v>3661</v>
      </c>
      <c r="O4281" t="s">
        <v>11</v>
      </c>
      <c r="P4281">
        <v>5403</v>
      </c>
      <c r="Q4281">
        <v>2</v>
      </c>
      <c r="R4281">
        <v>78.72</v>
      </c>
      <c r="S4281">
        <v>157.44</v>
      </c>
      <c r="T4281">
        <v>119.5</v>
      </c>
      <c r="U4281">
        <v>24.1</v>
      </c>
      <c r="V4281" t="str">
        <f>VLOOKUP(L4281,'[2]tabela de preços'!$A:$D,4,0)</f>
        <v>BRASILUX</v>
      </c>
      <c r="W4281" t="str">
        <f>VLOOKUP(L4281,'[2]tabela de preços'!$A:$F,6,0)</f>
        <v>LINHA MOVELEIRA</v>
      </c>
      <c r="X4281" t="str">
        <f>VLOOKUP(L4281,'[2]tabela de preços'!$A:$G,7,0)</f>
        <v>MOVELEIRA</v>
      </c>
    </row>
    <row r="4282" spans="1:24" x14ac:dyDescent="0.3">
      <c r="A4282" t="s">
        <v>3491</v>
      </c>
      <c r="B4282" t="s">
        <v>3492</v>
      </c>
      <c r="C4282" t="s">
        <v>3657</v>
      </c>
      <c r="D4282" s="1">
        <v>46078</v>
      </c>
      <c r="E4282" t="s">
        <v>3658</v>
      </c>
      <c r="F4282">
        <v>9</v>
      </c>
      <c r="G4282">
        <v>231</v>
      </c>
      <c r="H4282" t="str">
        <f>VLOOKUP(G4282,[1]OPERADORES!$A:$B,2,0)</f>
        <v>EDIJANE</v>
      </c>
      <c r="I4282" t="s">
        <v>21</v>
      </c>
      <c r="J4282" t="s">
        <v>1340</v>
      </c>
      <c r="K4282" t="s">
        <v>3495</v>
      </c>
      <c r="L4282">
        <v>84226</v>
      </c>
      <c r="M4282" t="s">
        <v>3662</v>
      </c>
      <c r="O4282" t="s">
        <v>11</v>
      </c>
      <c r="P4282">
        <v>5403</v>
      </c>
      <c r="Q4282">
        <v>2</v>
      </c>
      <c r="R4282">
        <v>21.49</v>
      </c>
      <c r="S4282">
        <v>42.98</v>
      </c>
      <c r="T4282">
        <v>32.619999999999997</v>
      </c>
      <c r="U4282">
        <v>24.1</v>
      </c>
      <c r="V4282" t="str">
        <f>VLOOKUP(L4282,'[2]tabela de preços'!$A:$D,4,0)</f>
        <v>BRASILUX</v>
      </c>
      <c r="W4282" t="str">
        <f>VLOOKUP(L4282,'[2]tabela de preços'!$A:$F,6,0)</f>
        <v>LINHA MOVELEIRA</v>
      </c>
      <c r="X4282" t="str">
        <f>VLOOKUP(L4282,'[2]tabela de preços'!$A:$G,7,0)</f>
        <v>MOVELEIRA</v>
      </c>
    </row>
    <row r="4283" spans="1:24" x14ac:dyDescent="0.3">
      <c r="A4283" t="s">
        <v>1890</v>
      </c>
      <c r="B4283" t="s">
        <v>1891</v>
      </c>
      <c r="C4283" t="s">
        <v>3665</v>
      </c>
      <c r="D4283" s="1">
        <v>46078</v>
      </c>
      <c r="E4283" t="s">
        <v>3666</v>
      </c>
      <c r="F4283">
        <v>9</v>
      </c>
      <c r="G4283">
        <v>231</v>
      </c>
      <c r="H4283" t="str">
        <f>VLOOKUP(G4283,[1]OPERADORES!$A:$B,2,0)</f>
        <v>EDIJANE</v>
      </c>
      <c r="I4283" t="s">
        <v>21</v>
      </c>
      <c r="J4283" t="s">
        <v>1894</v>
      </c>
      <c r="K4283" t="s">
        <v>1895</v>
      </c>
      <c r="L4283">
        <v>84583</v>
      </c>
      <c r="M4283" t="s">
        <v>1899</v>
      </c>
      <c r="O4283" t="s">
        <v>11</v>
      </c>
      <c r="P4283">
        <v>5403</v>
      </c>
      <c r="Q4283">
        <v>8</v>
      </c>
      <c r="R4283">
        <v>99.96</v>
      </c>
      <c r="S4283">
        <v>799.68</v>
      </c>
      <c r="T4283">
        <v>606.96</v>
      </c>
      <c r="U4283">
        <v>24.1</v>
      </c>
      <c r="V4283" t="str">
        <f>VLOOKUP(L4283,'[2]tabela de preços'!$A:$D,4,0)</f>
        <v>BRASILUX</v>
      </c>
      <c r="W4283" t="str">
        <f>VLOOKUP(L4283,'[2]tabela de preços'!$A:$F,6,0)</f>
        <v>PIGMENTOS IMOBILIÁRIOS</v>
      </c>
      <c r="X4283" t="str">
        <f>VLOOKUP(L4283,'[2]tabela de preços'!$A:$G,7,0)</f>
        <v>IMOBILIÁRIO</v>
      </c>
    </row>
    <row r="4284" spans="1:24" x14ac:dyDescent="0.3">
      <c r="A4284" t="s">
        <v>1890</v>
      </c>
      <c r="B4284" t="s">
        <v>1891</v>
      </c>
      <c r="C4284" t="s">
        <v>3665</v>
      </c>
      <c r="D4284" s="1">
        <v>46078</v>
      </c>
      <c r="E4284" t="s">
        <v>3666</v>
      </c>
      <c r="F4284">
        <v>9</v>
      </c>
      <c r="G4284">
        <v>231</v>
      </c>
      <c r="H4284" t="str">
        <f>VLOOKUP(G4284,[1]OPERADORES!$A:$B,2,0)</f>
        <v>EDIJANE</v>
      </c>
      <c r="I4284" t="s">
        <v>21</v>
      </c>
      <c r="J4284" t="s">
        <v>1894</v>
      </c>
      <c r="K4284" t="s">
        <v>1895</v>
      </c>
      <c r="L4284">
        <v>84589</v>
      </c>
      <c r="M4284" t="s">
        <v>1901</v>
      </c>
      <c r="O4284" t="s">
        <v>11</v>
      </c>
      <c r="P4284">
        <v>5403</v>
      </c>
      <c r="Q4284">
        <v>8</v>
      </c>
      <c r="R4284">
        <v>81.87</v>
      </c>
      <c r="S4284">
        <v>654.96</v>
      </c>
      <c r="T4284">
        <v>497.12</v>
      </c>
      <c r="U4284">
        <v>24.1</v>
      </c>
      <c r="V4284" t="str">
        <f>VLOOKUP(L4284,'[2]tabela de preços'!$A:$D,4,0)</f>
        <v>BRASILUX</v>
      </c>
      <c r="W4284" t="str">
        <f>VLOOKUP(L4284,'[2]tabela de preços'!$A:$F,6,0)</f>
        <v>PIGMENTOS IMOBILIÁRIOS</v>
      </c>
      <c r="X4284" t="str">
        <f>VLOOKUP(L4284,'[2]tabela de preços'!$A:$G,7,0)</f>
        <v>IMOBILIÁRIO</v>
      </c>
    </row>
    <row r="4285" spans="1:24" x14ac:dyDescent="0.3">
      <c r="A4285" t="s">
        <v>1922</v>
      </c>
      <c r="C4285" t="s">
        <v>3667</v>
      </c>
      <c r="D4285" s="1">
        <v>46078</v>
      </c>
      <c r="E4285" t="s">
        <v>3668</v>
      </c>
      <c r="F4285">
        <v>9</v>
      </c>
      <c r="G4285">
        <v>231</v>
      </c>
      <c r="H4285" t="str">
        <f>VLOOKUP(G4285,[1]OPERADORES!$A:$B,2,0)</f>
        <v>EDIJANE</v>
      </c>
      <c r="I4285" t="s">
        <v>21</v>
      </c>
      <c r="J4285" t="s">
        <v>66</v>
      </c>
      <c r="K4285" t="s">
        <v>1925</v>
      </c>
      <c r="L4285">
        <v>20433</v>
      </c>
      <c r="M4285" t="s">
        <v>460</v>
      </c>
      <c r="O4285" t="s">
        <v>11</v>
      </c>
      <c r="P4285">
        <v>5102</v>
      </c>
      <c r="Q4285">
        <v>2</v>
      </c>
      <c r="R4285">
        <v>32.19</v>
      </c>
      <c r="S4285">
        <v>64.38</v>
      </c>
      <c r="T4285">
        <v>48.86</v>
      </c>
      <c r="U4285">
        <v>24.11</v>
      </c>
      <c r="V4285" t="str">
        <f>VLOOKUP(L4285,'[2]tabela de preços'!$A:$D,4,0)</f>
        <v>SHERWIN WILLIAMS</v>
      </c>
      <c r="W4285" t="str">
        <f>VLOOKUP(L4285,'[2]tabela de preços'!$A:$F,6,0)</f>
        <v>VERNIZ AUTOMOTIVO</v>
      </c>
      <c r="X4285" t="str">
        <f>VLOOKUP(L4285,'[2]tabela de preços'!$A:$G,7,0)</f>
        <v>AUTOMOTIVO</v>
      </c>
    </row>
    <row r="4286" spans="1:24" x14ac:dyDescent="0.3">
      <c r="A4286" t="s">
        <v>1922</v>
      </c>
      <c r="C4286" t="s">
        <v>3667</v>
      </c>
      <c r="D4286" s="1">
        <v>46078</v>
      </c>
      <c r="E4286" t="s">
        <v>3668</v>
      </c>
      <c r="F4286">
        <v>9</v>
      </c>
      <c r="G4286">
        <v>231</v>
      </c>
      <c r="H4286" t="str">
        <f>VLOOKUP(G4286,[1]OPERADORES!$A:$B,2,0)</f>
        <v>EDIJANE</v>
      </c>
      <c r="I4286" t="s">
        <v>21</v>
      </c>
      <c r="J4286" t="s">
        <v>66</v>
      </c>
      <c r="K4286" t="s">
        <v>1925</v>
      </c>
      <c r="L4286">
        <v>24248</v>
      </c>
      <c r="M4286" t="s">
        <v>107</v>
      </c>
      <c r="O4286" t="s">
        <v>11</v>
      </c>
      <c r="P4286">
        <v>5102</v>
      </c>
      <c r="Q4286">
        <v>3</v>
      </c>
      <c r="R4286">
        <v>8</v>
      </c>
      <c r="S4286">
        <v>24</v>
      </c>
      <c r="T4286">
        <v>19.5</v>
      </c>
      <c r="U4286">
        <v>18.75</v>
      </c>
      <c r="V4286" t="str">
        <f>VLOOKUP(L4286,'[2]tabela de preços'!$A:$D,4,0)</f>
        <v>SHERWIN WILLIAMS</v>
      </c>
      <c r="W4286" t="str">
        <f>VLOOKUP(L4286,'[2]tabela de preços'!$A:$F,6,0)</f>
        <v>PRIMER AUTOMOTIVO</v>
      </c>
      <c r="X4286" t="str">
        <f>VLOOKUP(L4286,'[2]tabela de preços'!$A:$G,7,0)</f>
        <v>AUTOMOTIVO</v>
      </c>
    </row>
    <row r="4287" spans="1:24" x14ac:dyDescent="0.3">
      <c r="A4287" t="s">
        <v>1922</v>
      </c>
      <c r="C4287" t="s">
        <v>3667</v>
      </c>
      <c r="D4287" s="1">
        <v>46078</v>
      </c>
      <c r="E4287" t="s">
        <v>3668</v>
      </c>
      <c r="F4287">
        <v>9</v>
      </c>
      <c r="G4287">
        <v>231</v>
      </c>
      <c r="H4287" t="str">
        <f>VLOOKUP(G4287,[1]OPERADORES!$A:$B,2,0)</f>
        <v>EDIJANE</v>
      </c>
      <c r="I4287" t="s">
        <v>21</v>
      </c>
      <c r="J4287" t="s">
        <v>66</v>
      </c>
      <c r="K4287" t="s">
        <v>1925</v>
      </c>
      <c r="L4287">
        <v>85178</v>
      </c>
      <c r="M4287" t="s">
        <v>1143</v>
      </c>
      <c r="O4287" t="s">
        <v>11</v>
      </c>
      <c r="P4287">
        <v>5403</v>
      </c>
      <c r="Q4287">
        <v>1</v>
      </c>
      <c r="R4287">
        <v>84.56</v>
      </c>
      <c r="S4287">
        <v>84.56</v>
      </c>
      <c r="T4287">
        <v>64.180000000000007</v>
      </c>
      <c r="U4287">
        <v>24.1</v>
      </c>
      <c r="V4287" t="str">
        <f>VLOOKUP(L4287,'[2]tabela de preços'!$A:$D,4,0)</f>
        <v>BRASILUX</v>
      </c>
      <c r="W4287" t="str">
        <f>VLOOKUP(L4287,'[2]tabela de preços'!$A:$F,6,0)</f>
        <v>ESMALTES</v>
      </c>
      <c r="X4287" t="str">
        <f>VLOOKUP(L4287,'[2]tabela de preços'!$A:$G,7,0)</f>
        <v>INDUSTRIAL</v>
      </c>
    </row>
    <row r="4288" spans="1:24" x14ac:dyDescent="0.3">
      <c r="A4288" t="s">
        <v>1922</v>
      </c>
      <c r="C4288" t="s">
        <v>3667</v>
      </c>
      <c r="D4288" s="1">
        <v>46078</v>
      </c>
      <c r="E4288" t="s">
        <v>3668</v>
      </c>
      <c r="F4288">
        <v>9</v>
      </c>
      <c r="G4288">
        <v>231</v>
      </c>
      <c r="H4288" t="str">
        <f>VLOOKUP(G4288,[1]OPERADORES!$A:$B,2,0)</f>
        <v>EDIJANE</v>
      </c>
      <c r="I4288" t="s">
        <v>21</v>
      </c>
      <c r="J4288" t="s">
        <v>66</v>
      </c>
      <c r="K4288" t="s">
        <v>1925</v>
      </c>
      <c r="L4288">
        <v>84756</v>
      </c>
      <c r="M4288" t="s">
        <v>861</v>
      </c>
      <c r="O4288" t="s">
        <v>11</v>
      </c>
      <c r="P4288">
        <v>5403</v>
      </c>
      <c r="Q4288">
        <v>1</v>
      </c>
      <c r="R4288">
        <v>81.56</v>
      </c>
      <c r="S4288">
        <v>81.56</v>
      </c>
      <c r="T4288">
        <v>61.9</v>
      </c>
      <c r="U4288">
        <v>24.1</v>
      </c>
      <c r="V4288" t="str">
        <f>VLOOKUP(L4288,'[2]tabela de preços'!$A:$D,4,0)</f>
        <v>BRASILUX</v>
      </c>
      <c r="W4288" t="str">
        <f>VLOOKUP(L4288,'[2]tabela de preços'!$A:$F,6,0)</f>
        <v>ESMALTES</v>
      </c>
      <c r="X4288" t="str">
        <f>VLOOKUP(L4288,'[2]tabela de preços'!$A:$G,7,0)</f>
        <v>INDUSTRIAL</v>
      </c>
    </row>
    <row r="4289" spans="1:24" x14ac:dyDescent="0.3">
      <c r="A4289" t="s">
        <v>1922</v>
      </c>
      <c r="C4289" t="s">
        <v>3667</v>
      </c>
      <c r="D4289" s="1">
        <v>46078</v>
      </c>
      <c r="E4289" t="s">
        <v>3668</v>
      </c>
      <c r="F4289">
        <v>9</v>
      </c>
      <c r="G4289">
        <v>231</v>
      </c>
      <c r="H4289" t="str">
        <f>VLOOKUP(G4289,[1]OPERADORES!$A:$B,2,0)</f>
        <v>EDIJANE</v>
      </c>
      <c r="I4289" t="s">
        <v>21</v>
      </c>
      <c r="J4289" t="s">
        <v>66</v>
      </c>
      <c r="K4289" t="s">
        <v>1925</v>
      </c>
      <c r="L4289">
        <v>24240</v>
      </c>
      <c r="M4289" t="s">
        <v>240</v>
      </c>
      <c r="O4289" t="s">
        <v>11</v>
      </c>
      <c r="P4289">
        <v>5102</v>
      </c>
      <c r="Q4289">
        <v>5</v>
      </c>
      <c r="R4289">
        <v>3.81</v>
      </c>
      <c r="S4289">
        <v>19.05</v>
      </c>
      <c r="T4289">
        <v>16.399999999999999</v>
      </c>
      <c r="U4289">
        <v>13.91</v>
      </c>
      <c r="V4289" t="str">
        <f>VLOOKUP(L4289,'[2]tabela de preços'!$A:$D,4,0)</f>
        <v>ADERE</v>
      </c>
      <c r="W4289" t="str">
        <f>VLOOKUP(L4289,'[2]tabela de preços'!$A:$F,6,0)</f>
        <v>FITA AUTOMOTIVA</v>
      </c>
      <c r="X4289" t="str">
        <f>VLOOKUP(L4289,'[2]tabela de preços'!$A:$G,7,0)</f>
        <v>AUTOMOTIVO</v>
      </c>
    </row>
    <row r="4290" spans="1:24" x14ac:dyDescent="0.3">
      <c r="A4290" t="s">
        <v>1922</v>
      </c>
      <c r="C4290" t="s">
        <v>3667</v>
      </c>
      <c r="D4290" s="1">
        <v>46078</v>
      </c>
      <c r="E4290" t="s">
        <v>3668</v>
      </c>
      <c r="F4290">
        <v>9</v>
      </c>
      <c r="G4290">
        <v>231</v>
      </c>
      <c r="H4290" t="str">
        <f>VLOOKUP(G4290,[1]OPERADORES!$A:$B,2,0)</f>
        <v>EDIJANE</v>
      </c>
      <c r="I4290" t="s">
        <v>21</v>
      </c>
      <c r="J4290" t="s">
        <v>66</v>
      </c>
      <c r="K4290" t="s">
        <v>1925</v>
      </c>
      <c r="L4290">
        <v>10238</v>
      </c>
      <c r="M4290" t="s">
        <v>79</v>
      </c>
      <c r="O4290" t="s">
        <v>11</v>
      </c>
      <c r="P4290">
        <v>5102</v>
      </c>
      <c r="Q4290">
        <v>50</v>
      </c>
      <c r="R4290">
        <v>2.79</v>
      </c>
      <c r="S4290">
        <v>139.5</v>
      </c>
      <c r="T4290">
        <v>112</v>
      </c>
      <c r="U4290">
        <v>19.71</v>
      </c>
      <c r="V4290" t="str">
        <f>VLOOKUP(L4290,'[2]tabela de preços'!$A:$D,4,0)</f>
        <v>NORTON</v>
      </c>
      <c r="W4290" t="str">
        <f>VLOOKUP(L4290,'[2]tabela de preços'!$A:$F,6,0)</f>
        <v xml:space="preserve">DISCOS / LIXAS / ABRASIVOS </v>
      </c>
      <c r="X4290" t="str">
        <f>VLOOKUP(L4290,'[2]tabela de preços'!$A:$G,7,0)</f>
        <v>AUTOMOTIVO</v>
      </c>
    </row>
    <row r="4291" spans="1:24" x14ac:dyDescent="0.3">
      <c r="A4291" t="s">
        <v>1922</v>
      </c>
      <c r="C4291" t="s">
        <v>3667</v>
      </c>
      <c r="D4291" s="1">
        <v>46078</v>
      </c>
      <c r="E4291" t="s">
        <v>3668</v>
      </c>
      <c r="F4291">
        <v>9</v>
      </c>
      <c r="G4291">
        <v>231</v>
      </c>
      <c r="H4291" t="str">
        <f>VLOOKUP(G4291,[1]OPERADORES!$A:$B,2,0)</f>
        <v>EDIJANE</v>
      </c>
      <c r="I4291" t="s">
        <v>21</v>
      </c>
      <c r="J4291" t="s">
        <v>66</v>
      </c>
      <c r="K4291" t="s">
        <v>1925</v>
      </c>
      <c r="L4291">
        <v>10242</v>
      </c>
      <c r="M4291" t="s">
        <v>82</v>
      </c>
      <c r="O4291" t="s">
        <v>11</v>
      </c>
      <c r="P4291">
        <v>5102</v>
      </c>
      <c r="Q4291">
        <v>50</v>
      </c>
      <c r="R4291">
        <v>2.79</v>
      </c>
      <c r="S4291">
        <v>139.5</v>
      </c>
      <c r="T4291">
        <v>112</v>
      </c>
      <c r="U4291">
        <v>19.71</v>
      </c>
      <c r="V4291" t="str">
        <f>VLOOKUP(L4291,'[2]tabela de preços'!$A:$D,4,0)</f>
        <v>NORTON</v>
      </c>
      <c r="W4291" t="str">
        <f>VLOOKUP(L4291,'[2]tabela de preços'!$A:$F,6,0)</f>
        <v xml:space="preserve">DISCOS / LIXAS / ABRASIVOS </v>
      </c>
      <c r="X4291" t="str">
        <f>VLOOKUP(L4291,'[2]tabela de preços'!$A:$G,7,0)</f>
        <v>AUTOMOTIVO</v>
      </c>
    </row>
    <row r="4292" spans="1:24" x14ac:dyDescent="0.3">
      <c r="A4292" t="s">
        <v>1922</v>
      </c>
      <c r="C4292" t="s">
        <v>3667</v>
      </c>
      <c r="D4292" s="1">
        <v>46078</v>
      </c>
      <c r="E4292" t="s">
        <v>3668</v>
      </c>
      <c r="F4292">
        <v>9</v>
      </c>
      <c r="G4292">
        <v>231</v>
      </c>
      <c r="H4292" t="str">
        <f>VLOOKUP(G4292,[1]OPERADORES!$A:$B,2,0)</f>
        <v>EDIJANE</v>
      </c>
      <c r="I4292" t="s">
        <v>21</v>
      </c>
      <c r="J4292" t="s">
        <v>66</v>
      </c>
      <c r="K4292" t="s">
        <v>1925</v>
      </c>
      <c r="L4292">
        <v>10244</v>
      </c>
      <c r="M4292" t="s">
        <v>84</v>
      </c>
      <c r="O4292" t="s">
        <v>11</v>
      </c>
      <c r="P4292">
        <v>5102</v>
      </c>
      <c r="Q4292">
        <v>50</v>
      </c>
      <c r="R4292">
        <v>2.79</v>
      </c>
      <c r="S4292">
        <v>139.5</v>
      </c>
      <c r="T4292">
        <v>96.5</v>
      </c>
      <c r="U4292">
        <v>30.82</v>
      </c>
      <c r="V4292" t="str">
        <f>VLOOKUP(L4292,'[2]tabela de preços'!$A:$D,4,0)</f>
        <v>NORTON</v>
      </c>
      <c r="W4292" t="str">
        <f>VLOOKUP(L4292,'[2]tabela de preços'!$A:$F,6,0)</f>
        <v xml:space="preserve">DISCOS / LIXAS / ABRASIVOS </v>
      </c>
      <c r="X4292" t="str">
        <f>VLOOKUP(L4292,'[2]tabela de preços'!$A:$G,7,0)</f>
        <v>AUTOMOTIVO</v>
      </c>
    </row>
    <row r="4293" spans="1:24" x14ac:dyDescent="0.3">
      <c r="A4293" t="s">
        <v>1922</v>
      </c>
      <c r="C4293" t="s">
        <v>3667</v>
      </c>
      <c r="D4293" s="1">
        <v>46078</v>
      </c>
      <c r="E4293" t="s">
        <v>3668</v>
      </c>
      <c r="F4293">
        <v>9</v>
      </c>
      <c r="G4293">
        <v>231</v>
      </c>
      <c r="H4293" t="str">
        <f>VLOOKUP(G4293,[1]OPERADORES!$A:$B,2,0)</f>
        <v>EDIJANE</v>
      </c>
      <c r="I4293" t="s">
        <v>21</v>
      </c>
      <c r="J4293" t="s">
        <v>66</v>
      </c>
      <c r="K4293" t="s">
        <v>1925</v>
      </c>
      <c r="L4293">
        <v>10245</v>
      </c>
      <c r="M4293" t="s">
        <v>195</v>
      </c>
      <c r="O4293" t="s">
        <v>11</v>
      </c>
      <c r="P4293">
        <v>5102</v>
      </c>
      <c r="Q4293">
        <v>50</v>
      </c>
      <c r="R4293">
        <v>2.79</v>
      </c>
      <c r="S4293">
        <v>139.5</v>
      </c>
      <c r="T4293">
        <v>96.5</v>
      </c>
      <c r="U4293">
        <v>30.82</v>
      </c>
      <c r="V4293" t="str">
        <f>VLOOKUP(L4293,'[2]tabela de preços'!$A:$D,4,0)</f>
        <v>NORTON</v>
      </c>
      <c r="W4293" t="str">
        <f>VLOOKUP(L4293,'[2]tabela de preços'!$A:$F,6,0)</f>
        <v xml:space="preserve">DISCOS / LIXAS / ABRASIVOS </v>
      </c>
      <c r="X4293" t="str">
        <f>VLOOKUP(L4293,'[2]tabela de preços'!$A:$G,7,0)</f>
        <v>AUTOMOTIVO</v>
      </c>
    </row>
    <row r="4294" spans="1:24" x14ac:dyDescent="0.3">
      <c r="A4294" t="s">
        <v>1922</v>
      </c>
      <c r="C4294" t="s">
        <v>3667</v>
      </c>
      <c r="D4294" s="1">
        <v>46078</v>
      </c>
      <c r="E4294" t="s">
        <v>3668</v>
      </c>
      <c r="F4294">
        <v>9</v>
      </c>
      <c r="G4294">
        <v>231</v>
      </c>
      <c r="H4294" t="str">
        <f>VLOOKUP(G4294,[1]OPERADORES!$A:$B,2,0)</f>
        <v>EDIJANE</v>
      </c>
      <c r="I4294" t="s">
        <v>21</v>
      </c>
      <c r="J4294" t="s">
        <v>66</v>
      </c>
      <c r="K4294" t="s">
        <v>1925</v>
      </c>
      <c r="L4294">
        <v>23267</v>
      </c>
      <c r="M4294" t="s">
        <v>164</v>
      </c>
      <c r="O4294" t="s">
        <v>11</v>
      </c>
      <c r="P4294">
        <v>5102</v>
      </c>
      <c r="Q4294">
        <v>3</v>
      </c>
      <c r="R4294">
        <v>22.89</v>
      </c>
      <c r="S4294">
        <v>68.67</v>
      </c>
      <c r="T4294">
        <v>55.86</v>
      </c>
      <c r="U4294">
        <v>18.649999999999999</v>
      </c>
      <c r="V4294" t="str">
        <f>VLOOKUP(L4294,'[2]tabela de preços'!$A:$D,4,0)</f>
        <v>ANJO</v>
      </c>
      <c r="W4294" t="str">
        <f>VLOOKUP(L4294,'[2]tabela de preços'!$A:$F,6,0)</f>
        <v>MASSA POLIÉSTER</v>
      </c>
      <c r="X4294" t="str">
        <f>VLOOKUP(L4294,'[2]tabela de preços'!$A:$G,7,0)</f>
        <v>AUTOMOTIVO</v>
      </c>
    </row>
    <row r="4295" spans="1:24" x14ac:dyDescent="0.3">
      <c r="A4295" t="s">
        <v>1922</v>
      </c>
      <c r="C4295" t="s">
        <v>3667</v>
      </c>
      <c r="D4295" s="1">
        <v>46078</v>
      </c>
      <c r="E4295" t="s">
        <v>3668</v>
      </c>
      <c r="F4295">
        <v>9</v>
      </c>
      <c r="G4295">
        <v>231</v>
      </c>
      <c r="H4295" t="str">
        <f>VLOOKUP(G4295,[1]OPERADORES!$A:$B,2,0)</f>
        <v>EDIJANE</v>
      </c>
      <c r="I4295" t="s">
        <v>21</v>
      </c>
      <c r="J4295" t="s">
        <v>66</v>
      </c>
      <c r="K4295" t="s">
        <v>1925</v>
      </c>
      <c r="L4295">
        <v>24247</v>
      </c>
      <c r="M4295" t="s">
        <v>160</v>
      </c>
      <c r="O4295" t="s">
        <v>11</v>
      </c>
      <c r="P4295">
        <v>5403</v>
      </c>
      <c r="Q4295">
        <v>3</v>
      </c>
      <c r="R4295">
        <v>21</v>
      </c>
      <c r="S4295">
        <v>63</v>
      </c>
      <c r="T4295">
        <v>50.61</v>
      </c>
      <c r="U4295">
        <v>19.670000000000002</v>
      </c>
      <c r="V4295" t="str">
        <f>VLOOKUP(L4295,'[2]tabela de preços'!$A:$D,4,0)</f>
        <v>SHERWIN WILLIAMS</v>
      </c>
      <c r="W4295" t="str">
        <f>VLOOKUP(L4295,'[2]tabela de preços'!$A:$F,6,0)</f>
        <v>PRIMER AUTOMOTIVO</v>
      </c>
      <c r="X4295" t="str">
        <f>VLOOKUP(L4295,'[2]tabela de preços'!$A:$G,7,0)</f>
        <v>AUTOMOTIVO</v>
      </c>
    </row>
    <row r="4296" spans="1:24" x14ac:dyDescent="0.3">
      <c r="A4296" t="s">
        <v>1922</v>
      </c>
      <c r="C4296" t="s">
        <v>3667</v>
      </c>
      <c r="D4296" s="1">
        <v>46078</v>
      </c>
      <c r="E4296" t="s">
        <v>3668</v>
      </c>
      <c r="F4296">
        <v>9</v>
      </c>
      <c r="G4296">
        <v>231</v>
      </c>
      <c r="H4296" t="str">
        <f>VLOOKUP(G4296,[1]OPERADORES!$A:$B,2,0)</f>
        <v>EDIJANE</v>
      </c>
      <c r="I4296" t="s">
        <v>21</v>
      </c>
      <c r="J4296" t="s">
        <v>66</v>
      </c>
      <c r="K4296" t="s">
        <v>1925</v>
      </c>
      <c r="L4296">
        <v>85401</v>
      </c>
      <c r="M4296" t="s">
        <v>261</v>
      </c>
      <c r="O4296" t="s">
        <v>11</v>
      </c>
      <c r="P4296">
        <v>5102</v>
      </c>
      <c r="Q4296">
        <v>1</v>
      </c>
      <c r="R4296">
        <v>633.42999999999995</v>
      </c>
      <c r="S4296">
        <v>633.42999999999995</v>
      </c>
      <c r="T4296">
        <v>451.64</v>
      </c>
      <c r="U4296">
        <v>28.7</v>
      </c>
      <c r="V4296" t="str">
        <f>VLOOKUP(L4296,'[2]tabela de preços'!$A:$D,4,0)</f>
        <v>BRASILUX</v>
      </c>
      <c r="W4296" t="str">
        <f>VLOOKUP(L4296,'[2]tabela de preços'!$A:$F,6,0)</f>
        <v>TINTA EM PÓ</v>
      </c>
      <c r="X4296" t="str">
        <f>VLOOKUP(L4296,'[2]tabela de preços'!$A:$G,7,0)</f>
        <v>INDUSTRIAL</v>
      </c>
    </row>
    <row r="4297" spans="1:24" x14ac:dyDescent="0.3">
      <c r="A4297" t="s">
        <v>1922</v>
      </c>
      <c r="C4297" t="s">
        <v>3667</v>
      </c>
      <c r="D4297" s="1">
        <v>46078</v>
      </c>
      <c r="E4297" t="s">
        <v>3668</v>
      </c>
      <c r="F4297">
        <v>9</v>
      </c>
      <c r="G4297">
        <v>231</v>
      </c>
      <c r="H4297" t="str">
        <f>VLOOKUP(G4297,[1]OPERADORES!$A:$B,2,0)</f>
        <v>EDIJANE</v>
      </c>
      <c r="I4297" t="s">
        <v>21</v>
      </c>
      <c r="J4297" t="s">
        <v>66</v>
      </c>
      <c r="K4297" t="s">
        <v>1925</v>
      </c>
      <c r="L4297">
        <v>85328</v>
      </c>
      <c r="M4297" t="s">
        <v>605</v>
      </c>
      <c r="O4297" t="s">
        <v>11</v>
      </c>
      <c r="P4297">
        <v>5102</v>
      </c>
      <c r="Q4297">
        <v>1</v>
      </c>
      <c r="R4297">
        <v>565.80999999999995</v>
      </c>
      <c r="S4297">
        <v>565.80999999999995</v>
      </c>
      <c r="T4297">
        <v>403.43</v>
      </c>
      <c r="U4297">
        <v>28.7</v>
      </c>
      <c r="V4297" t="str">
        <f>VLOOKUP(L4297,'[2]tabela de preços'!$A:$D,4,0)</f>
        <v>BRASILUX</v>
      </c>
      <c r="W4297" t="str">
        <f>VLOOKUP(L4297,'[2]tabela de preços'!$A:$F,6,0)</f>
        <v>TINTA EM PÓ</v>
      </c>
      <c r="X4297" t="str">
        <f>VLOOKUP(L4297,'[2]tabela de preços'!$A:$G,7,0)</f>
        <v>INDUSTRIAL</v>
      </c>
    </row>
    <row r="4298" spans="1:24" x14ac:dyDescent="0.3">
      <c r="A4298" t="s">
        <v>1922</v>
      </c>
      <c r="C4298" t="s">
        <v>3667</v>
      </c>
      <c r="D4298" s="1">
        <v>46078</v>
      </c>
      <c r="E4298" t="s">
        <v>3668</v>
      </c>
      <c r="F4298">
        <v>9</v>
      </c>
      <c r="G4298">
        <v>231</v>
      </c>
      <c r="H4298" t="str">
        <f>VLOOKUP(G4298,[1]OPERADORES!$A:$B,2,0)</f>
        <v>EDIJANE</v>
      </c>
      <c r="I4298" t="s">
        <v>21</v>
      </c>
      <c r="J4298" t="s">
        <v>66</v>
      </c>
      <c r="K4298" t="s">
        <v>1925</v>
      </c>
      <c r="L4298">
        <v>20399</v>
      </c>
      <c r="M4298" t="s">
        <v>465</v>
      </c>
      <c r="O4298" t="s">
        <v>11</v>
      </c>
      <c r="P4298">
        <v>5403</v>
      </c>
      <c r="Q4298">
        <v>2</v>
      </c>
      <c r="R4298">
        <v>32.19</v>
      </c>
      <c r="S4298">
        <v>64.38</v>
      </c>
      <c r="T4298">
        <v>53.56</v>
      </c>
      <c r="U4298">
        <v>16.809999999999999</v>
      </c>
      <c r="V4298" t="str">
        <f>VLOOKUP(L4298,'[2]tabela de preços'!$A:$D,4,0)</f>
        <v>SHERWIN WILLIAMS</v>
      </c>
      <c r="W4298" t="str">
        <f>VLOOKUP(L4298,'[2]tabela de preços'!$A:$F,6,0)</f>
        <v>VERNIZ AUTOMOTIVO</v>
      </c>
      <c r="X4298" t="str">
        <f>VLOOKUP(L4298,'[2]tabela de preços'!$A:$G,7,0)</f>
        <v>AUTOMOTIVO</v>
      </c>
    </row>
    <row r="4299" spans="1:24" x14ac:dyDescent="0.3">
      <c r="A4299" t="s">
        <v>1947</v>
      </c>
      <c r="B4299" t="s">
        <v>1948</v>
      </c>
      <c r="C4299" t="s">
        <v>3678</v>
      </c>
      <c r="D4299" s="1">
        <v>46078</v>
      </c>
      <c r="E4299" t="s">
        <v>3679</v>
      </c>
      <c r="F4299">
        <v>9</v>
      </c>
      <c r="G4299">
        <v>236</v>
      </c>
      <c r="H4299" t="str">
        <f>VLOOKUP(G4299,[1]OPERADORES!$A:$B,2,0)</f>
        <v>DANIEL</v>
      </c>
      <c r="I4299" t="s">
        <v>21</v>
      </c>
      <c r="J4299" t="s">
        <v>1951</v>
      </c>
      <c r="K4299" t="s">
        <v>1952</v>
      </c>
      <c r="L4299">
        <v>84175</v>
      </c>
      <c r="M4299" t="s">
        <v>1429</v>
      </c>
      <c r="O4299" t="s">
        <v>11</v>
      </c>
      <c r="P4299">
        <v>5403</v>
      </c>
      <c r="Q4299">
        <v>1</v>
      </c>
      <c r="R4299">
        <v>91.77</v>
      </c>
      <c r="S4299">
        <v>91.77</v>
      </c>
      <c r="T4299">
        <v>69.66</v>
      </c>
      <c r="U4299">
        <v>24.09</v>
      </c>
      <c r="V4299" t="str">
        <f>VLOOKUP(L4299,'[2]tabela de preços'!$A:$D,4,0)</f>
        <v>BRASILUX</v>
      </c>
      <c r="W4299" t="str">
        <f>VLOOKUP(L4299,'[2]tabela de preços'!$A:$F,6,0)</f>
        <v>ESMALTES</v>
      </c>
      <c r="X4299" t="str">
        <f>VLOOKUP(L4299,'[2]tabela de preços'!$A:$G,7,0)</f>
        <v>INDUSTRIAL</v>
      </c>
    </row>
    <row r="4300" spans="1:24" x14ac:dyDescent="0.3">
      <c r="A4300" t="s">
        <v>1947</v>
      </c>
      <c r="B4300" t="s">
        <v>1948</v>
      </c>
      <c r="C4300" t="s">
        <v>3678</v>
      </c>
      <c r="D4300" s="1">
        <v>46078</v>
      </c>
      <c r="E4300" t="s">
        <v>3679</v>
      </c>
      <c r="F4300">
        <v>9</v>
      </c>
      <c r="G4300">
        <v>236</v>
      </c>
      <c r="H4300" t="str">
        <f>VLOOKUP(G4300,[1]OPERADORES!$A:$B,2,0)</f>
        <v>DANIEL</v>
      </c>
      <c r="I4300" t="s">
        <v>21</v>
      </c>
      <c r="J4300" t="s">
        <v>1951</v>
      </c>
      <c r="K4300" t="s">
        <v>1952</v>
      </c>
      <c r="L4300">
        <v>86983</v>
      </c>
      <c r="M4300" t="s">
        <v>3680</v>
      </c>
      <c r="O4300" t="s">
        <v>11</v>
      </c>
      <c r="P4300">
        <v>5403</v>
      </c>
      <c r="Q4300">
        <v>1</v>
      </c>
      <c r="R4300">
        <v>36.56</v>
      </c>
      <c r="S4300">
        <v>36.56</v>
      </c>
      <c r="T4300">
        <v>26.8</v>
      </c>
      <c r="U4300">
        <v>26.7</v>
      </c>
      <c r="V4300" t="str">
        <f>VLOOKUP(L4300,'[2]tabela de preços'!$A:$D,4,0)</f>
        <v>BRASILUX</v>
      </c>
      <c r="W4300" t="str">
        <f>VLOOKUP(L4300,'[2]tabela de preços'!$A:$F,6,0)</f>
        <v>SELADOR ACRÍLICO</v>
      </c>
      <c r="X4300" t="str">
        <f>VLOOKUP(L4300,'[2]tabela de preços'!$A:$G,7,0)</f>
        <v>IMOBILIÁRIO</v>
      </c>
    </row>
    <row r="4301" spans="1:24" x14ac:dyDescent="0.3">
      <c r="A4301" t="s">
        <v>1947</v>
      </c>
      <c r="B4301" t="s">
        <v>1948</v>
      </c>
      <c r="C4301" t="s">
        <v>3678</v>
      </c>
      <c r="D4301" s="1">
        <v>46078</v>
      </c>
      <c r="E4301" t="s">
        <v>3679</v>
      </c>
      <c r="F4301">
        <v>9</v>
      </c>
      <c r="G4301">
        <v>236</v>
      </c>
      <c r="H4301" t="str">
        <f>VLOOKUP(G4301,[1]OPERADORES!$A:$B,2,0)</f>
        <v>DANIEL</v>
      </c>
      <c r="I4301" t="s">
        <v>21</v>
      </c>
      <c r="J4301" t="s">
        <v>1951</v>
      </c>
      <c r="K4301" t="s">
        <v>1952</v>
      </c>
      <c r="L4301">
        <v>84034</v>
      </c>
      <c r="M4301" t="s">
        <v>890</v>
      </c>
      <c r="O4301" t="s">
        <v>11</v>
      </c>
      <c r="P4301">
        <v>5102</v>
      </c>
      <c r="Q4301">
        <v>1</v>
      </c>
      <c r="R4301">
        <v>26.59</v>
      </c>
      <c r="S4301">
        <v>26.59</v>
      </c>
      <c r="T4301">
        <v>19.059999999999999</v>
      </c>
      <c r="U4301">
        <v>28.32</v>
      </c>
      <c r="V4301" t="str">
        <f>VLOOKUP(L4301,'[2]tabela de preços'!$A:$D,4,0)</f>
        <v>BRASILUX</v>
      </c>
      <c r="W4301" t="str">
        <f>VLOOKUP(L4301,'[2]tabela de preços'!$A:$F,6,0)</f>
        <v>MASSA CORRIDA / ACRÍLICA</v>
      </c>
      <c r="X4301" t="str">
        <f>VLOOKUP(L4301,'[2]tabela de preços'!$A:$G,7,0)</f>
        <v>IMOBILIÁRIO</v>
      </c>
    </row>
    <row r="4302" spans="1:24" x14ac:dyDescent="0.3">
      <c r="A4302" t="s">
        <v>3696</v>
      </c>
      <c r="C4302" t="s">
        <v>3697</v>
      </c>
      <c r="D4302" s="1">
        <v>46078</v>
      </c>
      <c r="E4302" t="s">
        <v>3698</v>
      </c>
      <c r="F4302">
        <v>9</v>
      </c>
      <c r="G4302">
        <v>197</v>
      </c>
      <c r="H4302" t="str">
        <f>VLOOKUP(G4302,[1]OPERADORES!$A:$B,2,0)</f>
        <v xml:space="preserve">POLIANA LORRANE DE AMORIM </v>
      </c>
      <c r="I4302" t="s">
        <v>3699</v>
      </c>
      <c r="J4302" t="s">
        <v>3700</v>
      </c>
      <c r="K4302" t="s">
        <v>3701</v>
      </c>
      <c r="L4302">
        <v>86984</v>
      </c>
      <c r="M4302" t="s">
        <v>720</v>
      </c>
      <c r="O4302" t="s">
        <v>11</v>
      </c>
      <c r="P4302">
        <v>6102</v>
      </c>
      <c r="Q4302">
        <v>12</v>
      </c>
      <c r="R4302">
        <v>44.9</v>
      </c>
      <c r="S4302">
        <v>538.79999999999995</v>
      </c>
      <c r="T4302">
        <v>446.52</v>
      </c>
      <c r="U4302">
        <v>17.13</v>
      </c>
      <c r="V4302" t="str">
        <f>VLOOKUP(L4302,'[2]tabela de preços'!$A:$D,4,0)</f>
        <v>ARPREX</v>
      </c>
      <c r="W4302" t="str">
        <f>VLOOKUP(L4302,'[2]tabela de preços'!$A:$F,6,0)</f>
        <v>PISTOLAS</v>
      </c>
      <c r="X4302" t="str">
        <f>VLOOKUP(L4302,'[2]tabela de preços'!$A:$G,7,0)</f>
        <v>IMOBILIÁRIO</v>
      </c>
    </row>
    <row r="4303" spans="1:24" x14ac:dyDescent="0.3">
      <c r="A4303" t="s">
        <v>2213</v>
      </c>
      <c r="C4303" t="s">
        <v>3710</v>
      </c>
      <c r="D4303" s="1">
        <v>46078</v>
      </c>
      <c r="E4303" t="s">
        <v>3711</v>
      </c>
      <c r="F4303">
        <v>9</v>
      </c>
      <c r="G4303">
        <v>236</v>
      </c>
      <c r="H4303" t="str">
        <f>VLOOKUP(G4303,[1]OPERADORES!$A:$B,2,0)</f>
        <v>DANIEL</v>
      </c>
      <c r="I4303" t="s">
        <v>21</v>
      </c>
      <c r="J4303" t="s">
        <v>1816</v>
      </c>
      <c r="K4303" t="s">
        <v>2216</v>
      </c>
      <c r="L4303">
        <v>86107</v>
      </c>
      <c r="M4303" t="s">
        <v>1992</v>
      </c>
      <c r="O4303" t="s">
        <v>11</v>
      </c>
      <c r="P4303">
        <v>5403</v>
      </c>
      <c r="Q4303">
        <v>1</v>
      </c>
      <c r="R4303">
        <v>83.78</v>
      </c>
      <c r="S4303">
        <v>83.78</v>
      </c>
      <c r="T4303">
        <v>65.12</v>
      </c>
      <c r="U4303">
        <v>22.27</v>
      </c>
      <c r="V4303" t="str">
        <f>VLOOKUP(L4303,'[2]tabela de preços'!$A:$D,4,0)</f>
        <v>SPARLACK CETOL</v>
      </c>
      <c r="W4303" t="str">
        <f>VLOOKUP(L4303,'[2]tabela de preços'!$A:$F,6,0)</f>
        <v>LINHA MOVELEIRA</v>
      </c>
      <c r="X4303" t="str">
        <f>VLOOKUP(L4303,'[2]tabela de preços'!$A:$G,7,0)</f>
        <v>MOVELEIRA</v>
      </c>
    </row>
    <row r="4304" spans="1:24" x14ac:dyDescent="0.3">
      <c r="A4304" t="s">
        <v>2213</v>
      </c>
      <c r="C4304" t="s">
        <v>3710</v>
      </c>
      <c r="D4304" s="1">
        <v>46078</v>
      </c>
      <c r="E4304" t="s">
        <v>3711</v>
      </c>
      <c r="F4304">
        <v>9</v>
      </c>
      <c r="G4304">
        <v>236</v>
      </c>
      <c r="H4304" t="str">
        <f>VLOOKUP(G4304,[1]OPERADORES!$A:$B,2,0)</f>
        <v>DANIEL</v>
      </c>
      <c r="I4304" t="s">
        <v>21</v>
      </c>
      <c r="J4304" t="s">
        <v>1816</v>
      </c>
      <c r="K4304" t="s">
        <v>2216</v>
      </c>
      <c r="L4304">
        <v>85038</v>
      </c>
      <c r="M4304" t="s">
        <v>2220</v>
      </c>
      <c r="O4304" t="s">
        <v>11</v>
      </c>
      <c r="P4304">
        <v>5102</v>
      </c>
      <c r="Q4304">
        <v>2</v>
      </c>
      <c r="R4304">
        <v>8.39</v>
      </c>
      <c r="S4304">
        <v>16.78</v>
      </c>
      <c r="T4304">
        <v>12.74</v>
      </c>
      <c r="U4304">
        <v>24.08</v>
      </c>
      <c r="V4304" t="str">
        <f>VLOOKUP(L4304,'[2]tabela de preços'!$A:$D,4,0)</f>
        <v>ATLAS</v>
      </c>
      <c r="W4304" t="str">
        <f>VLOOKUP(L4304,'[2]tabela de preços'!$A:$F,6,0)</f>
        <v>ROLOS / TRINCHAS / PINCÉIS / ESPÁTULAS</v>
      </c>
      <c r="X4304" t="str">
        <f>VLOOKUP(L4304,'[2]tabela de preços'!$A:$G,7,0)</f>
        <v>IMOBILIÁRIO</v>
      </c>
    </row>
    <row r="4305" spans="1:24" x14ac:dyDescent="0.3">
      <c r="A4305" t="s">
        <v>2213</v>
      </c>
      <c r="C4305" t="s">
        <v>3712</v>
      </c>
      <c r="D4305" s="1">
        <v>46078</v>
      </c>
      <c r="E4305" t="s">
        <v>3713</v>
      </c>
      <c r="F4305">
        <v>9</v>
      </c>
      <c r="G4305">
        <v>236</v>
      </c>
      <c r="H4305" t="str">
        <f>VLOOKUP(G4305,[1]OPERADORES!$A:$B,2,0)</f>
        <v>DANIEL</v>
      </c>
      <c r="I4305" t="s">
        <v>21</v>
      </c>
      <c r="J4305" t="s">
        <v>1816</v>
      </c>
      <c r="K4305" t="s">
        <v>2216</v>
      </c>
      <c r="L4305">
        <v>84329</v>
      </c>
      <c r="M4305" t="s">
        <v>285</v>
      </c>
      <c r="O4305" t="s">
        <v>11</v>
      </c>
      <c r="P4305">
        <v>5403</v>
      </c>
      <c r="Q4305">
        <v>10</v>
      </c>
      <c r="R4305">
        <v>59.98</v>
      </c>
      <c r="S4305">
        <v>599.79999999999995</v>
      </c>
      <c r="T4305">
        <v>482.7</v>
      </c>
      <c r="U4305">
        <v>19.52</v>
      </c>
      <c r="V4305" t="str">
        <f>VLOOKUP(L4305,'[2]tabela de preços'!$A:$D,4,0)</f>
        <v>BRASILUX</v>
      </c>
      <c r="W4305" t="str">
        <f>VLOOKUP(L4305,'[2]tabela de preços'!$A:$F,6,0)</f>
        <v>ESMALTES</v>
      </c>
      <c r="X4305" t="str">
        <f>VLOOKUP(L4305,'[2]tabela de preços'!$A:$G,7,0)</f>
        <v>INDUSTRIAL</v>
      </c>
    </row>
    <row r="4306" spans="1:24" x14ac:dyDescent="0.3">
      <c r="A4306" t="s">
        <v>2213</v>
      </c>
      <c r="C4306" t="s">
        <v>3712</v>
      </c>
      <c r="D4306" s="1">
        <v>46078</v>
      </c>
      <c r="E4306" t="s">
        <v>3713</v>
      </c>
      <c r="F4306">
        <v>9</v>
      </c>
      <c r="G4306">
        <v>236</v>
      </c>
      <c r="H4306" t="str">
        <f>VLOOKUP(G4306,[1]OPERADORES!$A:$B,2,0)</f>
        <v>DANIEL</v>
      </c>
      <c r="I4306" t="s">
        <v>21</v>
      </c>
      <c r="J4306" t="s">
        <v>1816</v>
      </c>
      <c r="K4306" t="s">
        <v>2216</v>
      </c>
      <c r="L4306">
        <v>84386</v>
      </c>
      <c r="M4306" t="s">
        <v>552</v>
      </c>
      <c r="O4306" t="s">
        <v>11</v>
      </c>
      <c r="P4306">
        <v>5403</v>
      </c>
      <c r="Q4306">
        <v>1</v>
      </c>
      <c r="R4306">
        <v>159.9</v>
      </c>
      <c r="S4306">
        <v>159.9</v>
      </c>
      <c r="T4306">
        <v>137.61000000000001</v>
      </c>
      <c r="U4306">
        <v>13.94</v>
      </c>
      <c r="V4306" t="str">
        <f>VLOOKUP(L4306,'[2]tabela de preços'!$A:$D,4,0)</f>
        <v>BRASILUX</v>
      </c>
      <c r="W4306" t="str">
        <f>VLOOKUP(L4306,'[2]tabela de preços'!$A:$F,6,0)</f>
        <v>TINTA PARA PISO</v>
      </c>
      <c r="X4306" t="str">
        <f>VLOOKUP(L4306,'[2]tabela de preços'!$A:$G,7,0)</f>
        <v>IMOBILIÁRIO</v>
      </c>
    </row>
    <row r="4307" spans="1:24" x14ac:dyDescent="0.3">
      <c r="A4307" t="s">
        <v>2213</v>
      </c>
      <c r="C4307" t="s">
        <v>3712</v>
      </c>
      <c r="D4307" s="1">
        <v>46078</v>
      </c>
      <c r="E4307" t="s">
        <v>3713</v>
      </c>
      <c r="F4307">
        <v>9</v>
      </c>
      <c r="G4307">
        <v>236</v>
      </c>
      <c r="H4307" t="str">
        <f>VLOOKUP(G4307,[1]OPERADORES!$A:$B,2,0)</f>
        <v>DANIEL</v>
      </c>
      <c r="I4307" t="s">
        <v>21</v>
      </c>
      <c r="J4307" t="s">
        <v>1816</v>
      </c>
      <c r="K4307" t="s">
        <v>2216</v>
      </c>
      <c r="L4307">
        <v>85065</v>
      </c>
      <c r="M4307" t="s">
        <v>3714</v>
      </c>
      <c r="O4307" t="s">
        <v>11</v>
      </c>
      <c r="P4307">
        <v>5102</v>
      </c>
      <c r="Q4307">
        <v>2</v>
      </c>
      <c r="R4307">
        <v>29.94</v>
      </c>
      <c r="S4307">
        <v>59.88</v>
      </c>
      <c r="T4307">
        <v>43.9</v>
      </c>
      <c r="U4307">
        <v>26.69</v>
      </c>
      <c r="V4307" t="str">
        <f>VLOOKUP(L4307,'[2]tabela de preços'!$A:$D,4,0)</f>
        <v>ATLAS</v>
      </c>
      <c r="W4307" t="str">
        <f>VLOOKUP(L4307,'[2]tabela de preços'!$A:$F,6,0)</f>
        <v>ROLOS / TRINCHAS / PINCÉIS / ESPÁTULAS</v>
      </c>
      <c r="X4307" t="str">
        <f>VLOOKUP(L4307,'[2]tabela de preços'!$A:$G,7,0)</f>
        <v>IMOBILIÁRIO</v>
      </c>
    </row>
    <row r="4308" spans="1:24" x14ac:dyDescent="0.3">
      <c r="A4308" t="s">
        <v>2213</v>
      </c>
      <c r="C4308" t="s">
        <v>3712</v>
      </c>
      <c r="D4308" s="1">
        <v>46078</v>
      </c>
      <c r="E4308" t="s">
        <v>3713</v>
      </c>
      <c r="F4308">
        <v>9</v>
      </c>
      <c r="G4308">
        <v>236</v>
      </c>
      <c r="H4308" t="str">
        <f>VLOOKUP(G4308,[1]OPERADORES!$A:$B,2,0)</f>
        <v>DANIEL</v>
      </c>
      <c r="I4308" t="s">
        <v>21</v>
      </c>
      <c r="J4308" t="s">
        <v>1816</v>
      </c>
      <c r="K4308" t="s">
        <v>2216</v>
      </c>
      <c r="L4308">
        <v>84499</v>
      </c>
      <c r="M4308" t="s">
        <v>534</v>
      </c>
      <c r="O4308" t="s">
        <v>11</v>
      </c>
      <c r="P4308">
        <v>5102</v>
      </c>
      <c r="Q4308">
        <v>1</v>
      </c>
      <c r="R4308">
        <v>183.15</v>
      </c>
      <c r="S4308">
        <v>183.15</v>
      </c>
      <c r="T4308">
        <v>137.4</v>
      </c>
      <c r="U4308">
        <v>24.98</v>
      </c>
      <c r="V4308" t="str">
        <f>VLOOKUP(L4308,'[2]tabela de preços'!$A:$D,4,0)</f>
        <v>BRASILUX</v>
      </c>
      <c r="W4308" t="str">
        <f>VLOOKUP(L4308,'[2]tabela de preços'!$A:$F,6,0)</f>
        <v>THINNER DE LIMPEZA</v>
      </c>
      <c r="X4308" t="str">
        <f>VLOOKUP(L4308,'[2]tabela de preços'!$A:$G,7,0)</f>
        <v>THINNER</v>
      </c>
    </row>
    <row r="4309" spans="1:24" x14ac:dyDescent="0.3">
      <c r="A4309" t="s">
        <v>2236</v>
      </c>
      <c r="B4309" t="s">
        <v>2237</v>
      </c>
      <c r="C4309" t="s">
        <v>3715</v>
      </c>
      <c r="D4309" s="1">
        <v>46078</v>
      </c>
      <c r="E4309" t="s">
        <v>3716</v>
      </c>
      <c r="F4309">
        <v>9</v>
      </c>
      <c r="G4309">
        <v>236</v>
      </c>
      <c r="H4309" t="str">
        <f>VLOOKUP(G4309,[1]OPERADORES!$A:$B,2,0)</f>
        <v>DANIEL</v>
      </c>
      <c r="I4309" t="s">
        <v>21</v>
      </c>
      <c r="J4309" t="s">
        <v>2240</v>
      </c>
      <c r="K4309" t="s">
        <v>2241</v>
      </c>
      <c r="L4309">
        <v>24248</v>
      </c>
      <c r="M4309" t="s">
        <v>107</v>
      </c>
      <c r="O4309" t="s">
        <v>11</v>
      </c>
      <c r="P4309">
        <v>5102</v>
      </c>
      <c r="Q4309">
        <v>4</v>
      </c>
      <c r="R4309">
        <v>8</v>
      </c>
      <c r="S4309">
        <v>32</v>
      </c>
      <c r="T4309">
        <v>26</v>
      </c>
      <c r="U4309">
        <v>18.75</v>
      </c>
      <c r="V4309" t="str">
        <f>VLOOKUP(L4309,'[2]tabela de preços'!$A:$D,4,0)</f>
        <v>SHERWIN WILLIAMS</v>
      </c>
      <c r="W4309" t="str">
        <f>VLOOKUP(L4309,'[2]tabela de preços'!$A:$F,6,0)</f>
        <v>PRIMER AUTOMOTIVO</v>
      </c>
      <c r="X4309" t="str">
        <f>VLOOKUP(L4309,'[2]tabela de preços'!$A:$G,7,0)</f>
        <v>AUTOMOTIVO</v>
      </c>
    </row>
    <row r="4310" spans="1:24" x14ac:dyDescent="0.3">
      <c r="A4310" t="s">
        <v>2236</v>
      </c>
      <c r="B4310" t="s">
        <v>2237</v>
      </c>
      <c r="C4310" t="s">
        <v>3715</v>
      </c>
      <c r="D4310" s="1">
        <v>46078</v>
      </c>
      <c r="E4310" t="s">
        <v>3716</v>
      </c>
      <c r="F4310">
        <v>9</v>
      </c>
      <c r="G4310">
        <v>236</v>
      </c>
      <c r="H4310" t="str">
        <f>VLOOKUP(G4310,[1]OPERADORES!$A:$B,2,0)</f>
        <v>DANIEL</v>
      </c>
      <c r="I4310" t="s">
        <v>21</v>
      </c>
      <c r="J4310" t="s">
        <v>2240</v>
      </c>
      <c r="K4310" t="s">
        <v>2241</v>
      </c>
      <c r="L4310">
        <v>20817</v>
      </c>
      <c r="M4310" t="s">
        <v>153</v>
      </c>
      <c r="O4310" t="s">
        <v>11</v>
      </c>
      <c r="P4310">
        <v>5102</v>
      </c>
      <c r="Q4310">
        <v>3</v>
      </c>
      <c r="R4310">
        <v>22.89</v>
      </c>
      <c r="S4310">
        <v>68.67</v>
      </c>
      <c r="T4310">
        <v>55.86</v>
      </c>
      <c r="U4310">
        <v>18.649999999999999</v>
      </c>
      <c r="V4310" t="str">
        <f>VLOOKUP(L4310,'[2]tabela de preços'!$A:$D,4,0)</f>
        <v>AUTO AMERICA</v>
      </c>
      <c r="W4310" t="str">
        <f>VLOOKUP(L4310,'[2]tabela de preços'!$A:$F,6,0)</f>
        <v>MASSA DE POLIR</v>
      </c>
      <c r="X4310" t="str">
        <f>VLOOKUP(L4310,'[2]tabela de preços'!$A:$G,7,0)</f>
        <v>AUTOMOTIVO</v>
      </c>
    </row>
    <row r="4311" spans="1:24" x14ac:dyDescent="0.3">
      <c r="A4311" t="s">
        <v>2236</v>
      </c>
      <c r="B4311" t="s">
        <v>2237</v>
      </c>
      <c r="C4311" t="s">
        <v>3715</v>
      </c>
      <c r="D4311" s="1">
        <v>46078</v>
      </c>
      <c r="E4311" t="s">
        <v>3716</v>
      </c>
      <c r="F4311">
        <v>9</v>
      </c>
      <c r="G4311">
        <v>236</v>
      </c>
      <c r="H4311" t="str">
        <f>VLOOKUP(G4311,[1]OPERADORES!$A:$B,2,0)</f>
        <v>DANIEL</v>
      </c>
      <c r="I4311" t="s">
        <v>21</v>
      </c>
      <c r="J4311" t="s">
        <v>2240</v>
      </c>
      <c r="K4311" t="s">
        <v>2241</v>
      </c>
      <c r="L4311">
        <v>23267</v>
      </c>
      <c r="M4311" t="s">
        <v>164</v>
      </c>
      <c r="O4311" t="s">
        <v>11</v>
      </c>
      <c r="P4311">
        <v>5102</v>
      </c>
      <c r="Q4311">
        <v>3</v>
      </c>
      <c r="R4311">
        <v>22.89</v>
      </c>
      <c r="S4311">
        <v>68.67</v>
      </c>
      <c r="T4311">
        <v>55.86</v>
      </c>
      <c r="U4311">
        <v>18.649999999999999</v>
      </c>
      <c r="V4311" t="str">
        <f>VLOOKUP(L4311,'[2]tabela de preços'!$A:$D,4,0)</f>
        <v>ANJO</v>
      </c>
      <c r="W4311" t="str">
        <f>VLOOKUP(L4311,'[2]tabela de preços'!$A:$F,6,0)</f>
        <v>MASSA POLIÉSTER</v>
      </c>
      <c r="X4311" t="str">
        <f>VLOOKUP(L4311,'[2]tabela de preços'!$A:$G,7,0)</f>
        <v>AUTOMOTIVO</v>
      </c>
    </row>
    <row r="4312" spans="1:24" x14ac:dyDescent="0.3">
      <c r="A4312" t="s">
        <v>2236</v>
      </c>
      <c r="B4312" t="s">
        <v>2237</v>
      </c>
      <c r="C4312" t="s">
        <v>3715</v>
      </c>
      <c r="D4312" s="1">
        <v>46078</v>
      </c>
      <c r="E4312" t="s">
        <v>3716</v>
      </c>
      <c r="F4312">
        <v>9</v>
      </c>
      <c r="G4312">
        <v>236</v>
      </c>
      <c r="H4312" t="str">
        <f>VLOOKUP(G4312,[1]OPERADORES!$A:$B,2,0)</f>
        <v>DANIEL</v>
      </c>
      <c r="I4312" t="s">
        <v>21</v>
      </c>
      <c r="J4312" t="s">
        <v>2240</v>
      </c>
      <c r="K4312" t="s">
        <v>2241</v>
      </c>
      <c r="L4312">
        <v>24247</v>
      </c>
      <c r="M4312" t="s">
        <v>160</v>
      </c>
      <c r="O4312" t="s">
        <v>11</v>
      </c>
      <c r="P4312">
        <v>5403</v>
      </c>
      <c r="Q4312">
        <v>4</v>
      </c>
      <c r="R4312">
        <v>21</v>
      </c>
      <c r="S4312">
        <v>84</v>
      </c>
      <c r="T4312">
        <v>67.48</v>
      </c>
      <c r="U4312">
        <v>19.670000000000002</v>
      </c>
      <c r="V4312" t="str">
        <f>VLOOKUP(L4312,'[2]tabela de preços'!$A:$D,4,0)</f>
        <v>SHERWIN WILLIAMS</v>
      </c>
      <c r="W4312" t="str">
        <f>VLOOKUP(L4312,'[2]tabela de preços'!$A:$F,6,0)</f>
        <v>PRIMER AUTOMOTIVO</v>
      </c>
      <c r="X4312" t="str">
        <f>VLOOKUP(L4312,'[2]tabela de preços'!$A:$G,7,0)</f>
        <v>AUTOMOTIVO</v>
      </c>
    </row>
    <row r="4313" spans="1:24" x14ac:dyDescent="0.3">
      <c r="A4313" t="s">
        <v>2236</v>
      </c>
      <c r="B4313" t="s">
        <v>2237</v>
      </c>
      <c r="C4313" t="s">
        <v>3715</v>
      </c>
      <c r="D4313" s="1">
        <v>46078</v>
      </c>
      <c r="E4313" t="s">
        <v>3716</v>
      </c>
      <c r="F4313">
        <v>9</v>
      </c>
      <c r="G4313">
        <v>236</v>
      </c>
      <c r="H4313" t="str">
        <f>VLOOKUP(G4313,[1]OPERADORES!$A:$B,2,0)</f>
        <v>DANIEL</v>
      </c>
      <c r="I4313" t="s">
        <v>21</v>
      </c>
      <c r="J4313" t="s">
        <v>2240</v>
      </c>
      <c r="K4313" t="s">
        <v>2241</v>
      </c>
      <c r="L4313">
        <v>20414</v>
      </c>
      <c r="M4313" t="s">
        <v>112</v>
      </c>
      <c r="O4313" t="s">
        <v>11</v>
      </c>
      <c r="P4313">
        <v>5102</v>
      </c>
      <c r="Q4313">
        <v>4</v>
      </c>
      <c r="R4313">
        <v>21.89</v>
      </c>
      <c r="S4313">
        <v>87.56</v>
      </c>
      <c r="T4313">
        <v>72</v>
      </c>
      <c r="U4313">
        <v>17.77</v>
      </c>
      <c r="V4313" t="str">
        <f>VLOOKUP(L4313,'[2]tabela de preços'!$A:$D,4,0)</f>
        <v>SHERWIN WILLIAMS</v>
      </c>
      <c r="W4313" t="str">
        <f>VLOOKUP(L4313,'[2]tabela de preços'!$A:$F,6,0)</f>
        <v>DILUENTE</v>
      </c>
      <c r="X4313" t="str">
        <f>VLOOKUP(L4313,'[2]tabela de preços'!$A:$G,7,0)</f>
        <v>AUTOMOTIVO</v>
      </c>
    </row>
    <row r="4314" spans="1:24" x14ac:dyDescent="0.3">
      <c r="A4314" t="s">
        <v>3322</v>
      </c>
      <c r="C4314" t="s">
        <v>3717</v>
      </c>
      <c r="D4314" s="1">
        <v>46078</v>
      </c>
      <c r="E4314" t="s">
        <v>3718</v>
      </c>
      <c r="F4314">
        <v>9</v>
      </c>
      <c r="G4314">
        <v>174</v>
      </c>
      <c r="H4314" t="str">
        <f>VLOOKUP(G4314,[1]OPERADORES!$A:$B,2,0)</f>
        <v>MIRIÃ LOBATO RODRIGUES</v>
      </c>
      <c r="I4314" t="s">
        <v>21</v>
      </c>
      <c r="J4314" t="s">
        <v>3325</v>
      </c>
      <c r="K4314" t="s">
        <v>3326</v>
      </c>
      <c r="L4314">
        <v>10236</v>
      </c>
      <c r="M4314" t="s">
        <v>133</v>
      </c>
      <c r="O4314" t="s">
        <v>11</v>
      </c>
      <c r="P4314">
        <v>5102</v>
      </c>
      <c r="Q4314">
        <v>70</v>
      </c>
      <c r="R4314">
        <v>2.79</v>
      </c>
      <c r="S4314">
        <v>195.3</v>
      </c>
      <c r="T4314">
        <v>162.4</v>
      </c>
      <c r="U4314">
        <v>16.850000000000001</v>
      </c>
      <c r="V4314" t="str">
        <f>VLOOKUP(L4314,'[2]tabela de preços'!$A:$D,4,0)</f>
        <v>NORTON</v>
      </c>
      <c r="W4314" t="str">
        <f>VLOOKUP(L4314,'[2]tabela de preços'!$A:$F,6,0)</f>
        <v xml:space="preserve">DISCOS / LIXAS / ABRASIVOS </v>
      </c>
      <c r="X4314" t="str">
        <f>VLOOKUP(L4314,'[2]tabela de preços'!$A:$G,7,0)</f>
        <v>AUTOMOTIVO</v>
      </c>
    </row>
    <row r="4315" spans="1:24" x14ac:dyDescent="0.3">
      <c r="A4315" t="s">
        <v>3322</v>
      </c>
      <c r="C4315" t="s">
        <v>3717</v>
      </c>
      <c r="D4315" s="1">
        <v>46078</v>
      </c>
      <c r="E4315" t="s">
        <v>3718</v>
      </c>
      <c r="F4315">
        <v>9</v>
      </c>
      <c r="G4315">
        <v>174</v>
      </c>
      <c r="H4315" t="str">
        <f>VLOOKUP(G4315,[1]OPERADORES!$A:$B,2,0)</f>
        <v>MIRIÃ LOBATO RODRIGUES</v>
      </c>
      <c r="I4315" t="s">
        <v>21</v>
      </c>
      <c r="J4315" t="s">
        <v>3325</v>
      </c>
      <c r="K4315" t="s">
        <v>3326</v>
      </c>
      <c r="L4315">
        <v>10238</v>
      </c>
      <c r="M4315" t="s">
        <v>79</v>
      </c>
      <c r="O4315" t="s">
        <v>11</v>
      </c>
      <c r="P4315">
        <v>5102</v>
      </c>
      <c r="Q4315">
        <v>100</v>
      </c>
      <c r="R4315">
        <v>2.79</v>
      </c>
      <c r="S4315">
        <v>279</v>
      </c>
      <c r="T4315">
        <v>224</v>
      </c>
      <c r="U4315">
        <v>19.71</v>
      </c>
      <c r="V4315" t="str">
        <f>VLOOKUP(L4315,'[2]tabela de preços'!$A:$D,4,0)</f>
        <v>NORTON</v>
      </c>
      <c r="W4315" t="str">
        <f>VLOOKUP(L4315,'[2]tabela de preços'!$A:$F,6,0)</f>
        <v xml:space="preserve">DISCOS / LIXAS / ABRASIVOS </v>
      </c>
      <c r="X4315" t="str">
        <f>VLOOKUP(L4315,'[2]tabela de preços'!$A:$G,7,0)</f>
        <v>AUTOMOTIVO</v>
      </c>
    </row>
    <row r="4316" spans="1:24" x14ac:dyDescent="0.3">
      <c r="A4316" t="s">
        <v>3322</v>
      </c>
      <c r="C4316" t="s">
        <v>3717</v>
      </c>
      <c r="D4316" s="1">
        <v>46078</v>
      </c>
      <c r="E4316" t="s">
        <v>3718</v>
      </c>
      <c r="F4316">
        <v>9</v>
      </c>
      <c r="G4316">
        <v>174</v>
      </c>
      <c r="H4316" t="str">
        <f>VLOOKUP(G4316,[1]OPERADORES!$A:$B,2,0)</f>
        <v>MIRIÃ LOBATO RODRIGUES</v>
      </c>
      <c r="I4316" t="s">
        <v>21</v>
      </c>
      <c r="J4316" t="s">
        <v>3325</v>
      </c>
      <c r="K4316" t="s">
        <v>3326</v>
      </c>
      <c r="L4316">
        <v>20817</v>
      </c>
      <c r="M4316" t="s">
        <v>153</v>
      </c>
      <c r="O4316" t="s">
        <v>11</v>
      </c>
      <c r="P4316">
        <v>5102</v>
      </c>
      <c r="Q4316">
        <v>6</v>
      </c>
      <c r="R4316">
        <v>22.89</v>
      </c>
      <c r="S4316">
        <v>137.34</v>
      </c>
      <c r="T4316">
        <v>111.72</v>
      </c>
      <c r="U4316">
        <v>18.649999999999999</v>
      </c>
      <c r="V4316" t="str">
        <f>VLOOKUP(L4316,'[2]tabela de preços'!$A:$D,4,0)</f>
        <v>AUTO AMERICA</v>
      </c>
      <c r="W4316" t="str">
        <f>VLOOKUP(L4316,'[2]tabela de preços'!$A:$F,6,0)</f>
        <v>MASSA DE POLIR</v>
      </c>
      <c r="X4316" t="str">
        <f>VLOOKUP(L4316,'[2]tabela de preços'!$A:$G,7,0)</f>
        <v>AUTOMOTIVO</v>
      </c>
    </row>
    <row r="4317" spans="1:24" x14ac:dyDescent="0.3">
      <c r="A4317" t="s">
        <v>3322</v>
      </c>
      <c r="C4317" t="s">
        <v>3717</v>
      </c>
      <c r="D4317" s="1">
        <v>46078</v>
      </c>
      <c r="E4317" t="s">
        <v>3718</v>
      </c>
      <c r="F4317">
        <v>9</v>
      </c>
      <c r="G4317">
        <v>174</v>
      </c>
      <c r="H4317" t="str">
        <f>VLOOKUP(G4317,[1]OPERADORES!$A:$B,2,0)</f>
        <v>MIRIÃ LOBATO RODRIGUES</v>
      </c>
      <c r="I4317" t="s">
        <v>21</v>
      </c>
      <c r="J4317" t="s">
        <v>3325</v>
      </c>
      <c r="K4317" t="s">
        <v>3326</v>
      </c>
      <c r="L4317">
        <v>84560</v>
      </c>
      <c r="M4317" t="s">
        <v>118</v>
      </c>
      <c r="O4317" t="s">
        <v>11</v>
      </c>
      <c r="P4317">
        <v>5102</v>
      </c>
      <c r="Q4317">
        <v>8</v>
      </c>
      <c r="R4317">
        <v>47.89</v>
      </c>
      <c r="S4317">
        <v>383.12</v>
      </c>
      <c r="T4317">
        <v>321.12</v>
      </c>
      <c r="U4317">
        <v>16.18</v>
      </c>
      <c r="V4317" t="str">
        <f>VLOOKUP(L4317,'[2]tabela de preços'!$A:$D,4,0)</f>
        <v>BRASILUX</v>
      </c>
      <c r="W4317" t="str">
        <f>VLOOKUP(L4317,'[2]tabela de preços'!$A:$F,6,0)</f>
        <v>THINNER DE LIMPEZA</v>
      </c>
      <c r="X4317" t="str">
        <f>VLOOKUP(L4317,'[2]tabela de preços'!$A:$G,7,0)</f>
        <v>THINNER</v>
      </c>
    </row>
    <row r="4318" spans="1:24" x14ac:dyDescent="0.3">
      <c r="A4318" t="s">
        <v>3322</v>
      </c>
      <c r="C4318" t="s">
        <v>3717</v>
      </c>
      <c r="D4318" s="1">
        <v>46078</v>
      </c>
      <c r="E4318" t="s">
        <v>3718</v>
      </c>
      <c r="F4318">
        <v>9</v>
      </c>
      <c r="G4318">
        <v>174</v>
      </c>
      <c r="H4318" t="str">
        <f>VLOOKUP(G4318,[1]OPERADORES!$A:$B,2,0)</f>
        <v>MIRIÃ LOBATO RODRIGUES</v>
      </c>
      <c r="I4318" t="s">
        <v>21</v>
      </c>
      <c r="J4318" t="s">
        <v>3325</v>
      </c>
      <c r="K4318" t="s">
        <v>3326</v>
      </c>
      <c r="L4318">
        <v>84460</v>
      </c>
      <c r="M4318" t="s">
        <v>322</v>
      </c>
      <c r="O4318" t="s">
        <v>11</v>
      </c>
      <c r="P4318">
        <v>5102</v>
      </c>
      <c r="Q4318">
        <v>8</v>
      </c>
      <c r="R4318">
        <v>31.07</v>
      </c>
      <c r="S4318">
        <v>248.56</v>
      </c>
      <c r="T4318">
        <v>188.64</v>
      </c>
      <c r="U4318">
        <v>24.11</v>
      </c>
      <c r="V4318" t="str">
        <f>VLOOKUP(L4318,'[2]tabela de preços'!$A:$D,4,0)</f>
        <v>BRASILUX</v>
      </c>
      <c r="W4318" t="str">
        <f>VLOOKUP(L4318,'[2]tabela de preços'!$A:$F,6,0)</f>
        <v>VEDADORES / SELANTES</v>
      </c>
      <c r="X4318" t="str">
        <f>VLOOKUP(L4318,'[2]tabela de preços'!$A:$G,7,0)</f>
        <v>AUTOMOTIVO</v>
      </c>
    </row>
    <row r="4319" spans="1:24" x14ac:dyDescent="0.3">
      <c r="A4319" t="s">
        <v>3322</v>
      </c>
      <c r="C4319" t="s">
        <v>3717</v>
      </c>
      <c r="D4319" s="1">
        <v>46078</v>
      </c>
      <c r="E4319" t="s">
        <v>3718</v>
      </c>
      <c r="F4319">
        <v>9</v>
      </c>
      <c r="G4319">
        <v>174</v>
      </c>
      <c r="H4319" t="str">
        <f>VLOOKUP(G4319,[1]OPERADORES!$A:$B,2,0)</f>
        <v>MIRIÃ LOBATO RODRIGUES</v>
      </c>
      <c r="I4319" t="s">
        <v>21</v>
      </c>
      <c r="J4319" t="s">
        <v>3325</v>
      </c>
      <c r="K4319" t="s">
        <v>3326</v>
      </c>
      <c r="L4319">
        <v>10404</v>
      </c>
      <c r="M4319" t="s">
        <v>130</v>
      </c>
      <c r="O4319" t="s">
        <v>11</v>
      </c>
      <c r="P4319">
        <v>5102</v>
      </c>
      <c r="Q4319">
        <v>12</v>
      </c>
      <c r="R4319">
        <v>16.29</v>
      </c>
      <c r="S4319">
        <v>195.48</v>
      </c>
      <c r="T4319">
        <v>165</v>
      </c>
      <c r="U4319">
        <v>15.59</v>
      </c>
      <c r="V4319" t="str">
        <f>VLOOKUP(L4319,'[2]tabela de preços'!$A:$D,4,0)</f>
        <v>MAXI RUBBER</v>
      </c>
      <c r="W4319" t="str">
        <f>VLOOKUP(L4319,'[2]tabela de preços'!$A:$F,6,0)</f>
        <v>VEDADORES / SELANTES</v>
      </c>
      <c r="X4319" t="str">
        <f>VLOOKUP(L4319,'[2]tabela de preços'!$A:$G,7,0)</f>
        <v>AUTOMOTIVO</v>
      </c>
    </row>
    <row r="4320" spans="1:24" x14ac:dyDescent="0.3">
      <c r="A4320" t="s">
        <v>2293</v>
      </c>
      <c r="C4320" t="s">
        <v>3719</v>
      </c>
      <c r="D4320" s="1">
        <v>46078</v>
      </c>
      <c r="E4320" t="s">
        <v>3720</v>
      </c>
      <c r="F4320">
        <v>9</v>
      </c>
      <c r="G4320">
        <v>197</v>
      </c>
      <c r="H4320" t="str">
        <f>VLOOKUP(G4320,[1]OPERADORES!$A:$B,2,0)</f>
        <v xml:space="preserve">POLIANA LORRANE DE AMORIM </v>
      </c>
      <c r="I4320" t="s">
        <v>21</v>
      </c>
      <c r="J4320" t="s">
        <v>3329</v>
      </c>
      <c r="K4320" t="s">
        <v>3330</v>
      </c>
      <c r="L4320">
        <v>84616</v>
      </c>
      <c r="M4320" t="s">
        <v>2298</v>
      </c>
      <c r="O4320" t="s">
        <v>11</v>
      </c>
      <c r="P4320">
        <v>5403</v>
      </c>
      <c r="Q4320">
        <v>2</v>
      </c>
      <c r="R4320">
        <v>62.66</v>
      </c>
      <c r="S4320">
        <v>125.31</v>
      </c>
      <c r="T4320">
        <v>95.12</v>
      </c>
      <c r="U4320">
        <v>24.09</v>
      </c>
      <c r="V4320" t="str">
        <f>VLOOKUP(L4320,'[2]tabela de preços'!$A:$D,4,0)</f>
        <v>BRASILUX</v>
      </c>
      <c r="W4320" t="str">
        <f>VLOOKUP(L4320,'[2]tabela de preços'!$A:$F,6,0)</f>
        <v>BASES IMOBILIÁRIAS</v>
      </c>
      <c r="X4320" t="str">
        <f>VLOOKUP(L4320,'[2]tabela de preços'!$A:$G,7,0)</f>
        <v>IMOBILIÁRIO</v>
      </c>
    </row>
    <row r="4321" spans="1:24" x14ac:dyDescent="0.3">
      <c r="A4321" t="s">
        <v>2293</v>
      </c>
      <c r="C4321" t="s">
        <v>3719</v>
      </c>
      <c r="D4321" s="1">
        <v>46078</v>
      </c>
      <c r="E4321" t="s">
        <v>3720</v>
      </c>
      <c r="F4321">
        <v>9</v>
      </c>
      <c r="G4321">
        <v>197</v>
      </c>
      <c r="H4321" t="str">
        <f>VLOOKUP(G4321,[1]OPERADORES!$A:$B,2,0)</f>
        <v xml:space="preserve">POLIANA LORRANE DE AMORIM </v>
      </c>
      <c r="I4321" t="s">
        <v>21</v>
      </c>
      <c r="J4321" t="s">
        <v>3329</v>
      </c>
      <c r="K4321" t="s">
        <v>3330</v>
      </c>
      <c r="L4321">
        <v>84618</v>
      </c>
      <c r="M4321" t="s">
        <v>2299</v>
      </c>
      <c r="O4321" t="s">
        <v>11</v>
      </c>
      <c r="P4321">
        <v>5403</v>
      </c>
      <c r="Q4321">
        <v>1</v>
      </c>
      <c r="R4321">
        <v>58.81</v>
      </c>
      <c r="S4321">
        <v>58.81</v>
      </c>
      <c r="T4321">
        <v>44.64</v>
      </c>
      <c r="U4321">
        <v>24.09</v>
      </c>
      <c r="V4321" t="str">
        <f>VLOOKUP(L4321,'[2]tabela de preços'!$A:$D,4,0)</f>
        <v>BRASILUX</v>
      </c>
      <c r="W4321" t="str">
        <f>VLOOKUP(L4321,'[2]tabela de preços'!$A:$F,6,0)</f>
        <v>BASES IMOBILIÁRIAS</v>
      </c>
      <c r="X4321" t="str">
        <f>VLOOKUP(L4321,'[2]tabela de preços'!$A:$G,7,0)</f>
        <v>IMOBILIÁRIO</v>
      </c>
    </row>
    <row r="4322" spans="1:24" x14ac:dyDescent="0.3">
      <c r="A4322" t="s">
        <v>2293</v>
      </c>
      <c r="C4322" t="s">
        <v>3719</v>
      </c>
      <c r="D4322" s="1">
        <v>46078</v>
      </c>
      <c r="E4322" t="s">
        <v>3720</v>
      </c>
      <c r="F4322">
        <v>9</v>
      </c>
      <c r="G4322">
        <v>197</v>
      </c>
      <c r="H4322" t="str">
        <f>VLOOKUP(G4322,[1]OPERADORES!$A:$B,2,0)</f>
        <v xml:space="preserve">POLIANA LORRANE DE AMORIM </v>
      </c>
      <c r="I4322" t="s">
        <v>21</v>
      </c>
      <c r="J4322" t="s">
        <v>3329</v>
      </c>
      <c r="K4322" t="s">
        <v>3330</v>
      </c>
      <c r="L4322">
        <v>84746</v>
      </c>
      <c r="M4322" t="s">
        <v>3331</v>
      </c>
      <c r="O4322" t="s">
        <v>11</v>
      </c>
      <c r="P4322">
        <v>5403</v>
      </c>
      <c r="Q4322">
        <v>2</v>
      </c>
      <c r="R4322">
        <v>15.62</v>
      </c>
      <c r="S4322">
        <v>31.24</v>
      </c>
      <c r="T4322">
        <v>23.72</v>
      </c>
      <c r="U4322">
        <v>24.07</v>
      </c>
      <c r="V4322" t="str">
        <f>VLOOKUP(L4322,'[2]tabela de preços'!$A:$D,4,0)</f>
        <v>BRASILUX</v>
      </c>
      <c r="W4322" t="str">
        <f>VLOOKUP(L4322,'[2]tabela de preços'!$A:$F,6,0)</f>
        <v>BASES IMOBILIÁRIAS</v>
      </c>
      <c r="X4322" t="str">
        <f>VLOOKUP(L4322,'[2]tabela de preços'!$A:$G,7,0)</f>
        <v>IMOBILIÁRIO</v>
      </c>
    </row>
    <row r="4323" spans="1:24" x14ac:dyDescent="0.3">
      <c r="A4323" t="s">
        <v>2293</v>
      </c>
      <c r="C4323" t="s">
        <v>3719</v>
      </c>
      <c r="D4323" s="1">
        <v>46078</v>
      </c>
      <c r="E4323" t="s">
        <v>3720</v>
      </c>
      <c r="F4323">
        <v>9</v>
      </c>
      <c r="G4323">
        <v>197</v>
      </c>
      <c r="H4323" t="str">
        <f>VLOOKUP(G4323,[1]OPERADORES!$A:$B,2,0)</f>
        <v xml:space="preserve">POLIANA LORRANE DE AMORIM </v>
      </c>
      <c r="I4323" t="s">
        <v>21</v>
      </c>
      <c r="J4323" t="s">
        <v>3329</v>
      </c>
      <c r="K4323" t="s">
        <v>3330</v>
      </c>
      <c r="L4323">
        <v>84144</v>
      </c>
      <c r="M4323" t="s">
        <v>1287</v>
      </c>
      <c r="O4323" t="s">
        <v>11</v>
      </c>
      <c r="P4323">
        <v>5403</v>
      </c>
      <c r="Q4323">
        <v>4</v>
      </c>
      <c r="R4323">
        <v>59.98</v>
      </c>
      <c r="S4323">
        <v>239.92</v>
      </c>
      <c r="T4323">
        <v>208</v>
      </c>
      <c r="U4323">
        <v>13.3</v>
      </c>
      <c r="V4323" t="str">
        <f>VLOOKUP(L4323,'[2]tabela de preços'!$A:$D,4,0)</f>
        <v>BRASILUX</v>
      </c>
      <c r="W4323" t="str">
        <f>VLOOKUP(L4323,'[2]tabela de preços'!$A:$F,6,0)</f>
        <v>ESMALTES</v>
      </c>
      <c r="X4323" t="str">
        <f>VLOOKUP(L4323,'[2]tabela de preços'!$A:$G,7,0)</f>
        <v>INDUSTRIAL</v>
      </c>
    </row>
    <row r="4324" spans="1:24" x14ac:dyDescent="0.3">
      <c r="A4324" t="s">
        <v>2293</v>
      </c>
      <c r="C4324" t="s">
        <v>3719</v>
      </c>
      <c r="D4324" s="1">
        <v>46078</v>
      </c>
      <c r="E4324" t="s">
        <v>3720</v>
      </c>
      <c r="F4324">
        <v>9</v>
      </c>
      <c r="G4324">
        <v>197</v>
      </c>
      <c r="H4324" t="str">
        <f>VLOOKUP(G4324,[1]OPERADORES!$A:$B,2,0)</f>
        <v xml:space="preserve">POLIANA LORRANE DE AMORIM </v>
      </c>
      <c r="I4324" t="s">
        <v>21</v>
      </c>
      <c r="J4324" t="s">
        <v>3329</v>
      </c>
      <c r="K4324" t="s">
        <v>3330</v>
      </c>
      <c r="L4324">
        <v>84146</v>
      </c>
      <c r="M4324" t="s">
        <v>1707</v>
      </c>
      <c r="O4324" t="s">
        <v>11</v>
      </c>
      <c r="P4324">
        <v>5403</v>
      </c>
      <c r="Q4324">
        <v>6</v>
      </c>
      <c r="R4324">
        <v>21.56</v>
      </c>
      <c r="S4324">
        <v>129.34</v>
      </c>
      <c r="T4324">
        <v>98.22</v>
      </c>
      <c r="U4324">
        <v>24.06</v>
      </c>
      <c r="V4324" t="str">
        <f>VLOOKUP(L4324,'[2]tabela de preços'!$A:$D,4,0)</f>
        <v>BRASILUX</v>
      </c>
      <c r="W4324" t="str">
        <f>VLOOKUP(L4324,'[2]tabela de preços'!$A:$F,6,0)</f>
        <v>ESMALTES</v>
      </c>
      <c r="X4324" t="str">
        <f>VLOOKUP(L4324,'[2]tabela de preços'!$A:$G,7,0)</f>
        <v>INDUSTRIAL</v>
      </c>
    </row>
    <row r="4325" spans="1:24" x14ac:dyDescent="0.3">
      <c r="A4325" t="s">
        <v>2293</v>
      </c>
      <c r="C4325" t="s">
        <v>3719</v>
      </c>
      <c r="D4325" s="1">
        <v>46078</v>
      </c>
      <c r="E4325" t="s">
        <v>3720</v>
      </c>
      <c r="F4325">
        <v>9</v>
      </c>
      <c r="G4325">
        <v>197</v>
      </c>
      <c r="H4325" t="str">
        <f>VLOOKUP(G4325,[1]OPERADORES!$A:$B,2,0)</f>
        <v xml:space="preserve">POLIANA LORRANE DE AMORIM </v>
      </c>
      <c r="I4325" t="s">
        <v>21</v>
      </c>
      <c r="J4325" t="s">
        <v>3329</v>
      </c>
      <c r="K4325" t="s">
        <v>3330</v>
      </c>
      <c r="L4325">
        <v>84785</v>
      </c>
      <c r="M4325" t="s">
        <v>944</v>
      </c>
      <c r="O4325" t="s">
        <v>11</v>
      </c>
      <c r="P4325">
        <v>5403</v>
      </c>
      <c r="Q4325">
        <v>1</v>
      </c>
      <c r="R4325">
        <v>182.35</v>
      </c>
      <c r="S4325">
        <v>182.35</v>
      </c>
      <c r="T4325">
        <v>130.72</v>
      </c>
      <c r="U4325">
        <v>28.31</v>
      </c>
      <c r="V4325" t="str">
        <f>VLOOKUP(L4325,'[2]tabela de preços'!$A:$D,4,0)</f>
        <v>BRASILUX</v>
      </c>
      <c r="W4325" t="str">
        <f>VLOOKUP(L4325,'[2]tabela de preços'!$A:$F,6,0)</f>
        <v>EPOXI</v>
      </c>
      <c r="X4325" t="str">
        <f>VLOOKUP(L4325,'[2]tabela de preços'!$A:$G,7,0)</f>
        <v>INDUSTRIAL</v>
      </c>
    </row>
    <row r="4326" spans="1:24" x14ac:dyDescent="0.3">
      <c r="A4326" t="s">
        <v>2293</v>
      </c>
      <c r="C4326" t="s">
        <v>3719</v>
      </c>
      <c r="D4326" s="1">
        <v>46078</v>
      </c>
      <c r="E4326" t="s">
        <v>3720</v>
      </c>
      <c r="F4326">
        <v>9</v>
      </c>
      <c r="G4326">
        <v>197</v>
      </c>
      <c r="H4326" t="str">
        <f>VLOOKUP(G4326,[1]OPERADORES!$A:$B,2,0)</f>
        <v xml:space="preserve">POLIANA LORRANE DE AMORIM </v>
      </c>
      <c r="I4326" t="s">
        <v>21</v>
      </c>
      <c r="J4326" t="s">
        <v>3329</v>
      </c>
      <c r="K4326" t="s">
        <v>3330</v>
      </c>
      <c r="L4326">
        <v>85164</v>
      </c>
      <c r="M4326" t="s">
        <v>278</v>
      </c>
      <c r="O4326" t="s">
        <v>11</v>
      </c>
      <c r="P4326">
        <v>5102</v>
      </c>
      <c r="Q4326">
        <v>10</v>
      </c>
      <c r="R4326">
        <v>13.29</v>
      </c>
      <c r="S4326">
        <v>132.88999999999999</v>
      </c>
      <c r="T4326">
        <v>100.9</v>
      </c>
      <c r="U4326">
        <v>24.07</v>
      </c>
      <c r="V4326" t="str">
        <f>VLOOKUP(L4326,'[2]tabela de preços'!$A:$D,4,0)</f>
        <v>BRASILUX</v>
      </c>
      <c r="W4326" t="str">
        <f>VLOOKUP(L4326,'[2]tabela de preços'!$A:$F,6,0)</f>
        <v>QUEROSENE</v>
      </c>
      <c r="X4326" t="str">
        <f>VLOOKUP(L4326,'[2]tabela de preços'!$A:$G,7,0)</f>
        <v>AUTOMOTIVO</v>
      </c>
    </row>
    <row r="4327" spans="1:24" x14ac:dyDescent="0.3">
      <c r="A4327" t="s">
        <v>2293</v>
      </c>
      <c r="C4327" t="s">
        <v>3719</v>
      </c>
      <c r="D4327" s="1">
        <v>46078</v>
      </c>
      <c r="E4327" t="s">
        <v>3720</v>
      </c>
      <c r="F4327">
        <v>9</v>
      </c>
      <c r="G4327">
        <v>197</v>
      </c>
      <c r="H4327" t="str">
        <f>VLOOKUP(G4327,[1]OPERADORES!$A:$B,2,0)</f>
        <v xml:space="preserve">POLIANA LORRANE DE AMORIM </v>
      </c>
      <c r="I4327" t="s">
        <v>21</v>
      </c>
      <c r="J4327" t="s">
        <v>3329</v>
      </c>
      <c r="K4327" t="s">
        <v>3330</v>
      </c>
      <c r="L4327">
        <v>21755</v>
      </c>
      <c r="M4327" t="s">
        <v>2257</v>
      </c>
      <c r="O4327" t="s">
        <v>11</v>
      </c>
      <c r="P4327">
        <v>5403</v>
      </c>
      <c r="Q4327">
        <v>6</v>
      </c>
      <c r="R4327">
        <v>16.07</v>
      </c>
      <c r="S4327">
        <v>96.41</v>
      </c>
      <c r="T4327">
        <v>73.14</v>
      </c>
      <c r="U4327">
        <v>24.14</v>
      </c>
      <c r="V4327" t="str">
        <f>VLOOKUP(L4327,'[2]tabela de preços'!$A:$D,4,0)</f>
        <v>SHERWIN WILLIAMS</v>
      </c>
      <c r="W4327" t="str">
        <f>VLOOKUP(L4327,'[2]tabela de preços'!$A:$F,6,0)</f>
        <v xml:space="preserve">SPRAYS </v>
      </c>
      <c r="X4327" t="str">
        <f>VLOOKUP(L4327,'[2]tabela de preços'!$A:$G,7,0)</f>
        <v>AUTOMOTIVO</v>
      </c>
    </row>
    <row r="4328" spans="1:24" x14ac:dyDescent="0.3">
      <c r="A4328" t="s">
        <v>2323</v>
      </c>
      <c r="C4328" t="s">
        <v>3721</v>
      </c>
      <c r="D4328" s="1">
        <v>46078</v>
      </c>
      <c r="E4328" t="s">
        <v>3722</v>
      </c>
      <c r="F4328">
        <v>9</v>
      </c>
      <c r="G4328">
        <v>174</v>
      </c>
      <c r="H4328" t="str">
        <f>VLOOKUP(G4328,[1]OPERADORES!$A:$B,2,0)</f>
        <v>MIRIÃ LOBATO RODRIGUES</v>
      </c>
      <c r="I4328" t="s">
        <v>21</v>
      </c>
      <c r="J4328" t="s">
        <v>550</v>
      </c>
      <c r="K4328" t="s">
        <v>2326</v>
      </c>
      <c r="L4328">
        <v>24331</v>
      </c>
      <c r="M4328" t="s">
        <v>40</v>
      </c>
      <c r="O4328" t="s">
        <v>11</v>
      </c>
      <c r="P4328">
        <v>5102</v>
      </c>
      <c r="Q4328">
        <v>1</v>
      </c>
      <c r="R4328">
        <v>66.14</v>
      </c>
      <c r="S4328">
        <v>66.14</v>
      </c>
      <c r="T4328">
        <v>50.2</v>
      </c>
      <c r="U4328">
        <v>24.1</v>
      </c>
      <c r="V4328" t="str">
        <f>VLOOKUP(L4328,'[2]tabela de preços'!$A:$D,4,0)</f>
        <v>VONIXX</v>
      </c>
      <c r="W4328" t="str">
        <f>VLOOKUP(L4328,'[2]tabela de preços'!$A:$F,6,0)</f>
        <v>LINHA DE HIGENIZAÇÃO E ESTÉTICA  AUTOMOTIVA</v>
      </c>
      <c r="X4328" t="str">
        <f>VLOOKUP(L4328,'[2]tabela de preços'!$A:$G,7,0)</f>
        <v>AUTOMOTIVO</v>
      </c>
    </row>
    <row r="4329" spans="1:24" x14ac:dyDescent="0.3">
      <c r="A4329" t="s">
        <v>2323</v>
      </c>
      <c r="C4329" t="s">
        <v>3721</v>
      </c>
      <c r="D4329" s="1">
        <v>46078</v>
      </c>
      <c r="E4329" t="s">
        <v>3722</v>
      </c>
      <c r="F4329">
        <v>9</v>
      </c>
      <c r="G4329">
        <v>174</v>
      </c>
      <c r="H4329" t="str">
        <f>VLOOKUP(G4329,[1]OPERADORES!$A:$B,2,0)</f>
        <v>MIRIÃ LOBATO RODRIGUES</v>
      </c>
      <c r="I4329" t="s">
        <v>21</v>
      </c>
      <c r="J4329" t="s">
        <v>550</v>
      </c>
      <c r="K4329" t="s">
        <v>2326</v>
      </c>
      <c r="L4329">
        <v>84398</v>
      </c>
      <c r="M4329" t="s">
        <v>3723</v>
      </c>
      <c r="O4329" t="s">
        <v>11</v>
      </c>
      <c r="P4329">
        <v>5102</v>
      </c>
      <c r="Q4329">
        <v>1</v>
      </c>
      <c r="R4329">
        <v>115.81</v>
      </c>
      <c r="S4329">
        <v>115.81</v>
      </c>
      <c r="T4329">
        <v>87.9</v>
      </c>
      <c r="U4329">
        <v>24.1</v>
      </c>
      <c r="V4329" t="str">
        <f>VLOOKUP(L4329,'[2]tabela de preços'!$A:$D,4,0)</f>
        <v>VONIXX</v>
      </c>
      <c r="W4329" t="str">
        <f>VLOOKUP(L4329,'[2]tabela de preços'!$A:$F,6,0)</f>
        <v>LINHA DE HIGENIZAÇÃO E ESTÉTICA  AUTOMOTIVA</v>
      </c>
      <c r="X4329" t="str">
        <f>VLOOKUP(L4329,'[2]tabela de preços'!$A:$G,7,0)</f>
        <v>AUTOMOTIVO</v>
      </c>
    </row>
    <row r="4330" spans="1:24" x14ac:dyDescent="0.3">
      <c r="A4330" t="s">
        <v>208</v>
      </c>
      <c r="C4330" t="s">
        <v>3726</v>
      </c>
      <c r="D4330" s="1">
        <v>46079</v>
      </c>
      <c r="E4330" t="s">
        <v>3727</v>
      </c>
      <c r="F4330">
        <v>9</v>
      </c>
      <c r="G4330">
        <v>236</v>
      </c>
      <c r="H4330" t="str">
        <f>VLOOKUP(G4330,[1]OPERADORES!$A:$B,2,0)</f>
        <v>DANIEL</v>
      </c>
      <c r="I4330" t="s">
        <v>21</v>
      </c>
      <c r="J4330" t="s">
        <v>211</v>
      </c>
      <c r="K4330" t="s">
        <v>212</v>
      </c>
      <c r="L4330">
        <v>84823</v>
      </c>
      <c r="M4330" t="s">
        <v>331</v>
      </c>
      <c r="O4330" t="s">
        <v>11</v>
      </c>
      <c r="P4330">
        <v>5102</v>
      </c>
      <c r="Q4330">
        <v>1</v>
      </c>
      <c r="R4330">
        <v>96.87</v>
      </c>
      <c r="S4330">
        <v>96.87</v>
      </c>
      <c r="T4330">
        <v>71.83</v>
      </c>
      <c r="U4330">
        <v>25.85</v>
      </c>
      <c r="V4330" t="str">
        <f>VLOOKUP(L4330,'[2]tabela de preços'!$A:$D,4,0)</f>
        <v>BRASILUX</v>
      </c>
      <c r="W4330" t="str">
        <f>VLOOKUP(L4330,'[2]tabela de preços'!$A:$F,6,0)</f>
        <v>DILUENTE</v>
      </c>
      <c r="X4330" t="str">
        <f>VLOOKUP(L4330,'[2]tabela de preços'!$A:$G,7,0)</f>
        <v>AUTOMOTIVO</v>
      </c>
    </row>
    <row r="4331" spans="1:24" x14ac:dyDescent="0.3">
      <c r="A4331" t="s">
        <v>208</v>
      </c>
      <c r="C4331" t="s">
        <v>3726</v>
      </c>
      <c r="D4331" s="1">
        <v>46079</v>
      </c>
      <c r="E4331" t="s">
        <v>3727</v>
      </c>
      <c r="F4331">
        <v>9</v>
      </c>
      <c r="G4331">
        <v>236</v>
      </c>
      <c r="H4331" t="str">
        <f>VLOOKUP(G4331,[1]OPERADORES!$A:$B,2,0)</f>
        <v>DANIEL</v>
      </c>
      <c r="I4331" t="s">
        <v>21</v>
      </c>
      <c r="J4331" t="s">
        <v>211</v>
      </c>
      <c r="K4331" t="s">
        <v>212</v>
      </c>
      <c r="L4331">
        <v>10236</v>
      </c>
      <c r="M4331" t="s">
        <v>133</v>
      </c>
      <c r="O4331" t="s">
        <v>11</v>
      </c>
      <c r="P4331">
        <v>5102</v>
      </c>
      <c r="Q4331">
        <v>102</v>
      </c>
      <c r="R4331">
        <v>2.79</v>
      </c>
      <c r="S4331">
        <v>284.58</v>
      </c>
      <c r="T4331">
        <v>236.64</v>
      </c>
      <c r="U4331">
        <v>16.850000000000001</v>
      </c>
      <c r="V4331" t="str">
        <f>VLOOKUP(L4331,'[2]tabela de preços'!$A:$D,4,0)</f>
        <v>NORTON</v>
      </c>
      <c r="W4331" t="str">
        <f>VLOOKUP(L4331,'[2]tabela de preços'!$A:$F,6,0)</f>
        <v xml:space="preserve">DISCOS / LIXAS / ABRASIVOS </v>
      </c>
      <c r="X4331" t="str">
        <f>VLOOKUP(L4331,'[2]tabela de preços'!$A:$G,7,0)</f>
        <v>AUTOMOTIVO</v>
      </c>
    </row>
    <row r="4332" spans="1:24" x14ac:dyDescent="0.3">
      <c r="A4332" t="s">
        <v>208</v>
      </c>
      <c r="C4332" t="s">
        <v>3726</v>
      </c>
      <c r="D4332" s="1">
        <v>46079</v>
      </c>
      <c r="E4332" t="s">
        <v>3727</v>
      </c>
      <c r="F4332">
        <v>9</v>
      </c>
      <c r="G4332">
        <v>236</v>
      </c>
      <c r="H4332" t="str">
        <f>VLOOKUP(G4332,[1]OPERADORES!$A:$B,2,0)</f>
        <v>DANIEL</v>
      </c>
      <c r="I4332" t="s">
        <v>21</v>
      </c>
      <c r="J4332" t="s">
        <v>211</v>
      </c>
      <c r="K4332" t="s">
        <v>212</v>
      </c>
      <c r="L4332">
        <v>24248</v>
      </c>
      <c r="M4332" t="s">
        <v>107</v>
      </c>
      <c r="O4332" t="s">
        <v>11</v>
      </c>
      <c r="P4332">
        <v>5102</v>
      </c>
      <c r="Q4332">
        <v>6</v>
      </c>
      <c r="R4332">
        <v>8</v>
      </c>
      <c r="S4332">
        <v>48</v>
      </c>
      <c r="T4332">
        <v>39</v>
      </c>
      <c r="U4332">
        <v>18.75</v>
      </c>
      <c r="V4332" t="str">
        <f>VLOOKUP(L4332,'[2]tabela de preços'!$A:$D,4,0)</f>
        <v>SHERWIN WILLIAMS</v>
      </c>
      <c r="W4332" t="str">
        <f>VLOOKUP(L4332,'[2]tabela de preços'!$A:$F,6,0)</f>
        <v>PRIMER AUTOMOTIVO</v>
      </c>
      <c r="X4332" t="str">
        <f>VLOOKUP(L4332,'[2]tabela de preços'!$A:$G,7,0)</f>
        <v>AUTOMOTIVO</v>
      </c>
    </row>
    <row r="4333" spans="1:24" x14ac:dyDescent="0.3">
      <c r="A4333" t="s">
        <v>208</v>
      </c>
      <c r="C4333" t="s">
        <v>3726</v>
      </c>
      <c r="D4333" s="1">
        <v>46079</v>
      </c>
      <c r="E4333" t="s">
        <v>3727</v>
      </c>
      <c r="F4333">
        <v>9</v>
      </c>
      <c r="G4333">
        <v>236</v>
      </c>
      <c r="H4333" t="str">
        <f>VLOOKUP(G4333,[1]OPERADORES!$A:$B,2,0)</f>
        <v>DANIEL</v>
      </c>
      <c r="I4333" t="s">
        <v>21</v>
      </c>
      <c r="J4333" t="s">
        <v>211</v>
      </c>
      <c r="K4333" t="s">
        <v>212</v>
      </c>
      <c r="L4333">
        <v>21077</v>
      </c>
      <c r="M4333" t="s">
        <v>207</v>
      </c>
      <c r="O4333" t="s">
        <v>11</v>
      </c>
      <c r="P4333">
        <v>5102</v>
      </c>
      <c r="Q4333">
        <v>1</v>
      </c>
      <c r="R4333">
        <v>45.74</v>
      </c>
      <c r="S4333">
        <v>45.74</v>
      </c>
      <c r="T4333">
        <v>33.92</v>
      </c>
      <c r="U4333">
        <v>25.84</v>
      </c>
      <c r="V4333" t="str">
        <f>VLOOKUP(L4333,'[2]tabela de preços'!$A:$D,4,0)</f>
        <v>SHERWIN WILLIAMS</v>
      </c>
      <c r="W4333" t="str">
        <f>VLOOKUP(L4333,'[2]tabela de preços'!$A:$F,6,0)</f>
        <v>MASSA POLIÉSTER</v>
      </c>
      <c r="X4333" t="str">
        <f>VLOOKUP(L4333,'[2]tabela de preços'!$A:$G,7,0)</f>
        <v>AUTOMOTIVO</v>
      </c>
    </row>
    <row r="4334" spans="1:24" x14ac:dyDescent="0.3">
      <c r="A4334" t="s">
        <v>208</v>
      </c>
      <c r="C4334" t="s">
        <v>3726</v>
      </c>
      <c r="D4334" s="1">
        <v>46079</v>
      </c>
      <c r="E4334" t="s">
        <v>3727</v>
      </c>
      <c r="F4334">
        <v>9</v>
      </c>
      <c r="G4334">
        <v>236</v>
      </c>
      <c r="H4334" t="str">
        <f>VLOOKUP(G4334,[1]OPERADORES!$A:$B,2,0)</f>
        <v>DANIEL</v>
      </c>
      <c r="I4334" t="s">
        <v>21</v>
      </c>
      <c r="J4334" t="s">
        <v>211</v>
      </c>
      <c r="K4334" t="s">
        <v>212</v>
      </c>
      <c r="L4334">
        <v>87043</v>
      </c>
      <c r="M4334" t="s">
        <v>217</v>
      </c>
      <c r="O4334" t="s">
        <v>11</v>
      </c>
      <c r="P4334">
        <v>5102</v>
      </c>
      <c r="Q4334">
        <v>8</v>
      </c>
      <c r="R4334">
        <v>21.95</v>
      </c>
      <c r="S4334">
        <v>175.6</v>
      </c>
      <c r="T4334">
        <v>144.16</v>
      </c>
      <c r="U4334">
        <v>17.899999999999999</v>
      </c>
      <c r="V4334" t="str">
        <f>VLOOKUP(L4334,'[2]tabela de preços'!$A:$D,4,0)</f>
        <v>ROBERLO</v>
      </c>
      <c r="W4334" t="str">
        <f>VLOOKUP(L4334,'[2]tabela de preços'!$A:$F,6,0)</f>
        <v>MASSA POLIÉSTER</v>
      </c>
      <c r="X4334" t="str">
        <f>VLOOKUP(L4334,'[2]tabela de preços'!$A:$G,7,0)</f>
        <v>AUTOMOTIVO</v>
      </c>
    </row>
    <row r="4335" spans="1:24" x14ac:dyDescent="0.3">
      <c r="A4335" t="s">
        <v>208</v>
      </c>
      <c r="C4335" t="s">
        <v>3726</v>
      </c>
      <c r="D4335" s="1">
        <v>46079</v>
      </c>
      <c r="E4335" t="s">
        <v>3727</v>
      </c>
      <c r="F4335">
        <v>9</v>
      </c>
      <c r="G4335">
        <v>236</v>
      </c>
      <c r="H4335" t="str">
        <f>VLOOKUP(G4335,[1]OPERADORES!$A:$B,2,0)</f>
        <v>DANIEL</v>
      </c>
      <c r="I4335" t="s">
        <v>21</v>
      </c>
      <c r="J4335" t="s">
        <v>211</v>
      </c>
      <c r="K4335" t="s">
        <v>212</v>
      </c>
      <c r="L4335">
        <v>24247</v>
      </c>
      <c r="M4335" t="s">
        <v>160</v>
      </c>
      <c r="O4335" t="s">
        <v>11</v>
      </c>
      <c r="P4335">
        <v>5403</v>
      </c>
      <c r="Q4335">
        <v>6</v>
      </c>
      <c r="R4335">
        <v>21</v>
      </c>
      <c r="S4335">
        <v>126</v>
      </c>
      <c r="T4335">
        <v>101.22</v>
      </c>
      <c r="U4335">
        <v>19.670000000000002</v>
      </c>
      <c r="V4335" t="str">
        <f>VLOOKUP(L4335,'[2]tabela de preços'!$A:$D,4,0)</f>
        <v>SHERWIN WILLIAMS</v>
      </c>
      <c r="W4335" t="str">
        <f>VLOOKUP(L4335,'[2]tabela de preços'!$A:$F,6,0)</f>
        <v>PRIMER AUTOMOTIVO</v>
      </c>
      <c r="X4335" t="str">
        <f>VLOOKUP(L4335,'[2]tabela de preços'!$A:$G,7,0)</f>
        <v>AUTOMOTIVO</v>
      </c>
    </row>
    <row r="4336" spans="1:24" x14ac:dyDescent="0.3">
      <c r="A4336" t="s">
        <v>3730</v>
      </c>
      <c r="C4336" t="s">
        <v>3731</v>
      </c>
      <c r="D4336" s="1">
        <v>46079</v>
      </c>
      <c r="E4336" t="s">
        <v>3732</v>
      </c>
      <c r="F4336">
        <v>9</v>
      </c>
      <c r="G4336">
        <v>236</v>
      </c>
      <c r="H4336" t="str">
        <f>VLOOKUP(G4336,[1]OPERADORES!$A:$B,2,0)</f>
        <v>DANIEL</v>
      </c>
      <c r="I4336" t="s">
        <v>21</v>
      </c>
      <c r="J4336" t="s">
        <v>3733</v>
      </c>
      <c r="K4336" t="s">
        <v>3734</v>
      </c>
      <c r="L4336">
        <v>84815</v>
      </c>
      <c r="M4336" t="s">
        <v>949</v>
      </c>
      <c r="O4336" t="s">
        <v>11</v>
      </c>
      <c r="P4336">
        <v>5403</v>
      </c>
      <c r="Q4336">
        <v>3</v>
      </c>
      <c r="R4336">
        <v>34.25</v>
      </c>
      <c r="S4336">
        <v>102.75</v>
      </c>
      <c r="T4336">
        <v>73.650000000000006</v>
      </c>
      <c r="U4336">
        <v>28.32</v>
      </c>
      <c r="V4336" t="str">
        <f>VLOOKUP(L4336,'[2]tabela de preços'!$A:$D,4,0)</f>
        <v>BRASILUX</v>
      </c>
      <c r="W4336" t="str">
        <f>VLOOKUP(L4336,'[2]tabela de preços'!$A:$F,6,0)</f>
        <v>KIT BRASCORTEN</v>
      </c>
      <c r="X4336" t="str">
        <f>VLOOKUP(L4336,'[2]tabela de preços'!$A:$G,7,0)</f>
        <v>IMOBILIÁRIO</v>
      </c>
    </row>
    <row r="4337" spans="1:24" x14ac:dyDescent="0.3">
      <c r="A4337" t="s">
        <v>3730</v>
      </c>
      <c r="C4337" t="s">
        <v>3731</v>
      </c>
      <c r="D4337" s="1">
        <v>46079</v>
      </c>
      <c r="E4337" t="s">
        <v>3732</v>
      </c>
      <c r="F4337">
        <v>9</v>
      </c>
      <c r="G4337">
        <v>236</v>
      </c>
      <c r="H4337" t="str">
        <f>VLOOKUP(G4337,[1]OPERADORES!$A:$B,2,0)</f>
        <v>DANIEL</v>
      </c>
      <c r="I4337" t="s">
        <v>21</v>
      </c>
      <c r="J4337" t="s">
        <v>3733</v>
      </c>
      <c r="K4337" t="s">
        <v>3734</v>
      </c>
      <c r="L4337">
        <v>84814</v>
      </c>
      <c r="M4337" t="s">
        <v>950</v>
      </c>
      <c r="O4337" t="s">
        <v>11</v>
      </c>
      <c r="P4337">
        <v>5403</v>
      </c>
      <c r="Q4337">
        <v>3</v>
      </c>
      <c r="R4337">
        <v>125.93</v>
      </c>
      <c r="S4337">
        <v>377.79</v>
      </c>
      <c r="T4337">
        <v>270.81</v>
      </c>
      <c r="U4337">
        <v>28.32</v>
      </c>
      <c r="V4337" t="str">
        <f>VLOOKUP(L4337,'[2]tabela de preços'!$A:$D,4,0)</f>
        <v>BRASILUX</v>
      </c>
      <c r="W4337" t="str">
        <f>VLOOKUP(L4337,'[2]tabela de preços'!$A:$F,6,0)</f>
        <v>KIT BRASCORTEN</v>
      </c>
      <c r="X4337" t="str">
        <f>VLOOKUP(L4337,'[2]tabela de preços'!$A:$G,7,0)</f>
        <v>IMOBILIÁRIO</v>
      </c>
    </row>
    <row r="4338" spans="1:24" x14ac:dyDescent="0.3">
      <c r="A4338" t="s">
        <v>3730</v>
      </c>
      <c r="C4338" t="s">
        <v>3731</v>
      </c>
      <c r="D4338" s="1">
        <v>46079</v>
      </c>
      <c r="E4338" t="s">
        <v>3732</v>
      </c>
      <c r="F4338">
        <v>9</v>
      </c>
      <c r="G4338">
        <v>236</v>
      </c>
      <c r="H4338" t="str">
        <f>VLOOKUP(G4338,[1]OPERADORES!$A:$B,2,0)</f>
        <v>DANIEL</v>
      </c>
      <c r="I4338" t="s">
        <v>21</v>
      </c>
      <c r="J4338" t="s">
        <v>3733</v>
      </c>
      <c r="K4338" t="s">
        <v>3734</v>
      </c>
      <c r="L4338">
        <v>84928</v>
      </c>
      <c r="M4338" t="s">
        <v>36</v>
      </c>
      <c r="O4338" t="s">
        <v>11</v>
      </c>
      <c r="P4338">
        <v>5102</v>
      </c>
      <c r="Q4338">
        <v>2</v>
      </c>
      <c r="R4338">
        <v>9.9499999999999993</v>
      </c>
      <c r="S4338">
        <v>19.899999999999999</v>
      </c>
      <c r="T4338">
        <v>14.26</v>
      </c>
      <c r="U4338">
        <v>28.34</v>
      </c>
      <c r="V4338" t="str">
        <f>VLOOKUP(L4338,'[2]tabela de preços'!$A:$D,4,0)</f>
        <v>ADERE</v>
      </c>
      <c r="W4338" t="str">
        <f>VLOOKUP(L4338,'[2]tabela de preços'!$A:$F,6,0)</f>
        <v xml:space="preserve">FITA DE USO GERAL </v>
      </c>
      <c r="X4338" t="str">
        <f>VLOOKUP(L4338,'[2]tabela de preços'!$A:$G,7,0)</f>
        <v>IMOBILIÁRIO</v>
      </c>
    </row>
    <row r="4339" spans="1:24" x14ac:dyDescent="0.3">
      <c r="A4339" t="s">
        <v>3730</v>
      </c>
      <c r="C4339" t="s">
        <v>3731</v>
      </c>
      <c r="D4339" s="1">
        <v>46079</v>
      </c>
      <c r="E4339" t="s">
        <v>3732</v>
      </c>
      <c r="F4339">
        <v>9</v>
      </c>
      <c r="G4339">
        <v>236</v>
      </c>
      <c r="H4339" t="str">
        <f>VLOOKUP(G4339,[1]OPERADORES!$A:$B,2,0)</f>
        <v>DANIEL</v>
      </c>
      <c r="I4339" t="s">
        <v>21</v>
      </c>
      <c r="J4339" t="s">
        <v>3733</v>
      </c>
      <c r="K4339" t="s">
        <v>3734</v>
      </c>
      <c r="L4339">
        <v>84209</v>
      </c>
      <c r="M4339" t="s">
        <v>1037</v>
      </c>
      <c r="O4339" t="s">
        <v>11</v>
      </c>
      <c r="P4339">
        <v>5403</v>
      </c>
      <c r="Q4339">
        <v>3</v>
      </c>
      <c r="R4339">
        <v>101.49</v>
      </c>
      <c r="S4339">
        <v>304.47000000000003</v>
      </c>
      <c r="T4339">
        <v>218.28</v>
      </c>
      <c r="U4339">
        <v>28.31</v>
      </c>
      <c r="V4339" t="str">
        <f>VLOOKUP(L4339,'[2]tabela de preços'!$A:$D,4,0)</f>
        <v>BRASILUX</v>
      </c>
      <c r="W4339" t="str">
        <f>VLOOKUP(L4339,'[2]tabela de preços'!$A:$F,6,0)</f>
        <v>ESMALTES</v>
      </c>
      <c r="X4339" t="str">
        <f>VLOOKUP(L4339,'[2]tabela de preços'!$A:$G,7,0)</f>
        <v>INDUSTRIAL</v>
      </c>
    </row>
    <row r="4340" spans="1:24" x14ac:dyDescent="0.3">
      <c r="A4340" t="s">
        <v>3730</v>
      </c>
      <c r="C4340" t="s">
        <v>3731</v>
      </c>
      <c r="D4340" s="1">
        <v>46079</v>
      </c>
      <c r="E4340" t="s">
        <v>3732</v>
      </c>
      <c r="F4340">
        <v>9</v>
      </c>
      <c r="G4340">
        <v>236</v>
      </c>
      <c r="H4340" t="str">
        <f>VLOOKUP(G4340,[1]OPERADORES!$A:$B,2,0)</f>
        <v>DANIEL</v>
      </c>
      <c r="I4340" t="s">
        <v>21</v>
      </c>
      <c r="J4340" t="s">
        <v>3733</v>
      </c>
      <c r="K4340" t="s">
        <v>3734</v>
      </c>
      <c r="L4340">
        <v>85139</v>
      </c>
      <c r="M4340" t="s">
        <v>45</v>
      </c>
      <c r="O4340" t="s">
        <v>46</v>
      </c>
      <c r="P4340">
        <v>5403</v>
      </c>
      <c r="Q4340">
        <v>1</v>
      </c>
      <c r="R4340">
        <v>109.34</v>
      </c>
      <c r="S4340">
        <v>109.34</v>
      </c>
      <c r="T4340">
        <v>78.38</v>
      </c>
      <c r="U4340">
        <v>28.32</v>
      </c>
      <c r="V4340" t="str">
        <f>VLOOKUP(L4340,'[2]tabela de preços'!$A:$D,4,0)</f>
        <v>MULTILONA</v>
      </c>
      <c r="W4340" t="str">
        <f>VLOOKUP(L4340,'[2]tabela de preços'!$A:$F,6,0)</f>
        <v>LONAS</v>
      </c>
      <c r="X4340" t="str">
        <f>VLOOKUP(L4340,'[2]tabela de preços'!$A:$G,7,0)</f>
        <v>IMOBILIÁRIO</v>
      </c>
    </row>
    <row r="4341" spans="1:24" x14ac:dyDescent="0.3">
      <c r="A4341" t="s">
        <v>3730</v>
      </c>
      <c r="C4341" t="s">
        <v>3731</v>
      </c>
      <c r="D4341" s="1">
        <v>46079</v>
      </c>
      <c r="E4341" t="s">
        <v>3732</v>
      </c>
      <c r="F4341">
        <v>9</v>
      </c>
      <c r="G4341">
        <v>236</v>
      </c>
      <c r="H4341" t="str">
        <f>VLOOKUP(G4341,[1]OPERADORES!$A:$B,2,0)</f>
        <v>DANIEL</v>
      </c>
      <c r="I4341" t="s">
        <v>21</v>
      </c>
      <c r="J4341" t="s">
        <v>3733</v>
      </c>
      <c r="K4341" t="s">
        <v>3734</v>
      </c>
      <c r="L4341">
        <v>10298</v>
      </c>
      <c r="M4341" t="s">
        <v>85</v>
      </c>
      <c r="O4341" t="s">
        <v>11</v>
      </c>
      <c r="P4341">
        <v>5102</v>
      </c>
      <c r="Q4341">
        <v>1</v>
      </c>
      <c r="R4341">
        <v>56.89</v>
      </c>
      <c r="S4341">
        <v>56.89</v>
      </c>
      <c r="T4341">
        <v>47.38</v>
      </c>
      <c r="U4341">
        <v>16.72</v>
      </c>
      <c r="V4341" t="str">
        <f>VLOOKUP(L4341,'[2]tabela de preços'!$A:$D,4,0)</f>
        <v>ANJO</v>
      </c>
      <c r="W4341" t="str">
        <f>VLOOKUP(L4341,'[2]tabela de preços'!$A:$F,6,0)</f>
        <v>THINNER DE LIMPEZA</v>
      </c>
      <c r="X4341" t="str">
        <f>VLOOKUP(L4341,'[2]tabela de preços'!$A:$G,7,0)</f>
        <v>THINNER</v>
      </c>
    </row>
    <row r="4342" spans="1:24" x14ac:dyDescent="0.3">
      <c r="A4342" t="s">
        <v>528</v>
      </c>
      <c r="C4342" t="s">
        <v>3735</v>
      </c>
      <c r="D4342" s="1">
        <v>46079</v>
      </c>
      <c r="E4342" t="s">
        <v>3736</v>
      </c>
      <c r="F4342">
        <v>9</v>
      </c>
      <c r="G4342">
        <v>231</v>
      </c>
      <c r="H4342" t="str">
        <f>VLOOKUP(G4342,[1]OPERADORES!$A:$B,2,0)</f>
        <v>EDIJANE</v>
      </c>
      <c r="I4342" t="s">
        <v>21</v>
      </c>
      <c r="J4342" t="s">
        <v>531</v>
      </c>
      <c r="K4342" t="s">
        <v>532</v>
      </c>
      <c r="L4342">
        <v>85316</v>
      </c>
      <c r="M4342" t="s">
        <v>365</v>
      </c>
      <c r="O4342" t="s">
        <v>11</v>
      </c>
      <c r="P4342">
        <v>5102</v>
      </c>
      <c r="Q4342">
        <v>1</v>
      </c>
      <c r="R4342">
        <v>668</v>
      </c>
      <c r="S4342">
        <v>668</v>
      </c>
      <c r="T4342">
        <v>478.31</v>
      </c>
      <c r="U4342">
        <v>28.4</v>
      </c>
      <c r="V4342" t="str">
        <f>VLOOKUP(L4342,'[2]tabela de preços'!$A:$D,4,0)</f>
        <v>BRASILUX</v>
      </c>
      <c r="W4342" t="str">
        <f>VLOOKUP(L4342,'[2]tabela de preços'!$A:$F,6,0)</f>
        <v>TINTA EM PÓ</v>
      </c>
      <c r="X4342" t="str">
        <f>VLOOKUP(L4342,'[2]tabela de preços'!$A:$G,7,0)</f>
        <v>INDUSTRIAL</v>
      </c>
    </row>
    <row r="4343" spans="1:24" x14ac:dyDescent="0.3">
      <c r="A4343" t="s">
        <v>626</v>
      </c>
      <c r="B4343" t="s">
        <v>627</v>
      </c>
      <c r="C4343" t="s">
        <v>3737</v>
      </c>
      <c r="D4343" s="1">
        <v>46079</v>
      </c>
      <c r="E4343" t="s">
        <v>3738</v>
      </c>
      <c r="F4343">
        <v>9</v>
      </c>
      <c r="G4343">
        <v>174</v>
      </c>
      <c r="H4343" t="str">
        <f>VLOOKUP(G4343,[1]OPERADORES!$A:$B,2,0)</f>
        <v>MIRIÃ LOBATO RODRIGUES</v>
      </c>
      <c r="I4343" t="s">
        <v>21</v>
      </c>
      <c r="J4343" t="s">
        <v>630</v>
      </c>
      <c r="K4343" t="s">
        <v>631</v>
      </c>
      <c r="L4343">
        <v>20414</v>
      </c>
      <c r="M4343" t="s">
        <v>112</v>
      </c>
      <c r="O4343" t="s">
        <v>11</v>
      </c>
      <c r="P4343">
        <v>5102</v>
      </c>
      <c r="Q4343">
        <v>20</v>
      </c>
      <c r="R4343">
        <v>21.89</v>
      </c>
      <c r="S4343">
        <v>437.8</v>
      </c>
      <c r="T4343">
        <v>360</v>
      </c>
      <c r="U4343">
        <v>17.77</v>
      </c>
      <c r="V4343" t="str">
        <f>VLOOKUP(L4343,'[2]tabela de preços'!$A:$D,4,0)</f>
        <v>SHERWIN WILLIAMS</v>
      </c>
      <c r="W4343" t="str">
        <f>VLOOKUP(L4343,'[2]tabela de preços'!$A:$F,6,0)</f>
        <v>DILUENTE</v>
      </c>
      <c r="X4343" t="str">
        <f>VLOOKUP(L4343,'[2]tabela de preços'!$A:$G,7,0)</f>
        <v>AUTOMOTIVO</v>
      </c>
    </row>
    <row r="4344" spans="1:24" x14ac:dyDescent="0.3">
      <c r="A4344" t="s">
        <v>727</v>
      </c>
      <c r="C4344" t="s">
        <v>3753</v>
      </c>
      <c r="D4344" s="1">
        <v>46079</v>
      </c>
      <c r="E4344" t="s">
        <v>3754</v>
      </c>
      <c r="F4344">
        <v>9</v>
      </c>
      <c r="G4344">
        <v>231</v>
      </c>
      <c r="H4344" t="str">
        <f>VLOOKUP(G4344,[1]OPERADORES!$A:$B,2,0)</f>
        <v>EDIJANE</v>
      </c>
      <c r="I4344" t="s">
        <v>21</v>
      </c>
      <c r="J4344" t="s">
        <v>730</v>
      </c>
      <c r="K4344" t="s">
        <v>731</v>
      </c>
      <c r="L4344">
        <v>10277</v>
      </c>
      <c r="M4344" t="s">
        <v>135</v>
      </c>
      <c r="O4344" t="s">
        <v>11</v>
      </c>
      <c r="P4344">
        <v>5102</v>
      </c>
      <c r="Q4344">
        <v>40</v>
      </c>
      <c r="R4344">
        <v>15.89</v>
      </c>
      <c r="S4344">
        <v>635.6</v>
      </c>
      <c r="T4344">
        <v>515.20000000000005</v>
      </c>
      <c r="U4344">
        <v>18.940000000000001</v>
      </c>
      <c r="V4344" t="str">
        <f>VLOOKUP(L4344,'[2]tabela de preços'!$A:$D,4,0)</f>
        <v>RETOQUE</v>
      </c>
      <c r="W4344" t="str">
        <f>VLOOKUP(L4344,'[2]tabela de preços'!$A:$F,6,0)</f>
        <v xml:space="preserve">COLA  PLÁSTICA </v>
      </c>
      <c r="X4344" t="str">
        <f>VLOOKUP(L4344,'[2]tabela de preços'!$A:$G,7,0)</f>
        <v>AUTOMOTIVO</v>
      </c>
    </row>
    <row r="4345" spans="1:24" x14ac:dyDescent="0.3">
      <c r="A4345" t="s">
        <v>3110</v>
      </c>
      <c r="C4345" t="s">
        <v>3758</v>
      </c>
      <c r="D4345" s="1">
        <v>46079</v>
      </c>
      <c r="E4345" t="s">
        <v>3759</v>
      </c>
      <c r="F4345">
        <v>9</v>
      </c>
      <c r="G4345">
        <v>236</v>
      </c>
      <c r="H4345" t="str">
        <f>VLOOKUP(G4345,[1]OPERADORES!$A:$B,2,0)</f>
        <v>DANIEL</v>
      </c>
      <c r="I4345" t="s">
        <v>21</v>
      </c>
      <c r="J4345" t="s">
        <v>372</v>
      </c>
      <c r="K4345" t="s">
        <v>3113</v>
      </c>
      <c r="L4345">
        <v>10298</v>
      </c>
      <c r="M4345" t="s">
        <v>85</v>
      </c>
      <c r="O4345" t="s">
        <v>11</v>
      </c>
      <c r="P4345">
        <v>5102</v>
      </c>
      <c r="Q4345">
        <v>3</v>
      </c>
      <c r="R4345">
        <v>56.89</v>
      </c>
      <c r="S4345">
        <v>170.67</v>
      </c>
      <c r="T4345">
        <v>142.13999999999999</v>
      </c>
      <c r="U4345">
        <v>16.72</v>
      </c>
      <c r="V4345" t="str">
        <f>VLOOKUP(L4345,'[2]tabela de preços'!$A:$D,4,0)</f>
        <v>ANJO</v>
      </c>
      <c r="W4345" t="str">
        <f>VLOOKUP(L4345,'[2]tabela de preços'!$A:$F,6,0)</f>
        <v>THINNER DE LIMPEZA</v>
      </c>
      <c r="X4345" t="str">
        <f>VLOOKUP(L4345,'[2]tabela de preços'!$A:$G,7,0)</f>
        <v>THINNER</v>
      </c>
    </row>
    <row r="4346" spans="1:24" x14ac:dyDescent="0.3">
      <c r="A4346" t="s">
        <v>868</v>
      </c>
      <c r="B4346" t="s">
        <v>869</v>
      </c>
      <c r="C4346" t="s">
        <v>3760</v>
      </c>
      <c r="D4346" s="1">
        <v>46079</v>
      </c>
      <c r="E4346" t="s">
        <v>3761</v>
      </c>
      <c r="F4346">
        <v>9</v>
      </c>
      <c r="G4346">
        <v>197</v>
      </c>
      <c r="H4346" t="str">
        <f>VLOOKUP(G4346,[1]OPERADORES!$A:$B,2,0)</f>
        <v xml:space="preserve">POLIANA LORRANE DE AMORIM </v>
      </c>
      <c r="I4346" t="s">
        <v>21</v>
      </c>
      <c r="J4346" t="s">
        <v>872</v>
      </c>
      <c r="K4346" t="s">
        <v>873</v>
      </c>
      <c r="L4346">
        <v>85077</v>
      </c>
      <c r="M4346" t="s">
        <v>3762</v>
      </c>
      <c r="O4346" t="s">
        <v>11</v>
      </c>
      <c r="P4346">
        <v>5403</v>
      </c>
      <c r="Q4346">
        <v>1</v>
      </c>
      <c r="R4346">
        <v>453.19</v>
      </c>
      <c r="S4346">
        <v>453.19</v>
      </c>
      <c r="T4346">
        <v>332.63</v>
      </c>
      <c r="U4346">
        <v>26.6</v>
      </c>
      <c r="V4346" t="str">
        <f>VLOOKUP(L4346,'[2]tabela de preços'!$A:$D,4,0)</f>
        <v>BRASILUX</v>
      </c>
      <c r="W4346" t="str">
        <f>VLOOKUP(L4346,'[2]tabela de preços'!$A:$F,6,0)</f>
        <v>ESMALTES</v>
      </c>
      <c r="X4346" t="str">
        <f>VLOOKUP(L4346,'[2]tabela de preços'!$A:$G,7,0)</f>
        <v>INDUSTRIAL</v>
      </c>
    </row>
    <row r="4347" spans="1:24" x14ac:dyDescent="0.3">
      <c r="A4347" t="s">
        <v>923</v>
      </c>
      <c r="C4347" t="s">
        <v>3772</v>
      </c>
      <c r="D4347" s="1">
        <v>46079</v>
      </c>
      <c r="E4347" t="s">
        <v>3773</v>
      </c>
      <c r="F4347">
        <v>9</v>
      </c>
      <c r="G4347">
        <v>236</v>
      </c>
      <c r="H4347" t="str">
        <f>VLOOKUP(G4347,[1]OPERADORES!$A:$B,2,0)</f>
        <v>DANIEL</v>
      </c>
      <c r="I4347" t="s">
        <v>21</v>
      </c>
      <c r="J4347" t="s">
        <v>211</v>
      </c>
      <c r="K4347" t="s">
        <v>926</v>
      </c>
      <c r="L4347">
        <v>84560</v>
      </c>
      <c r="M4347" t="s">
        <v>118</v>
      </c>
      <c r="O4347" t="s">
        <v>11</v>
      </c>
      <c r="P4347">
        <v>5102</v>
      </c>
      <c r="Q4347">
        <v>4</v>
      </c>
      <c r="R4347">
        <v>47.89</v>
      </c>
      <c r="S4347">
        <v>191.56</v>
      </c>
      <c r="T4347">
        <v>160.56</v>
      </c>
      <c r="U4347">
        <v>16.18</v>
      </c>
      <c r="V4347" t="str">
        <f>VLOOKUP(L4347,'[2]tabela de preços'!$A:$D,4,0)</f>
        <v>BRASILUX</v>
      </c>
      <c r="W4347" t="str">
        <f>VLOOKUP(L4347,'[2]tabela de preços'!$A:$F,6,0)</f>
        <v>THINNER DE LIMPEZA</v>
      </c>
      <c r="X4347" t="str">
        <f>VLOOKUP(L4347,'[2]tabela de preços'!$A:$G,7,0)</f>
        <v>THINNER</v>
      </c>
    </row>
    <row r="4348" spans="1:24" x14ac:dyDescent="0.3">
      <c r="A4348" t="s">
        <v>953</v>
      </c>
      <c r="C4348" t="s">
        <v>3774</v>
      </c>
      <c r="D4348" s="1">
        <v>46079</v>
      </c>
      <c r="E4348" t="s">
        <v>3775</v>
      </c>
      <c r="F4348">
        <v>9</v>
      </c>
      <c r="G4348">
        <v>231</v>
      </c>
      <c r="H4348" t="str">
        <f>VLOOKUP(G4348,[1]OPERADORES!$A:$B,2,0)</f>
        <v>EDIJANE</v>
      </c>
      <c r="I4348" t="s">
        <v>21</v>
      </c>
      <c r="J4348" t="s">
        <v>550</v>
      </c>
      <c r="K4348" t="s">
        <v>956</v>
      </c>
      <c r="L4348">
        <v>85616</v>
      </c>
      <c r="M4348" t="s">
        <v>471</v>
      </c>
      <c r="O4348" t="s">
        <v>11</v>
      </c>
      <c r="P4348">
        <v>5102</v>
      </c>
      <c r="Q4348">
        <v>10</v>
      </c>
      <c r="R4348">
        <v>2.79</v>
      </c>
      <c r="S4348">
        <v>27.9</v>
      </c>
      <c r="T4348">
        <v>22.8</v>
      </c>
      <c r="U4348">
        <v>18.28</v>
      </c>
      <c r="V4348" t="str">
        <f>VLOOKUP(L4348,'[2]tabela de preços'!$A:$D,4,0)</f>
        <v>ADERE</v>
      </c>
      <c r="W4348" t="str">
        <f>VLOOKUP(L4348,'[2]tabela de preços'!$A:$F,6,0)</f>
        <v xml:space="preserve">FITA DE USO GERAL </v>
      </c>
      <c r="X4348" t="str">
        <f>VLOOKUP(L4348,'[2]tabela de preços'!$A:$G,7,0)</f>
        <v>IMOBILIÁRIO</v>
      </c>
    </row>
    <row r="4349" spans="1:24" x14ac:dyDescent="0.3">
      <c r="A4349" t="s">
        <v>953</v>
      </c>
      <c r="C4349" t="s">
        <v>3774</v>
      </c>
      <c r="D4349" s="1">
        <v>46079</v>
      </c>
      <c r="E4349" t="s">
        <v>3775</v>
      </c>
      <c r="F4349">
        <v>9</v>
      </c>
      <c r="G4349">
        <v>231</v>
      </c>
      <c r="H4349" t="str">
        <f>VLOOKUP(G4349,[1]OPERADORES!$A:$B,2,0)</f>
        <v>EDIJANE</v>
      </c>
      <c r="I4349" t="s">
        <v>21</v>
      </c>
      <c r="J4349" t="s">
        <v>550</v>
      </c>
      <c r="K4349" t="s">
        <v>956</v>
      </c>
      <c r="L4349">
        <v>20431</v>
      </c>
      <c r="M4349" t="s">
        <v>202</v>
      </c>
      <c r="O4349" t="s">
        <v>11</v>
      </c>
      <c r="P4349">
        <v>5403</v>
      </c>
      <c r="Q4349">
        <v>18</v>
      </c>
      <c r="R4349">
        <v>36.89</v>
      </c>
      <c r="S4349">
        <v>664.02</v>
      </c>
      <c r="T4349">
        <v>544.67999999999995</v>
      </c>
      <c r="U4349">
        <v>17.97</v>
      </c>
      <c r="V4349" t="str">
        <f>VLOOKUP(L4349,'[2]tabela de preços'!$A:$D,4,0)</f>
        <v>SHERWIN WILLIAMS</v>
      </c>
      <c r="W4349" t="str">
        <f>VLOOKUP(L4349,'[2]tabela de preços'!$A:$F,6,0)</f>
        <v>VERNIZ AUTOMOTIVO</v>
      </c>
      <c r="X4349" t="str">
        <f>VLOOKUP(L4349,'[2]tabela de preços'!$A:$G,7,0)</f>
        <v>AUTOMOTIVO</v>
      </c>
    </row>
    <row r="4350" spans="1:24" x14ac:dyDescent="0.3">
      <c r="A4350" t="s">
        <v>953</v>
      </c>
      <c r="C4350" t="s">
        <v>3774</v>
      </c>
      <c r="D4350" s="1">
        <v>46079</v>
      </c>
      <c r="E4350" t="s">
        <v>3775</v>
      </c>
      <c r="F4350">
        <v>9</v>
      </c>
      <c r="G4350">
        <v>231</v>
      </c>
      <c r="H4350" t="str">
        <f>VLOOKUP(G4350,[1]OPERADORES!$A:$B,2,0)</f>
        <v>EDIJANE</v>
      </c>
      <c r="I4350" t="s">
        <v>21</v>
      </c>
      <c r="J4350" t="s">
        <v>550</v>
      </c>
      <c r="K4350" t="s">
        <v>956</v>
      </c>
      <c r="L4350">
        <v>10242</v>
      </c>
      <c r="M4350" t="s">
        <v>82</v>
      </c>
      <c r="O4350" t="s">
        <v>11</v>
      </c>
      <c r="P4350">
        <v>5102</v>
      </c>
      <c r="Q4350">
        <v>50</v>
      </c>
      <c r="R4350">
        <v>2.79</v>
      </c>
      <c r="S4350">
        <v>139.5</v>
      </c>
      <c r="T4350">
        <v>112</v>
      </c>
      <c r="U4350">
        <v>19.71</v>
      </c>
      <c r="V4350" t="str">
        <f>VLOOKUP(L4350,'[2]tabela de preços'!$A:$D,4,0)</f>
        <v>NORTON</v>
      </c>
      <c r="W4350" t="str">
        <f>VLOOKUP(L4350,'[2]tabela de preços'!$A:$F,6,0)</f>
        <v xml:space="preserve">DISCOS / LIXAS / ABRASIVOS </v>
      </c>
      <c r="X4350" t="str">
        <f>VLOOKUP(L4350,'[2]tabela de preços'!$A:$G,7,0)</f>
        <v>AUTOMOTIVO</v>
      </c>
    </row>
    <row r="4351" spans="1:24" x14ac:dyDescent="0.3">
      <c r="A4351" t="s">
        <v>953</v>
      </c>
      <c r="C4351" t="s">
        <v>3774</v>
      </c>
      <c r="D4351" s="1">
        <v>46079</v>
      </c>
      <c r="E4351" t="s">
        <v>3775</v>
      </c>
      <c r="F4351">
        <v>9</v>
      </c>
      <c r="G4351">
        <v>231</v>
      </c>
      <c r="H4351" t="str">
        <f>VLOOKUP(G4351,[1]OPERADORES!$A:$B,2,0)</f>
        <v>EDIJANE</v>
      </c>
      <c r="I4351" t="s">
        <v>21</v>
      </c>
      <c r="J4351" t="s">
        <v>550</v>
      </c>
      <c r="K4351" t="s">
        <v>956</v>
      </c>
      <c r="L4351">
        <v>87043</v>
      </c>
      <c r="M4351" t="s">
        <v>217</v>
      </c>
      <c r="O4351" t="s">
        <v>11</v>
      </c>
      <c r="P4351">
        <v>5102</v>
      </c>
      <c r="Q4351">
        <v>12</v>
      </c>
      <c r="R4351">
        <v>21.95</v>
      </c>
      <c r="S4351">
        <v>263.39999999999998</v>
      </c>
      <c r="T4351">
        <v>216.24</v>
      </c>
      <c r="U4351">
        <v>17.899999999999999</v>
      </c>
      <c r="V4351" t="str">
        <f>VLOOKUP(L4351,'[2]tabela de preços'!$A:$D,4,0)</f>
        <v>ROBERLO</v>
      </c>
      <c r="W4351" t="str">
        <f>VLOOKUP(L4351,'[2]tabela de preços'!$A:$F,6,0)</f>
        <v>MASSA POLIÉSTER</v>
      </c>
      <c r="X4351" t="str">
        <f>VLOOKUP(L4351,'[2]tabela de preços'!$A:$G,7,0)</f>
        <v>AUTOMOTIVO</v>
      </c>
    </row>
    <row r="4352" spans="1:24" x14ac:dyDescent="0.3">
      <c r="A4352" t="s">
        <v>3395</v>
      </c>
      <c r="C4352" t="s">
        <v>3776</v>
      </c>
      <c r="D4352" s="1">
        <v>46079</v>
      </c>
      <c r="E4352" t="s">
        <v>3777</v>
      </c>
      <c r="F4352">
        <v>9</v>
      </c>
      <c r="G4352">
        <v>174</v>
      </c>
      <c r="H4352" t="str">
        <f>VLOOKUP(G4352,[1]OPERADORES!$A:$B,2,0)</f>
        <v>MIRIÃ LOBATO RODRIGUES</v>
      </c>
      <c r="I4352" t="s">
        <v>21</v>
      </c>
      <c r="J4352" t="s">
        <v>762</v>
      </c>
      <c r="K4352" t="s">
        <v>3398</v>
      </c>
      <c r="L4352">
        <v>84113</v>
      </c>
      <c r="M4352" t="s">
        <v>737</v>
      </c>
      <c r="O4352" t="s">
        <v>11</v>
      </c>
      <c r="P4352">
        <v>5403</v>
      </c>
      <c r="Q4352">
        <v>1</v>
      </c>
      <c r="R4352">
        <v>153.99</v>
      </c>
      <c r="S4352">
        <v>153.99</v>
      </c>
      <c r="T4352">
        <v>116.88</v>
      </c>
      <c r="U4352">
        <v>24.1</v>
      </c>
      <c r="V4352" t="str">
        <f>VLOOKUP(L4352,'[2]tabela de preços'!$A:$D,4,0)</f>
        <v>BRASILUX</v>
      </c>
      <c r="W4352" t="str">
        <f>VLOOKUP(L4352,'[2]tabela de preços'!$A:$F,6,0)</f>
        <v>EPOXI</v>
      </c>
      <c r="X4352" t="str">
        <f>VLOOKUP(L4352,'[2]tabela de preços'!$A:$G,7,0)</f>
        <v>INDUSTRIAL</v>
      </c>
    </row>
    <row r="4353" spans="1:24" x14ac:dyDescent="0.3">
      <c r="A4353" t="s">
        <v>3395</v>
      </c>
      <c r="C4353" t="s">
        <v>3776</v>
      </c>
      <c r="D4353" s="1">
        <v>46079</v>
      </c>
      <c r="E4353" t="s">
        <v>3777</v>
      </c>
      <c r="F4353">
        <v>9</v>
      </c>
      <c r="G4353">
        <v>174</v>
      </c>
      <c r="H4353" t="str">
        <f>VLOOKUP(G4353,[1]OPERADORES!$A:$B,2,0)</f>
        <v>MIRIÃ LOBATO RODRIGUES</v>
      </c>
      <c r="I4353" t="s">
        <v>21</v>
      </c>
      <c r="J4353" t="s">
        <v>762</v>
      </c>
      <c r="K4353" t="s">
        <v>3398</v>
      </c>
      <c r="L4353">
        <v>84423</v>
      </c>
      <c r="M4353" t="s">
        <v>1198</v>
      </c>
      <c r="O4353" t="s">
        <v>11</v>
      </c>
      <c r="P4353">
        <v>5102</v>
      </c>
      <c r="Q4353">
        <v>3</v>
      </c>
      <c r="R4353">
        <v>19</v>
      </c>
      <c r="S4353">
        <v>57</v>
      </c>
      <c r="T4353">
        <v>40.56</v>
      </c>
      <c r="U4353">
        <v>28.84</v>
      </c>
      <c r="V4353" t="str">
        <f>VLOOKUP(L4353,'[2]tabela de preços'!$A:$D,4,0)</f>
        <v>ATLAS</v>
      </c>
      <c r="W4353" t="str">
        <f>VLOOKUP(L4353,'[2]tabela de preços'!$A:$F,6,0)</f>
        <v>ROLOS / TRINCHAS / PINCÉIS / ESPÁTULAS</v>
      </c>
      <c r="X4353" t="str">
        <f>VLOOKUP(L4353,'[2]tabela de preços'!$A:$G,7,0)</f>
        <v>IMOBILIÁRIO</v>
      </c>
    </row>
    <row r="4354" spans="1:24" x14ac:dyDescent="0.3">
      <c r="A4354" t="s">
        <v>3395</v>
      </c>
      <c r="C4354" t="s">
        <v>3776</v>
      </c>
      <c r="D4354" s="1">
        <v>46079</v>
      </c>
      <c r="E4354" t="s">
        <v>3777</v>
      </c>
      <c r="F4354">
        <v>9</v>
      </c>
      <c r="G4354">
        <v>174</v>
      </c>
      <c r="H4354" t="str">
        <f>VLOOKUP(G4354,[1]OPERADORES!$A:$B,2,0)</f>
        <v>MIRIÃ LOBATO RODRIGUES</v>
      </c>
      <c r="I4354" t="s">
        <v>21</v>
      </c>
      <c r="J4354" t="s">
        <v>762</v>
      </c>
      <c r="K4354" t="s">
        <v>3398</v>
      </c>
      <c r="L4354">
        <v>10114</v>
      </c>
      <c r="M4354" t="s">
        <v>571</v>
      </c>
      <c r="O4354" t="s">
        <v>11</v>
      </c>
      <c r="P4354">
        <v>5102</v>
      </c>
      <c r="Q4354">
        <v>12</v>
      </c>
      <c r="R4354">
        <v>4.1900000000000004</v>
      </c>
      <c r="S4354">
        <v>50.28</v>
      </c>
      <c r="T4354">
        <v>36</v>
      </c>
      <c r="U4354">
        <v>28.4</v>
      </c>
      <c r="V4354" t="str">
        <f>VLOOKUP(L4354,'[2]tabela de preços'!$A:$D,4,0)</f>
        <v>ATLAS</v>
      </c>
      <c r="W4354" t="str">
        <f>VLOOKUP(L4354,'[2]tabela de preços'!$A:$F,6,0)</f>
        <v>ROLOS / TRINCHAS / PINCÉIS / ESPÁTULAS</v>
      </c>
      <c r="X4354" t="str">
        <f>VLOOKUP(L4354,'[2]tabela de preços'!$A:$G,7,0)</f>
        <v>IMOBILIÁRIO</v>
      </c>
    </row>
    <row r="4355" spans="1:24" x14ac:dyDescent="0.3">
      <c r="A4355" t="s">
        <v>3395</v>
      </c>
      <c r="C4355" t="s">
        <v>3776</v>
      </c>
      <c r="D4355" s="1">
        <v>46079</v>
      </c>
      <c r="E4355" t="s">
        <v>3777</v>
      </c>
      <c r="F4355">
        <v>9</v>
      </c>
      <c r="G4355">
        <v>174</v>
      </c>
      <c r="H4355" t="str">
        <f>VLOOKUP(G4355,[1]OPERADORES!$A:$B,2,0)</f>
        <v>MIRIÃ LOBATO RODRIGUES</v>
      </c>
      <c r="I4355" t="s">
        <v>21</v>
      </c>
      <c r="J4355" t="s">
        <v>762</v>
      </c>
      <c r="K4355" t="s">
        <v>3398</v>
      </c>
      <c r="L4355">
        <v>10115</v>
      </c>
      <c r="M4355" t="s">
        <v>2587</v>
      </c>
      <c r="O4355" t="s">
        <v>11</v>
      </c>
      <c r="P4355">
        <v>5102</v>
      </c>
      <c r="Q4355">
        <v>8</v>
      </c>
      <c r="R4355">
        <v>3.15</v>
      </c>
      <c r="S4355">
        <v>25.2</v>
      </c>
      <c r="T4355">
        <v>18.079999999999998</v>
      </c>
      <c r="U4355">
        <v>28.25</v>
      </c>
      <c r="V4355" t="str">
        <f>VLOOKUP(L4355,'[2]tabela de preços'!$A:$D,4,0)</f>
        <v>ATLAS</v>
      </c>
      <c r="W4355" t="str">
        <f>VLOOKUP(L4355,'[2]tabela de preços'!$A:$F,6,0)</f>
        <v>ROLOS / TRINCHAS / PINCÉIS / ESPÁTULAS</v>
      </c>
      <c r="X4355" t="str">
        <f>VLOOKUP(L4355,'[2]tabela de preços'!$A:$G,7,0)</f>
        <v>IMOBILIÁRIO</v>
      </c>
    </row>
    <row r="4356" spans="1:24" x14ac:dyDescent="0.3">
      <c r="A4356" t="s">
        <v>3395</v>
      </c>
      <c r="C4356" t="s">
        <v>3776</v>
      </c>
      <c r="D4356" s="1">
        <v>46079</v>
      </c>
      <c r="E4356" t="s">
        <v>3777</v>
      </c>
      <c r="F4356">
        <v>9</v>
      </c>
      <c r="G4356">
        <v>174</v>
      </c>
      <c r="H4356" t="str">
        <f>VLOOKUP(G4356,[1]OPERADORES!$A:$B,2,0)</f>
        <v>MIRIÃ LOBATO RODRIGUES</v>
      </c>
      <c r="I4356" t="s">
        <v>21</v>
      </c>
      <c r="J4356" t="s">
        <v>762</v>
      </c>
      <c r="K4356" t="s">
        <v>3398</v>
      </c>
      <c r="L4356">
        <v>10118</v>
      </c>
      <c r="M4356" t="s">
        <v>572</v>
      </c>
      <c r="O4356" t="s">
        <v>11</v>
      </c>
      <c r="P4356">
        <v>5102</v>
      </c>
      <c r="Q4356">
        <v>12</v>
      </c>
      <c r="R4356">
        <v>5.32</v>
      </c>
      <c r="S4356">
        <v>63.84</v>
      </c>
      <c r="T4356">
        <v>45.72</v>
      </c>
      <c r="U4356">
        <v>28.38</v>
      </c>
      <c r="V4356" t="str">
        <f>VLOOKUP(L4356,'[2]tabela de preços'!$A:$D,4,0)</f>
        <v>ATLAS</v>
      </c>
      <c r="W4356" t="str">
        <f>VLOOKUP(L4356,'[2]tabela de preços'!$A:$F,6,0)</f>
        <v>ROLOS / TRINCHAS / PINCÉIS / ESPÁTULAS</v>
      </c>
      <c r="X4356" t="str">
        <f>VLOOKUP(L4356,'[2]tabela de preços'!$A:$G,7,0)</f>
        <v>IMOBILIÁRIO</v>
      </c>
    </row>
    <row r="4357" spans="1:24" x14ac:dyDescent="0.3">
      <c r="A4357" t="s">
        <v>1155</v>
      </c>
      <c r="C4357" t="s">
        <v>3778</v>
      </c>
      <c r="D4357" s="1">
        <v>46079</v>
      </c>
      <c r="E4357" t="s">
        <v>3779</v>
      </c>
      <c r="F4357">
        <v>9</v>
      </c>
      <c r="G4357">
        <v>174</v>
      </c>
      <c r="H4357" t="str">
        <f>VLOOKUP(G4357,[1]OPERADORES!$A:$B,2,0)</f>
        <v>MIRIÃ LOBATO RODRIGUES</v>
      </c>
      <c r="I4357" t="s">
        <v>21</v>
      </c>
      <c r="J4357" t="s">
        <v>211</v>
      </c>
      <c r="K4357" t="s">
        <v>1158</v>
      </c>
      <c r="L4357">
        <v>22602</v>
      </c>
      <c r="M4357" t="s">
        <v>3780</v>
      </c>
      <c r="O4357" t="s">
        <v>11</v>
      </c>
      <c r="P4357">
        <v>5102</v>
      </c>
      <c r="Q4357">
        <v>2</v>
      </c>
      <c r="R4357">
        <v>9.94</v>
      </c>
      <c r="S4357">
        <v>19.88</v>
      </c>
      <c r="T4357">
        <v>15.08</v>
      </c>
      <c r="U4357">
        <v>24.14</v>
      </c>
      <c r="V4357" t="str">
        <f>VLOOKUP(L4357,'[2]tabela de preços'!$A:$D,4,0)</f>
        <v>MAXI RUBBER</v>
      </c>
      <c r="W4357" t="str">
        <f>VLOOKUP(L4357,'[2]tabela de preços'!$A:$F,6,0)</f>
        <v>PRIMER AUTOMOTIVO</v>
      </c>
      <c r="X4357" t="str">
        <f>VLOOKUP(L4357,'[2]tabela de preços'!$A:$G,7,0)</f>
        <v>AUTOMOTIVO</v>
      </c>
    </row>
    <row r="4358" spans="1:24" x14ac:dyDescent="0.3">
      <c r="A4358" t="s">
        <v>1155</v>
      </c>
      <c r="C4358" t="s">
        <v>3778</v>
      </c>
      <c r="D4358" s="1">
        <v>46079</v>
      </c>
      <c r="E4358" t="s">
        <v>3779</v>
      </c>
      <c r="F4358">
        <v>9</v>
      </c>
      <c r="G4358">
        <v>174</v>
      </c>
      <c r="H4358" t="str">
        <f>VLOOKUP(G4358,[1]OPERADORES!$A:$B,2,0)</f>
        <v>MIRIÃ LOBATO RODRIGUES</v>
      </c>
      <c r="I4358" t="s">
        <v>21</v>
      </c>
      <c r="J4358" t="s">
        <v>211</v>
      </c>
      <c r="K4358" t="s">
        <v>1158</v>
      </c>
      <c r="L4358">
        <v>21037</v>
      </c>
      <c r="M4358" t="s">
        <v>3781</v>
      </c>
      <c r="O4358" t="s">
        <v>11</v>
      </c>
      <c r="P4358">
        <v>5102</v>
      </c>
      <c r="Q4358">
        <v>2</v>
      </c>
      <c r="R4358">
        <v>17.03</v>
      </c>
      <c r="S4358">
        <v>34.06</v>
      </c>
      <c r="T4358">
        <v>25.84</v>
      </c>
      <c r="U4358">
        <v>24.13</v>
      </c>
      <c r="V4358" t="str">
        <f>VLOOKUP(L4358,'[2]tabela de preços'!$A:$D,4,0)</f>
        <v>SHERWIN WILLIAMS</v>
      </c>
      <c r="W4358" t="str">
        <f>VLOOKUP(L4358,'[2]tabela de preços'!$A:$F,6,0)</f>
        <v>CATALISADORES INDIVIDUAS</v>
      </c>
      <c r="X4358" t="str">
        <f>VLOOKUP(L4358,'[2]tabela de preços'!$A:$G,7,0)</f>
        <v>AUTOMOTIVO</v>
      </c>
    </row>
    <row r="4359" spans="1:24" x14ac:dyDescent="0.3">
      <c r="A4359" t="s">
        <v>1155</v>
      </c>
      <c r="C4359" t="s">
        <v>3778</v>
      </c>
      <c r="D4359" s="1">
        <v>46079</v>
      </c>
      <c r="E4359" t="s">
        <v>3779</v>
      </c>
      <c r="F4359">
        <v>9</v>
      </c>
      <c r="G4359">
        <v>174</v>
      </c>
      <c r="H4359" t="str">
        <f>VLOOKUP(G4359,[1]OPERADORES!$A:$B,2,0)</f>
        <v>MIRIÃ LOBATO RODRIGUES</v>
      </c>
      <c r="I4359" t="s">
        <v>21</v>
      </c>
      <c r="J4359" t="s">
        <v>211</v>
      </c>
      <c r="K4359" t="s">
        <v>1158</v>
      </c>
      <c r="L4359">
        <v>87108</v>
      </c>
      <c r="M4359" t="s">
        <v>3782</v>
      </c>
      <c r="O4359" t="s">
        <v>11</v>
      </c>
      <c r="P4359">
        <v>5102</v>
      </c>
      <c r="Q4359">
        <v>2</v>
      </c>
      <c r="R4359">
        <v>41.35</v>
      </c>
      <c r="S4359">
        <v>82.7</v>
      </c>
      <c r="T4359">
        <v>62.78</v>
      </c>
      <c r="U4359">
        <v>24.09</v>
      </c>
      <c r="V4359" t="str">
        <f>VLOOKUP(L4359,'[2]tabela de preços'!$A:$D,4,0)</f>
        <v>SHERWIN WILLIAMS</v>
      </c>
      <c r="W4359" t="str">
        <f>VLOOKUP(L4359,'[2]tabela de preços'!$A:$F,6,0)</f>
        <v>TINTAS PU</v>
      </c>
      <c r="X4359" t="str">
        <f>VLOOKUP(L4359,'[2]tabela de preços'!$A:$G,7,0)</f>
        <v>AUTOMOTIVO</v>
      </c>
    </row>
    <row r="4360" spans="1:24" x14ac:dyDescent="0.3">
      <c r="A4360" t="s">
        <v>1155</v>
      </c>
      <c r="C4360" t="s">
        <v>3778</v>
      </c>
      <c r="D4360" s="1">
        <v>46079</v>
      </c>
      <c r="E4360" t="s">
        <v>3779</v>
      </c>
      <c r="F4360">
        <v>9</v>
      </c>
      <c r="G4360">
        <v>174</v>
      </c>
      <c r="H4360" t="str">
        <f>VLOOKUP(G4360,[1]OPERADORES!$A:$B,2,0)</f>
        <v>MIRIÃ LOBATO RODRIGUES</v>
      </c>
      <c r="I4360" t="s">
        <v>21</v>
      </c>
      <c r="J4360" t="s">
        <v>211</v>
      </c>
      <c r="K4360" t="s">
        <v>1158</v>
      </c>
      <c r="L4360">
        <v>10243</v>
      </c>
      <c r="M4360" t="s">
        <v>83</v>
      </c>
      <c r="O4360" t="s">
        <v>11</v>
      </c>
      <c r="P4360">
        <v>5102</v>
      </c>
      <c r="Q4360">
        <v>3</v>
      </c>
      <c r="R4360">
        <v>2.79</v>
      </c>
      <c r="S4360">
        <v>8.3699999999999992</v>
      </c>
      <c r="T4360">
        <v>5.79</v>
      </c>
      <c r="U4360">
        <v>30.82</v>
      </c>
      <c r="V4360" t="str">
        <f>VLOOKUP(L4360,'[2]tabela de preços'!$A:$D,4,0)</f>
        <v>NORTON</v>
      </c>
      <c r="W4360" t="str">
        <f>VLOOKUP(L4360,'[2]tabela de preços'!$A:$F,6,0)</f>
        <v xml:space="preserve">DISCOS / LIXAS / ABRASIVOS </v>
      </c>
      <c r="X4360" t="str">
        <f>VLOOKUP(L4360,'[2]tabela de preços'!$A:$G,7,0)</f>
        <v>AUTOMOTIVO</v>
      </c>
    </row>
    <row r="4361" spans="1:24" x14ac:dyDescent="0.3">
      <c r="A4361" t="s">
        <v>1155</v>
      </c>
      <c r="C4361" t="s">
        <v>3778</v>
      </c>
      <c r="D4361" s="1">
        <v>46079</v>
      </c>
      <c r="E4361" t="s">
        <v>3779</v>
      </c>
      <c r="F4361">
        <v>9</v>
      </c>
      <c r="G4361">
        <v>174</v>
      </c>
      <c r="H4361" t="str">
        <f>VLOOKUP(G4361,[1]OPERADORES!$A:$B,2,0)</f>
        <v>MIRIÃ LOBATO RODRIGUES</v>
      </c>
      <c r="I4361" t="s">
        <v>21</v>
      </c>
      <c r="J4361" t="s">
        <v>211</v>
      </c>
      <c r="K4361" t="s">
        <v>1158</v>
      </c>
      <c r="L4361">
        <v>23267</v>
      </c>
      <c r="M4361" t="s">
        <v>164</v>
      </c>
      <c r="O4361" t="s">
        <v>11</v>
      </c>
      <c r="P4361">
        <v>5102</v>
      </c>
      <c r="Q4361">
        <v>1</v>
      </c>
      <c r="R4361">
        <v>22.89</v>
      </c>
      <c r="S4361">
        <v>22.89</v>
      </c>
      <c r="T4361">
        <v>18.62</v>
      </c>
      <c r="U4361">
        <v>18.649999999999999</v>
      </c>
      <c r="V4361" t="str">
        <f>VLOOKUP(L4361,'[2]tabela de preços'!$A:$D,4,0)</f>
        <v>ANJO</v>
      </c>
      <c r="W4361" t="str">
        <f>VLOOKUP(L4361,'[2]tabela de preços'!$A:$F,6,0)</f>
        <v>MASSA POLIÉSTER</v>
      </c>
      <c r="X4361" t="str">
        <f>VLOOKUP(L4361,'[2]tabela de preços'!$A:$G,7,0)</f>
        <v>AUTOMOTIVO</v>
      </c>
    </row>
    <row r="4362" spans="1:24" x14ac:dyDescent="0.3">
      <c r="A4362" t="s">
        <v>1155</v>
      </c>
      <c r="C4362" t="s">
        <v>3778</v>
      </c>
      <c r="D4362" s="1">
        <v>46079</v>
      </c>
      <c r="E4362" t="s">
        <v>3779</v>
      </c>
      <c r="F4362">
        <v>9</v>
      </c>
      <c r="G4362">
        <v>174</v>
      </c>
      <c r="H4362" t="str">
        <f>VLOOKUP(G4362,[1]OPERADORES!$A:$B,2,0)</f>
        <v>MIRIÃ LOBATO RODRIGUES</v>
      </c>
      <c r="I4362" t="s">
        <v>21</v>
      </c>
      <c r="J4362" t="s">
        <v>211</v>
      </c>
      <c r="K4362" t="s">
        <v>1158</v>
      </c>
      <c r="L4362">
        <v>21439</v>
      </c>
      <c r="M4362" t="s">
        <v>3783</v>
      </c>
      <c r="O4362" t="s">
        <v>11</v>
      </c>
      <c r="P4362">
        <v>5403</v>
      </c>
      <c r="Q4362">
        <v>2</v>
      </c>
      <c r="R4362">
        <v>19.95</v>
      </c>
      <c r="S4362">
        <v>39.9</v>
      </c>
      <c r="T4362">
        <v>30.28</v>
      </c>
      <c r="U4362">
        <v>24.11</v>
      </c>
      <c r="V4362" t="str">
        <f>VLOOKUP(L4362,'[2]tabela de preços'!$A:$D,4,0)</f>
        <v>MAXI RUBBER</v>
      </c>
      <c r="W4362" t="str">
        <f>VLOOKUP(L4362,'[2]tabela de preços'!$A:$F,6,0)</f>
        <v>PRIMER AUTOMOTIVO</v>
      </c>
      <c r="X4362" t="str">
        <f>VLOOKUP(L4362,'[2]tabela de preços'!$A:$G,7,0)</f>
        <v>AUTOMOTIVO</v>
      </c>
    </row>
    <row r="4363" spans="1:24" x14ac:dyDescent="0.3">
      <c r="A4363" t="s">
        <v>1155</v>
      </c>
      <c r="C4363" t="s">
        <v>3778</v>
      </c>
      <c r="D4363" s="1">
        <v>46079</v>
      </c>
      <c r="E4363" t="s">
        <v>3779</v>
      </c>
      <c r="F4363">
        <v>9</v>
      </c>
      <c r="G4363">
        <v>174</v>
      </c>
      <c r="H4363" t="str">
        <f>VLOOKUP(G4363,[1]OPERADORES!$A:$B,2,0)</f>
        <v>MIRIÃ LOBATO RODRIGUES</v>
      </c>
      <c r="I4363" t="s">
        <v>21</v>
      </c>
      <c r="J4363" t="s">
        <v>211</v>
      </c>
      <c r="K4363" t="s">
        <v>1158</v>
      </c>
      <c r="L4363">
        <v>21316</v>
      </c>
      <c r="M4363" t="s">
        <v>1829</v>
      </c>
      <c r="O4363" t="s">
        <v>11</v>
      </c>
      <c r="P4363">
        <v>5102</v>
      </c>
      <c r="Q4363">
        <v>1</v>
      </c>
      <c r="R4363">
        <v>124.15</v>
      </c>
      <c r="S4363">
        <v>124.15</v>
      </c>
      <c r="T4363">
        <v>94.23</v>
      </c>
      <c r="U4363">
        <v>24.1</v>
      </c>
      <c r="V4363" t="str">
        <f>VLOOKUP(L4363,'[2]tabela de preços'!$A:$D,4,0)</f>
        <v>SHERWIN WILLIAMS</v>
      </c>
      <c r="W4363" t="str">
        <f>VLOOKUP(L4363,'[2]tabela de preços'!$A:$F,6,0)</f>
        <v>DILUENTE</v>
      </c>
      <c r="X4363" t="str">
        <f>VLOOKUP(L4363,'[2]tabela de preços'!$A:$G,7,0)</f>
        <v>AUTOMOTIVO</v>
      </c>
    </row>
    <row r="4364" spans="1:24" x14ac:dyDescent="0.3">
      <c r="A4364" t="s">
        <v>1170</v>
      </c>
      <c r="C4364" t="s">
        <v>3784</v>
      </c>
      <c r="D4364" s="1">
        <v>46079</v>
      </c>
      <c r="E4364" t="s">
        <v>3785</v>
      </c>
      <c r="F4364">
        <v>9</v>
      </c>
      <c r="G4364">
        <v>174</v>
      </c>
      <c r="H4364" t="str">
        <f>VLOOKUP(G4364,[1]OPERADORES!$A:$B,2,0)</f>
        <v>MIRIÃ LOBATO RODRIGUES</v>
      </c>
      <c r="I4364" t="s">
        <v>21</v>
      </c>
      <c r="J4364" t="s">
        <v>1173</v>
      </c>
      <c r="K4364" t="s">
        <v>1174</v>
      </c>
      <c r="L4364">
        <v>20090</v>
      </c>
      <c r="M4364" t="s">
        <v>1238</v>
      </c>
      <c r="O4364" t="s">
        <v>11</v>
      </c>
      <c r="P4364">
        <v>5102</v>
      </c>
      <c r="Q4364">
        <v>5</v>
      </c>
      <c r="R4364">
        <v>14.49</v>
      </c>
      <c r="S4364">
        <v>72.45</v>
      </c>
      <c r="T4364">
        <v>55</v>
      </c>
      <c r="U4364">
        <v>24.09</v>
      </c>
      <c r="V4364" t="str">
        <f>VLOOKUP(L4364,'[2]tabela de preços'!$A:$D,4,0)</f>
        <v>PROLAB</v>
      </c>
      <c r="W4364" t="str">
        <f>VLOOKUP(L4364,'[2]tabela de preços'!$A:$F,6,0)</f>
        <v>APLICADORES / ADAPTADORES / ENGATES / SUPORTES</v>
      </c>
      <c r="X4364" t="str">
        <f>VLOOKUP(L4364,'[2]tabela de preços'!$A:$G,7,0)</f>
        <v>AUTOMOTIVO</v>
      </c>
    </row>
    <row r="4365" spans="1:24" x14ac:dyDescent="0.3">
      <c r="A4365" t="s">
        <v>1170</v>
      </c>
      <c r="C4365" t="s">
        <v>3784</v>
      </c>
      <c r="D4365" s="1">
        <v>46079</v>
      </c>
      <c r="E4365" t="s">
        <v>3785</v>
      </c>
      <c r="F4365">
        <v>9</v>
      </c>
      <c r="G4365">
        <v>174</v>
      </c>
      <c r="H4365" t="str">
        <f>VLOOKUP(G4365,[1]OPERADORES!$A:$B,2,0)</f>
        <v>MIRIÃ LOBATO RODRIGUES</v>
      </c>
      <c r="I4365" t="s">
        <v>21</v>
      </c>
      <c r="J4365" t="s">
        <v>1173</v>
      </c>
      <c r="K4365" t="s">
        <v>1174</v>
      </c>
      <c r="L4365">
        <v>21067</v>
      </c>
      <c r="M4365" t="s">
        <v>640</v>
      </c>
      <c r="O4365" t="s">
        <v>11</v>
      </c>
      <c r="P4365">
        <v>5102</v>
      </c>
      <c r="Q4365">
        <v>18</v>
      </c>
      <c r="R4365">
        <v>36.07</v>
      </c>
      <c r="S4365">
        <v>649.26</v>
      </c>
      <c r="T4365">
        <v>492.84</v>
      </c>
      <c r="U4365">
        <v>24.09</v>
      </c>
      <c r="V4365" t="str">
        <f>VLOOKUP(L4365,'[2]tabela de preços'!$A:$D,4,0)</f>
        <v>SIKKENS</v>
      </c>
      <c r="W4365" t="str">
        <f>VLOOKUP(L4365,'[2]tabela de preços'!$A:$F,6,0)</f>
        <v>DILUENTE</v>
      </c>
      <c r="X4365" t="str">
        <f>VLOOKUP(L4365,'[2]tabela de preços'!$A:$G,7,0)</f>
        <v>AUTOMOTIVO</v>
      </c>
    </row>
    <row r="4366" spans="1:24" x14ac:dyDescent="0.3">
      <c r="A4366" t="s">
        <v>1232</v>
      </c>
      <c r="C4366" t="s">
        <v>3788</v>
      </c>
      <c r="D4366" s="1">
        <v>46079</v>
      </c>
      <c r="E4366" t="s">
        <v>3789</v>
      </c>
      <c r="F4366">
        <v>9</v>
      </c>
      <c r="G4366">
        <v>174</v>
      </c>
      <c r="H4366" t="str">
        <f>VLOOKUP(G4366,[1]OPERADORES!$A:$B,2,0)</f>
        <v>MIRIÃ LOBATO RODRIGUES</v>
      </c>
      <c r="I4366" t="s">
        <v>21</v>
      </c>
      <c r="J4366" t="s">
        <v>1235</v>
      </c>
      <c r="K4366" t="s">
        <v>1236</v>
      </c>
      <c r="L4366">
        <v>84560</v>
      </c>
      <c r="M4366" t="s">
        <v>118</v>
      </c>
      <c r="O4366" t="s">
        <v>11</v>
      </c>
      <c r="P4366">
        <v>5102</v>
      </c>
      <c r="Q4366">
        <v>12</v>
      </c>
      <c r="R4366">
        <v>47.89</v>
      </c>
      <c r="S4366">
        <v>574.67999999999995</v>
      </c>
      <c r="T4366">
        <v>481.68</v>
      </c>
      <c r="U4366">
        <v>16.18</v>
      </c>
      <c r="V4366" t="str">
        <f>VLOOKUP(L4366,'[2]tabela de preços'!$A:$D,4,0)</f>
        <v>BRASILUX</v>
      </c>
      <c r="W4366" t="str">
        <f>VLOOKUP(L4366,'[2]tabela de preços'!$A:$F,6,0)</f>
        <v>THINNER DE LIMPEZA</v>
      </c>
      <c r="X4366" t="str">
        <f>VLOOKUP(L4366,'[2]tabela de preços'!$A:$G,7,0)</f>
        <v>THINNER</v>
      </c>
    </row>
    <row r="4367" spans="1:24" x14ac:dyDescent="0.3">
      <c r="A4367" t="s">
        <v>1267</v>
      </c>
      <c r="C4367" t="s">
        <v>3797</v>
      </c>
      <c r="D4367" s="1">
        <v>46079</v>
      </c>
      <c r="E4367" t="s">
        <v>3798</v>
      </c>
      <c r="F4367">
        <v>9</v>
      </c>
      <c r="G4367">
        <v>236</v>
      </c>
      <c r="H4367" t="str">
        <f>VLOOKUP(G4367,[1]OPERADORES!$A:$B,2,0)</f>
        <v>DANIEL</v>
      </c>
      <c r="I4367" t="s">
        <v>21</v>
      </c>
      <c r="J4367" t="s">
        <v>372</v>
      </c>
      <c r="K4367" t="s">
        <v>1270</v>
      </c>
      <c r="L4367">
        <v>20099</v>
      </c>
      <c r="M4367" t="s">
        <v>1308</v>
      </c>
      <c r="O4367" t="s">
        <v>11</v>
      </c>
      <c r="P4367">
        <v>5403</v>
      </c>
      <c r="Q4367">
        <v>1</v>
      </c>
      <c r="R4367">
        <v>16.7</v>
      </c>
      <c r="S4367">
        <v>16.7</v>
      </c>
      <c r="T4367">
        <v>11.91</v>
      </c>
      <c r="U4367">
        <v>28.68</v>
      </c>
      <c r="V4367" t="str">
        <f>VLOOKUP(L4367,'[2]tabela de preços'!$A:$D,4,0)</f>
        <v>MAXI RUBBER</v>
      </c>
      <c r="W4367" t="str">
        <f>VLOOKUP(L4367,'[2]tabela de preços'!$A:$F,6,0)</f>
        <v>BATIDA DE PEDRA</v>
      </c>
      <c r="X4367" t="str">
        <f>VLOOKUP(L4367,'[2]tabela de preços'!$A:$G,7,0)</f>
        <v>AUTOMOTIVO</v>
      </c>
    </row>
    <row r="4368" spans="1:24" x14ac:dyDescent="0.3">
      <c r="A4368" t="s">
        <v>1267</v>
      </c>
      <c r="C4368" t="s">
        <v>3797</v>
      </c>
      <c r="D4368" s="1">
        <v>46079</v>
      </c>
      <c r="E4368" t="s">
        <v>3798</v>
      </c>
      <c r="F4368">
        <v>9</v>
      </c>
      <c r="G4368">
        <v>236</v>
      </c>
      <c r="H4368" t="str">
        <f>VLOOKUP(G4368,[1]OPERADORES!$A:$B,2,0)</f>
        <v>DANIEL</v>
      </c>
      <c r="I4368" t="s">
        <v>21</v>
      </c>
      <c r="J4368" t="s">
        <v>372</v>
      </c>
      <c r="K4368" t="s">
        <v>1270</v>
      </c>
      <c r="L4368">
        <v>87184</v>
      </c>
      <c r="M4368" t="s">
        <v>3799</v>
      </c>
      <c r="O4368" t="s">
        <v>11</v>
      </c>
      <c r="P4368">
        <v>5102</v>
      </c>
      <c r="Q4368">
        <v>5</v>
      </c>
      <c r="R4368">
        <v>7.49</v>
      </c>
      <c r="S4368">
        <v>37.450000000000003</v>
      </c>
      <c r="T4368">
        <v>24.15</v>
      </c>
      <c r="U4368">
        <v>35.51</v>
      </c>
      <c r="V4368" t="str">
        <f>VLOOKUP(L4368,'[2]tabela de preços'!$A:$D,4,0)</f>
        <v>KERS</v>
      </c>
      <c r="W4368" t="str">
        <f>VLOOKUP(L4368,'[2]tabela de preços'!$A:$F,6,0)</f>
        <v>FLANELAS / PANOS</v>
      </c>
      <c r="X4368" t="str">
        <f>VLOOKUP(L4368,'[2]tabela de preços'!$A:$G,7,0)</f>
        <v>AUTOMOTIVO</v>
      </c>
    </row>
    <row r="4369" spans="1:24" x14ac:dyDescent="0.3">
      <c r="A4369" t="s">
        <v>1267</v>
      </c>
      <c r="C4369" t="s">
        <v>3797</v>
      </c>
      <c r="D4369" s="1">
        <v>46079</v>
      </c>
      <c r="E4369" t="s">
        <v>3798</v>
      </c>
      <c r="F4369">
        <v>9</v>
      </c>
      <c r="G4369">
        <v>236</v>
      </c>
      <c r="H4369" t="str">
        <f>VLOOKUP(G4369,[1]OPERADORES!$A:$B,2,0)</f>
        <v>DANIEL</v>
      </c>
      <c r="I4369" t="s">
        <v>21</v>
      </c>
      <c r="J4369" t="s">
        <v>372</v>
      </c>
      <c r="K4369" t="s">
        <v>1270</v>
      </c>
      <c r="L4369">
        <v>20375</v>
      </c>
      <c r="M4369" t="s">
        <v>148</v>
      </c>
      <c r="O4369" t="s">
        <v>11</v>
      </c>
      <c r="P4369">
        <v>5403</v>
      </c>
      <c r="Q4369">
        <v>1</v>
      </c>
      <c r="R4369">
        <v>37.86</v>
      </c>
      <c r="S4369">
        <v>37.86</v>
      </c>
      <c r="T4369">
        <v>25.45</v>
      </c>
      <c r="U4369">
        <v>32.78</v>
      </c>
      <c r="V4369" t="str">
        <f>VLOOKUP(L4369,'[2]tabela de preços'!$A:$D,4,0)</f>
        <v>SHERWIN WILLIAMS</v>
      </c>
      <c r="W4369" t="str">
        <f>VLOOKUP(L4369,'[2]tabela de preços'!$A:$F,6,0)</f>
        <v>TINTAS POLIÉSTER</v>
      </c>
      <c r="X4369" t="str">
        <f>VLOOKUP(L4369,'[2]tabela de preços'!$A:$G,7,0)</f>
        <v>AUTOMOTIVO</v>
      </c>
    </row>
    <row r="4370" spans="1:24" x14ac:dyDescent="0.3">
      <c r="A4370" t="s">
        <v>1267</v>
      </c>
      <c r="C4370" t="s">
        <v>3797</v>
      </c>
      <c r="D4370" s="1">
        <v>46079</v>
      </c>
      <c r="E4370" t="s">
        <v>3798</v>
      </c>
      <c r="F4370">
        <v>9</v>
      </c>
      <c r="G4370">
        <v>236</v>
      </c>
      <c r="H4370" t="str">
        <f>VLOOKUP(G4370,[1]OPERADORES!$A:$B,2,0)</f>
        <v>DANIEL</v>
      </c>
      <c r="I4370" t="s">
        <v>21</v>
      </c>
      <c r="J4370" t="s">
        <v>372</v>
      </c>
      <c r="K4370" t="s">
        <v>1270</v>
      </c>
      <c r="L4370">
        <v>21125</v>
      </c>
      <c r="M4370" t="s">
        <v>2242</v>
      </c>
      <c r="O4370" t="s">
        <v>11</v>
      </c>
      <c r="P4370">
        <v>5102</v>
      </c>
      <c r="Q4370">
        <v>1</v>
      </c>
      <c r="R4370">
        <v>47.86</v>
      </c>
      <c r="S4370">
        <v>47.86</v>
      </c>
      <c r="T4370">
        <v>36.32</v>
      </c>
      <c r="U4370">
        <v>24.11</v>
      </c>
      <c r="V4370" t="str">
        <f>VLOOKUP(L4370,'[2]tabela de preços'!$A:$D,4,0)</f>
        <v>PURPLEX</v>
      </c>
      <c r="W4370" t="str">
        <f>VLOOKUP(L4370,'[2]tabela de preços'!$A:$F,6,0)</f>
        <v>TACO LIXADOR</v>
      </c>
      <c r="X4370" t="str">
        <f>VLOOKUP(L4370,'[2]tabela de preços'!$A:$G,7,0)</f>
        <v>AUTOMOTIVO</v>
      </c>
    </row>
    <row r="4371" spans="1:24" x14ac:dyDescent="0.3">
      <c r="A4371" t="s">
        <v>1267</v>
      </c>
      <c r="C4371" t="s">
        <v>3797</v>
      </c>
      <c r="D4371" s="1">
        <v>46079</v>
      </c>
      <c r="E4371" t="s">
        <v>3798</v>
      </c>
      <c r="F4371">
        <v>9</v>
      </c>
      <c r="G4371">
        <v>236</v>
      </c>
      <c r="H4371" t="str">
        <f>VLOOKUP(G4371,[1]OPERADORES!$A:$B,2,0)</f>
        <v>DANIEL</v>
      </c>
      <c r="I4371" t="s">
        <v>21</v>
      </c>
      <c r="J4371" t="s">
        <v>372</v>
      </c>
      <c r="K4371" t="s">
        <v>1270</v>
      </c>
      <c r="L4371">
        <v>20525</v>
      </c>
      <c r="M4371" t="s">
        <v>137</v>
      </c>
      <c r="O4371" t="s">
        <v>11</v>
      </c>
      <c r="P4371">
        <v>5102</v>
      </c>
      <c r="Q4371">
        <v>4</v>
      </c>
      <c r="R4371">
        <v>13.65</v>
      </c>
      <c r="S4371">
        <v>54.6</v>
      </c>
      <c r="T4371">
        <v>41.44</v>
      </c>
      <c r="U4371">
        <v>24.1</v>
      </c>
      <c r="V4371" t="str">
        <f>VLOOKUP(L4371,'[2]tabela de preços'!$A:$D,4,0)</f>
        <v>SHERWIN WILLIAMS</v>
      </c>
      <c r="W4371" t="str">
        <f>VLOOKUP(L4371,'[2]tabela de preços'!$A:$F,6,0)</f>
        <v>MASSA DE PEQUENOS REPAROS</v>
      </c>
      <c r="X4371" t="str">
        <f>VLOOKUP(L4371,'[2]tabela de preços'!$A:$G,7,0)</f>
        <v>AUTOMOTIVO</v>
      </c>
    </row>
    <row r="4372" spans="1:24" x14ac:dyDescent="0.3">
      <c r="A4372" t="s">
        <v>1324</v>
      </c>
      <c r="C4372" t="s">
        <v>3800</v>
      </c>
      <c r="D4372" s="1">
        <v>46079</v>
      </c>
      <c r="E4372" t="s">
        <v>3801</v>
      </c>
      <c r="F4372">
        <v>9</v>
      </c>
      <c r="G4372">
        <v>197</v>
      </c>
      <c r="H4372" t="str">
        <f>VLOOKUP(G4372,[1]OPERADORES!$A:$B,2,0)</f>
        <v xml:space="preserve">POLIANA LORRANE DE AMORIM </v>
      </c>
      <c r="I4372" t="s">
        <v>1327</v>
      </c>
      <c r="J4372" t="s">
        <v>1328</v>
      </c>
      <c r="K4372" t="s">
        <v>1329</v>
      </c>
      <c r="L4372">
        <v>20135</v>
      </c>
      <c r="M4372" t="s">
        <v>459</v>
      </c>
      <c r="O4372" t="s">
        <v>11</v>
      </c>
      <c r="P4372">
        <v>6102</v>
      </c>
      <c r="Q4372">
        <v>4</v>
      </c>
      <c r="R4372">
        <v>25.37</v>
      </c>
      <c r="S4372">
        <v>101.48</v>
      </c>
      <c r="T4372">
        <v>77.040000000000006</v>
      </c>
      <c r="U4372">
        <v>24.08</v>
      </c>
      <c r="V4372" t="str">
        <f>VLOOKUP(L4372,'[2]tabela de preços'!$A:$D,4,0)</f>
        <v>3M</v>
      </c>
      <c r="W4372" t="str">
        <f>VLOOKUP(L4372,'[2]tabela de preços'!$A:$F,6,0)</f>
        <v>DISCO TRIZACT</v>
      </c>
      <c r="X4372" t="str">
        <f>VLOOKUP(L4372,'[2]tabela de preços'!$A:$G,7,0)</f>
        <v>AUTOMOTIVO</v>
      </c>
    </row>
    <row r="4373" spans="1:24" x14ac:dyDescent="0.3">
      <c r="A4373" t="s">
        <v>1324</v>
      </c>
      <c r="C4373" t="s">
        <v>3800</v>
      </c>
      <c r="D4373" s="1">
        <v>46079</v>
      </c>
      <c r="E4373" t="s">
        <v>3801</v>
      </c>
      <c r="F4373">
        <v>9</v>
      </c>
      <c r="G4373">
        <v>197</v>
      </c>
      <c r="H4373" t="str">
        <f>VLOOKUP(G4373,[1]OPERADORES!$A:$B,2,0)</f>
        <v xml:space="preserve">POLIANA LORRANE DE AMORIM </v>
      </c>
      <c r="I4373" t="s">
        <v>1327</v>
      </c>
      <c r="J4373" t="s">
        <v>1328</v>
      </c>
      <c r="K4373" t="s">
        <v>1329</v>
      </c>
      <c r="L4373">
        <v>23096</v>
      </c>
      <c r="M4373" t="s">
        <v>656</v>
      </c>
      <c r="O4373" t="s">
        <v>411</v>
      </c>
      <c r="P4373">
        <v>6102</v>
      </c>
      <c r="Q4373">
        <v>50</v>
      </c>
      <c r="R4373">
        <v>2.35</v>
      </c>
      <c r="S4373">
        <v>117.5</v>
      </c>
      <c r="T4373">
        <v>84.5</v>
      </c>
      <c r="U4373">
        <v>28.09</v>
      </c>
      <c r="V4373" t="str">
        <f>VLOOKUP(L4373,'[2]tabela de preços'!$A:$D,4,0)</f>
        <v>3M</v>
      </c>
      <c r="W4373" t="str">
        <f>VLOOKUP(L4373,'[2]tabela de preços'!$A:$F,6,0)</f>
        <v xml:space="preserve">DISCOS / LIXAS / ABRASIVOS </v>
      </c>
      <c r="X4373" t="str">
        <f>VLOOKUP(L4373,'[2]tabela de preços'!$A:$G,7,0)</f>
        <v>AUTOMOTIVO</v>
      </c>
    </row>
    <row r="4374" spans="1:24" x14ac:dyDescent="0.3">
      <c r="A4374" t="s">
        <v>1324</v>
      </c>
      <c r="C4374" t="s">
        <v>3800</v>
      </c>
      <c r="D4374" s="1">
        <v>46079</v>
      </c>
      <c r="E4374" t="s">
        <v>3801</v>
      </c>
      <c r="F4374">
        <v>9</v>
      </c>
      <c r="G4374">
        <v>197</v>
      </c>
      <c r="H4374" t="str">
        <f>VLOOKUP(G4374,[1]OPERADORES!$A:$B,2,0)</f>
        <v xml:space="preserve">POLIANA LORRANE DE AMORIM </v>
      </c>
      <c r="I4374" t="s">
        <v>1327</v>
      </c>
      <c r="J4374" t="s">
        <v>1328</v>
      </c>
      <c r="K4374" t="s">
        <v>1329</v>
      </c>
      <c r="L4374">
        <v>23097</v>
      </c>
      <c r="M4374" t="s">
        <v>412</v>
      </c>
      <c r="O4374" t="s">
        <v>411</v>
      </c>
      <c r="P4374">
        <v>6102</v>
      </c>
      <c r="Q4374">
        <v>50</v>
      </c>
      <c r="R4374">
        <v>2.35</v>
      </c>
      <c r="S4374">
        <v>117.5</v>
      </c>
      <c r="T4374">
        <v>68</v>
      </c>
      <c r="U4374">
        <v>42.13</v>
      </c>
      <c r="V4374" t="str">
        <f>VLOOKUP(L4374,'[2]tabela de preços'!$A:$D,4,0)</f>
        <v>3M</v>
      </c>
      <c r="W4374" t="str">
        <f>VLOOKUP(L4374,'[2]tabela de preços'!$A:$F,6,0)</f>
        <v xml:space="preserve">DISCOS / LIXAS / ABRASIVOS </v>
      </c>
      <c r="X4374" t="str">
        <f>VLOOKUP(L4374,'[2]tabela de preços'!$A:$G,7,0)</f>
        <v>AUTOMOTIVO</v>
      </c>
    </row>
    <row r="4375" spans="1:24" x14ac:dyDescent="0.3">
      <c r="A4375" t="s">
        <v>1324</v>
      </c>
      <c r="C4375" t="s">
        <v>3800</v>
      </c>
      <c r="D4375" s="1">
        <v>46079</v>
      </c>
      <c r="E4375" t="s">
        <v>3801</v>
      </c>
      <c r="F4375">
        <v>9</v>
      </c>
      <c r="G4375">
        <v>197</v>
      </c>
      <c r="H4375" t="str">
        <f>VLOOKUP(G4375,[1]OPERADORES!$A:$B,2,0)</f>
        <v xml:space="preserve">POLIANA LORRANE DE AMORIM </v>
      </c>
      <c r="I4375" t="s">
        <v>1327</v>
      </c>
      <c r="J4375" t="s">
        <v>1328</v>
      </c>
      <c r="K4375" t="s">
        <v>1329</v>
      </c>
      <c r="L4375">
        <v>15</v>
      </c>
      <c r="M4375" t="s">
        <v>205</v>
      </c>
      <c r="O4375" t="s">
        <v>11</v>
      </c>
      <c r="P4375">
        <v>6102</v>
      </c>
      <c r="Q4375">
        <v>50</v>
      </c>
      <c r="R4375">
        <v>5.79</v>
      </c>
      <c r="S4375">
        <v>289.5</v>
      </c>
      <c r="T4375">
        <v>208</v>
      </c>
      <c r="U4375">
        <v>28.15</v>
      </c>
      <c r="V4375" t="str">
        <f>VLOOKUP(L4375,'[2]tabela de preços'!$A:$D,4,0)</f>
        <v>3M</v>
      </c>
      <c r="W4375" t="str">
        <f>VLOOKUP(L4375,'[2]tabela de preços'!$A:$F,6,0)</f>
        <v>LIXA DÁGUA</v>
      </c>
      <c r="X4375" t="str">
        <f>VLOOKUP(L4375,'[2]tabela de preços'!$A:$G,7,0)</f>
        <v>AUTOMOTIVO</v>
      </c>
    </row>
    <row r="4376" spans="1:24" x14ac:dyDescent="0.3">
      <c r="A4376" t="s">
        <v>1324</v>
      </c>
      <c r="C4376" t="s">
        <v>3800</v>
      </c>
      <c r="D4376" s="1">
        <v>46079</v>
      </c>
      <c r="E4376" t="s">
        <v>3801</v>
      </c>
      <c r="F4376">
        <v>9</v>
      </c>
      <c r="G4376">
        <v>197</v>
      </c>
      <c r="H4376" t="str">
        <f>VLOOKUP(G4376,[1]OPERADORES!$A:$B,2,0)</f>
        <v xml:space="preserve">POLIANA LORRANE DE AMORIM </v>
      </c>
      <c r="I4376" t="s">
        <v>1327</v>
      </c>
      <c r="J4376" t="s">
        <v>1328</v>
      </c>
      <c r="K4376" t="s">
        <v>1329</v>
      </c>
      <c r="L4376">
        <v>58</v>
      </c>
      <c r="M4376" t="s">
        <v>389</v>
      </c>
      <c r="O4376" t="s">
        <v>11</v>
      </c>
      <c r="P4376">
        <v>6102</v>
      </c>
      <c r="Q4376">
        <v>50</v>
      </c>
      <c r="R4376">
        <v>1.05</v>
      </c>
      <c r="S4376">
        <v>52.5</v>
      </c>
      <c r="T4376">
        <v>38.5</v>
      </c>
      <c r="U4376">
        <v>26.67</v>
      </c>
      <c r="V4376" t="str">
        <f>VLOOKUP(L4376,'[2]tabela de preços'!$A:$D,4,0)</f>
        <v>3M</v>
      </c>
      <c r="W4376" t="str">
        <f>VLOOKUP(L4376,'[2]tabela de preços'!$A:$F,6,0)</f>
        <v>LIXA DÁGUA</v>
      </c>
      <c r="X4376" t="str">
        <f>VLOOKUP(L4376,'[2]tabela de preços'!$A:$G,7,0)</f>
        <v>AUTOMOTIVO</v>
      </c>
    </row>
    <row r="4377" spans="1:24" x14ac:dyDescent="0.3">
      <c r="A4377" t="s">
        <v>1324</v>
      </c>
      <c r="C4377" t="s">
        <v>3800</v>
      </c>
      <c r="D4377" s="1">
        <v>46079</v>
      </c>
      <c r="E4377" t="s">
        <v>3801</v>
      </c>
      <c r="F4377">
        <v>9</v>
      </c>
      <c r="G4377">
        <v>197</v>
      </c>
      <c r="H4377" t="str">
        <f>VLOOKUP(G4377,[1]OPERADORES!$A:$B,2,0)</f>
        <v xml:space="preserve">POLIANA LORRANE DE AMORIM </v>
      </c>
      <c r="I4377" t="s">
        <v>1327</v>
      </c>
      <c r="J4377" t="s">
        <v>1328</v>
      </c>
      <c r="K4377" t="s">
        <v>1329</v>
      </c>
      <c r="L4377">
        <v>20817</v>
      </c>
      <c r="M4377" t="s">
        <v>153</v>
      </c>
      <c r="O4377" t="s">
        <v>11</v>
      </c>
      <c r="P4377">
        <v>6102</v>
      </c>
      <c r="Q4377">
        <v>6</v>
      </c>
      <c r="R4377">
        <v>22.89</v>
      </c>
      <c r="S4377">
        <v>137.34</v>
      </c>
      <c r="T4377">
        <v>111.72</v>
      </c>
      <c r="U4377">
        <v>18.649999999999999</v>
      </c>
      <c r="V4377" t="str">
        <f>VLOOKUP(L4377,'[2]tabela de preços'!$A:$D,4,0)</f>
        <v>AUTO AMERICA</v>
      </c>
      <c r="W4377" t="str">
        <f>VLOOKUP(L4377,'[2]tabela de preços'!$A:$F,6,0)</f>
        <v>MASSA DE POLIR</v>
      </c>
      <c r="X4377" t="str">
        <f>VLOOKUP(L4377,'[2]tabela de preços'!$A:$G,7,0)</f>
        <v>AUTOMOTIVO</v>
      </c>
    </row>
    <row r="4378" spans="1:24" x14ac:dyDescent="0.3">
      <c r="A4378" t="s">
        <v>1324</v>
      </c>
      <c r="C4378" t="s">
        <v>3800</v>
      </c>
      <c r="D4378" s="1">
        <v>46079</v>
      </c>
      <c r="E4378" t="s">
        <v>3801</v>
      </c>
      <c r="F4378">
        <v>9</v>
      </c>
      <c r="G4378">
        <v>197</v>
      </c>
      <c r="H4378" t="str">
        <f>VLOOKUP(G4378,[1]OPERADORES!$A:$B,2,0)</f>
        <v xml:space="preserve">POLIANA LORRANE DE AMORIM </v>
      </c>
      <c r="I4378" t="s">
        <v>1327</v>
      </c>
      <c r="J4378" t="s">
        <v>1328</v>
      </c>
      <c r="K4378" t="s">
        <v>1329</v>
      </c>
      <c r="L4378">
        <v>87043</v>
      </c>
      <c r="M4378" t="s">
        <v>217</v>
      </c>
      <c r="O4378" t="s">
        <v>11</v>
      </c>
      <c r="P4378">
        <v>6102</v>
      </c>
      <c r="Q4378">
        <v>8</v>
      </c>
      <c r="R4378">
        <v>21.95</v>
      </c>
      <c r="S4378">
        <v>175.6</v>
      </c>
      <c r="T4378">
        <v>144.16</v>
      </c>
      <c r="U4378">
        <v>17.899999999999999</v>
      </c>
      <c r="V4378" t="str">
        <f>VLOOKUP(L4378,'[2]tabela de preços'!$A:$D,4,0)</f>
        <v>ROBERLO</v>
      </c>
      <c r="W4378" t="str">
        <f>VLOOKUP(L4378,'[2]tabela de preços'!$A:$F,6,0)</f>
        <v>MASSA POLIÉSTER</v>
      </c>
      <c r="X4378" t="str">
        <f>VLOOKUP(L4378,'[2]tabela de preços'!$A:$G,7,0)</f>
        <v>AUTOMOTIVO</v>
      </c>
    </row>
    <row r="4379" spans="1:24" x14ac:dyDescent="0.3">
      <c r="A4379" t="s">
        <v>1324</v>
      </c>
      <c r="C4379" t="s">
        <v>3800</v>
      </c>
      <c r="D4379" s="1">
        <v>46079</v>
      </c>
      <c r="E4379" t="s">
        <v>3801</v>
      </c>
      <c r="F4379">
        <v>9</v>
      </c>
      <c r="G4379">
        <v>197</v>
      </c>
      <c r="H4379" t="str">
        <f>VLOOKUP(G4379,[1]OPERADORES!$A:$B,2,0)</f>
        <v xml:space="preserve">POLIANA LORRANE DE AMORIM </v>
      </c>
      <c r="I4379" t="s">
        <v>1327</v>
      </c>
      <c r="J4379" t="s">
        <v>1328</v>
      </c>
      <c r="K4379" t="s">
        <v>1329</v>
      </c>
      <c r="L4379">
        <v>21321</v>
      </c>
      <c r="M4379" t="s">
        <v>272</v>
      </c>
      <c r="O4379" t="s">
        <v>11</v>
      </c>
      <c r="P4379">
        <v>6102</v>
      </c>
      <c r="Q4379">
        <v>2</v>
      </c>
      <c r="R4379">
        <v>20.239999999999998</v>
      </c>
      <c r="S4379">
        <v>40.479999999999997</v>
      </c>
      <c r="T4379">
        <v>30.72</v>
      </c>
      <c r="U4379">
        <v>24.11</v>
      </c>
      <c r="V4379" t="str">
        <f>VLOOKUP(L4379,'[2]tabela de preços'!$A:$D,4,0)</f>
        <v>AUTO AMERICA</v>
      </c>
      <c r="W4379" t="str">
        <f>VLOOKUP(L4379,'[2]tabela de preços'!$A:$F,6,0)</f>
        <v>CERA  / LIMPEZA /  POLIMENTO VEICULAR</v>
      </c>
      <c r="X4379" t="str">
        <f>VLOOKUP(L4379,'[2]tabela de preços'!$A:$G,7,0)</f>
        <v>AUTOMOTIVO</v>
      </c>
    </row>
    <row r="4380" spans="1:24" x14ac:dyDescent="0.3">
      <c r="A4380" t="s">
        <v>1324</v>
      </c>
      <c r="C4380" t="s">
        <v>3800</v>
      </c>
      <c r="D4380" s="1">
        <v>46079</v>
      </c>
      <c r="E4380" t="s">
        <v>3801</v>
      </c>
      <c r="F4380">
        <v>9</v>
      </c>
      <c r="G4380">
        <v>197</v>
      </c>
      <c r="H4380" t="str">
        <f>VLOOKUP(G4380,[1]OPERADORES!$A:$B,2,0)</f>
        <v xml:space="preserve">POLIANA LORRANE DE AMORIM </v>
      </c>
      <c r="I4380" t="s">
        <v>1327</v>
      </c>
      <c r="J4380" t="s">
        <v>1328</v>
      </c>
      <c r="K4380" t="s">
        <v>1329</v>
      </c>
      <c r="L4380">
        <v>10394</v>
      </c>
      <c r="M4380" t="s">
        <v>2736</v>
      </c>
      <c r="O4380" t="s">
        <v>11</v>
      </c>
      <c r="P4380">
        <v>6102</v>
      </c>
      <c r="Q4380">
        <v>6</v>
      </c>
      <c r="R4380">
        <v>13.9</v>
      </c>
      <c r="S4380">
        <v>83.4</v>
      </c>
      <c r="T4380">
        <v>63.3</v>
      </c>
      <c r="U4380">
        <v>24.1</v>
      </c>
      <c r="V4380" t="str">
        <f>VLOOKUP(L4380,'[2]tabela de preços'!$A:$D,4,0)</f>
        <v>MAXI RUBBER</v>
      </c>
      <c r="W4380" t="str">
        <f>VLOOKUP(L4380,'[2]tabela de preços'!$A:$F,6,0)</f>
        <v xml:space="preserve">COLA  PLÁSTICA </v>
      </c>
      <c r="X4380" t="str">
        <f>VLOOKUP(L4380,'[2]tabela de preços'!$A:$G,7,0)</f>
        <v>AUTOMOTIVO</v>
      </c>
    </row>
    <row r="4381" spans="1:24" x14ac:dyDescent="0.3">
      <c r="A4381" t="s">
        <v>1606</v>
      </c>
      <c r="C4381" t="s">
        <v>3810</v>
      </c>
      <c r="D4381" s="1">
        <v>46079</v>
      </c>
      <c r="E4381" t="s">
        <v>3811</v>
      </c>
      <c r="F4381">
        <v>9</v>
      </c>
      <c r="G4381">
        <v>231</v>
      </c>
      <c r="H4381" t="str">
        <f>VLOOKUP(G4381,[1]OPERADORES!$A:$B,2,0)</f>
        <v>EDIJANE</v>
      </c>
      <c r="I4381" t="s">
        <v>21</v>
      </c>
      <c r="J4381" t="s">
        <v>397</v>
      </c>
      <c r="K4381" t="s">
        <v>1609</v>
      </c>
      <c r="L4381">
        <v>85268</v>
      </c>
      <c r="M4381" t="s">
        <v>3812</v>
      </c>
      <c r="O4381" t="s">
        <v>11</v>
      </c>
      <c r="P4381">
        <v>5403</v>
      </c>
      <c r="Q4381">
        <v>3</v>
      </c>
      <c r="R4381">
        <v>71.48</v>
      </c>
      <c r="S4381">
        <v>214.44</v>
      </c>
      <c r="T4381">
        <v>210.24</v>
      </c>
      <c r="U4381">
        <v>1.96</v>
      </c>
      <c r="V4381" t="str">
        <f>VLOOKUP(L4381,'[2]tabela de preços'!$A:$D,4,0)</f>
        <v>BRASILUX</v>
      </c>
      <c r="W4381" t="str">
        <f>VLOOKUP(L4381,'[2]tabela de preços'!$A:$F,6,0)</f>
        <v>ESMALTES</v>
      </c>
      <c r="X4381" t="str">
        <f>VLOOKUP(L4381,'[2]tabela de preços'!$A:$G,7,0)</f>
        <v>INDUSTRIAL</v>
      </c>
    </row>
    <row r="4382" spans="1:24" x14ac:dyDescent="0.3">
      <c r="A4382" t="s">
        <v>1606</v>
      </c>
      <c r="C4382" t="s">
        <v>3810</v>
      </c>
      <c r="D4382" s="1">
        <v>46079</v>
      </c>
      <c r="E4382" t="s">
        <v>3811</v>
      </c>
      <c r="F4382">
        <v>9</v>
      </c>
      <c r="G4382">
        <v>231</v>
      </c>
      <c r="H4382" t="str">
        <f>VLOOKUP(G4382,[1]OPERADORES!$A:$B,2,0)</f>
        <v>EDIJANE</v>
      </c>
      <c r="I4382" t="s">
        <v>21</v>
      </c>
      <c r="J4382" t="s">
        <v>397</v>
      </c>
      <c r="K4382" t="s">
        <v>1609</v>
      </c>
      <c r="L4382">
        <v>85307</v>
      </c>
      <c r="M4382" t="s">
        <v>3813</v>
      </c>
      <c r="O4382" t="s">
        <v>11</v>
      </c>
      <c r="P4382">
        <v>5403</v>
      </c>
      <c r="Q4382">
        <v>3</v>
      </c>
      <c r="R4382">
        <v>68.8</v>
      </c>
      <c r="S4382">
        <v>206.4</v>
      </c>
      <c r="T4382">
        <v>202.35</v>
      </c>
      <c r="U4382">
        <v>1.96</v>
      </c>
      <c r="V4382" t="str">
        <f>VLOOKUP(L4382,'[2]tabela de preços'!$A:$D,4,0)</f>
        <v>BRASILUX</v>
      </c>
      <c r="W4382" t="str">
        <f>VLOOKUP(L4382,'[2]tabela de preços'!$A:$F,6,0)</f>
        <v>ESMALTES</v>
      </c>
      <c r="X4382" t="str">
        <f>VLOOKUP(L4382,'[2]tabela de preços'!$A:$G,7,0)</f>
        <v>INDUSTRIAL</v>
      </c>
    </row>
    <row r="4383" spans="1:24" x14ac:dyDescent="0.3">
      <c r="A4383" t="s">
        <v>1630</v>
      </c>
      <c r="C4383" t="s">
        <v>3819</v>
      </c>
      <c r="D4383" s="1">
        <v>46079</v>
      </c>
      <c r="E4383" t="s">
        <v>3820</v>
      </c>
      <c r="F4383">
        <v>9</v>
      </c>
      <c r="G4383">
        <v>174</v>
      </c>
      <c r="H4383" t="str">
        <f>VLOOKUP(G4383,[1]OPERADORES!$A:$B,2,0)</f>
        <v>MIRIÃ LOBATO RODRIGUES</v>
      </c>
      <c r="I4383" t="s">
        <v>21</v>
      </c>
      <c r="J4383" t="s">
        <v>762</v>
      </c>
      <c r="K4383" t="s">
        <v>1633</v>
      </c>
      <c r="L4383">
        <v>9799</v>
      </c>
      <c r="M4383" t="s">
        <v>1636</v>
      </c>
      <c r="O4383" t="s">
        <v>11</v>
      </c>
      <c r="P4383">
        <v>5102</v>
      </c>
      <c r="Q4383">
        <v>18</v>
      </c>
      <c r="R4383">
        <v>34.729999999999997</v>
      </c>
      <c r="S4383">
        <v>625.14</v>
      </c>
      <c r="T4383">
        <v>474.48</v>
      </c>
      <c r="U4383">
        <v>24.1</v>
      </c>
      <c r="V4383" t="str">
        <f>VLOOKUP(L4383,'[2]tabela de preços'!$A:$D,4,0)</f>
        <v>WANDA</v>
      </c>
      <c r="W4383" t="str">
        <f>VLOOKUP(L4383,'[2]tabela de preços'!$A:$F,6,0)</f>
        <v>FERRUGEM</v>
      </c>
      <c r="X4383" t="str">
        <f>VLOOKUP(L4383,'[2]tabela de preços'!$A:$G,7,0)</f>
        <v>AUTOMOTIVO</v>
      </c>
    </row>
    <row r="4384" spans="1:24" x14ac:dyDescent="0.3">
      <c r="A4384" t="s">
        <v>1630</v>
      </c>
      <c r="C4384" t="s">
        <v>3819</v>
      </c>
      <c r="D4384" s="1">
        <v>46079</v>
      </c>
      <c r="E4384" t="s">
        <v>3820</v>
      </c>
      <c r="F4384">
        <v>9</v>
      </c>
      <c r="G4384">
        <v>174</v>
      </c>
      <c r="H4384" t="str">
        <f>VLOOKUP(G4384,[1]OPERADORES!$A:$B,2,0)</f>
        <v>MIRIÃ LOBATO RODRIGUES</v>
      </c>
      <c r="I4384" t="s">
        <v>21</v>
      </c>
      <c r="J4384" t="s">
        <v>762</v>
      </c>
      <c r="K4384" t="s">
        <v>1633</v>
      </c>
      <c r="L4384">
        <v>16</v>
      </c>
      <c r="M4384" t="s">
        <v>122</v>
      </c>
      <c r="O4384" t="s">
        <v>11</v>
      </c>
      <c r="P4384">
        <v>5102</v>
      </c>
      <c r="Q4384">
        <v>100</v>
      </c>
      <c r="R4384">
        <v>2.9</v>
      </c>
      <c r="S4384">
        <v>290</v>
      </c>
      <c r="T4384">
        <v>220</v>
      </c>
      <c r="U4384">
        <v>24.14</v>
      </c>
      <c r="V4384" t="str">
        <f>VLOOKUP(L4384,'[2]tabela de preços'!$A:$D,4,0)</f>
        <v>3M</v>
      </c>
      <c r="W4384" t="str">
        <f>VLOOKUP(L4384,'[2]tabela de preços'!$A:$F,6,0)</f>
        <v>LIXA DÁGUA</v>
      </c>
      <c r="X4384" t="str">
        <f>VLOOKUP(L4384,'[2]tabela de preços'!$A:$G,7,0)</f>
        <v>AUTOMOTIVO</v>
      </c>
    </row>
    <row r="4385" spans="1:24" x14ac:dyDescent="0.3">
      <c r="A4385" t="s">
        <v>1688</v>
      </c>
      <c r="C4385" t="s">
        <v>3821</v>
      </c>
      <c r="D4385" s="1">
        <v>46079</v>
      </c>
      <c r="E4385" t="s">
        <v>3822</v>
      </c>
      <c r="F4385">
        <v>9</v>
      </c>
      <c r="G4385">
        <v>236</v>
      </c>
      <c r="H4385" t="str">
        <f>VLOOKUP(G4385,[1]OPERADORES!$A:$B,2,0)</f>
        <v>DANIEL</v>
      </c>
      <c r="I4385" t="s">
        <v>21</v>
      </c>
      <c r="J4385" t="s">
        <v>1691</v>
      </c>
      <c r="K4385" t="s">
        <v>1692</v>
      </c>
      <c r="L4385">
        <v>10230</v>
      </c>
      <c r="M4385" t="s">
        <v>193</v>
      </c>
      <c r="O4385" t="s">
        <v>11</v>
      </c>
      <c r="P4385">
        <v>5102</v>
      </c>
      <c r="Q4385">
        <v>102</v>
      </c>
      <c r="R4385">
        <v>2.79</v>
      </c>
      <c r="S4385">
        <v>284.58</v>
      </c>
      <c r="T4385">
        <v>236.64</v>
      </c>
      <c r="U4385">
        <v>16.850000000000001</v>
      </c>
      <c r="V4385" t="str">
        <f>VLOOKUP(L4385,'[2]tabela de preços'!$A:$D,4,0)</f>
        <v>NORTON</v>
      </c>
      <c r="W4385" t="str">
        <f>VLOOKUP(L4385,'[2]tabela de preços'!$A:$F,6,0)</f>
        <v xml:space="preserve">DISCOS / LIXAS / ABRASIVOS </v>
      </c>
      <c r="X4385" t="str">
        <f>VLOOKUP(L4385,'[2]tabela de preços'!$A:$G,7,0)</f>
        <v>AUTOMOTIVO</v>
      </c>
    </row>
    <row r="4386" spans="1:24" x14ac:dyDescent="0.3">
      <c r="A4386" t="s">
        <v>1688</v>
      </c>
      <c r="C4386" t="s">
        <v>3821</v>
      </c>
      <c r="D4386" s="1">
        <v>46079</v>
      </c>
      <c r="E4386" t="s">
        <v>3822</v>
      </c>
      <c r="F4386">
        <v>9</v>
      </c>
      <c r="G4386">
        <v>236</v>
      </c>
      <c r="H4386" t="str">
        <f>VLOOKUP(G4386,[1]OPERADORES!$A:$B,2,0)</f>
        <v>DANIEL</v>
      </c>
      <c r="I4386" t="s">
        <v>21</v>
      </c>
      <c r="J4386" t="s">
        <v>1691</v>
      </c>
      <c r="K4386" t="s">
        <v>1692</v>
      </c>
      <c r="L4386">
        <v>24241</v>
      </c>
      <c r="M4386" t="s">
        <v>233</v>
      </c>
      <c r="O4386" t="s">
        <v>11</v>
      </c>
      <c r="P4386">
        <v>5102</v>
      </c>
      <c r="Q4386">
        <v>5</v>
      </c>
      <c r="R4386">
        <v>12.2</v>
      </c>
      <c r="S4386">
        <v>61</v>
      </c>
      <c r="T4386">
        <v>46.3</v>
      </c>
      <c r="U4386">
        <v>24.1</v>
      </c>
      <c r="V4386" t="str">
        <f>VLOOKUP(L4386,'[2]tabela de preços'!$A:$D,4,0)</f>
        <v>ADERE</v>
      </c>
      <c r="W4386" t="str">
        <f>VLOOKUP(L4386,'[2]tabela de preços'!$A:$F,6,0)</f>
        <v>FITA AUTOMOTIVA</v>
      </c>
      <c r="X4386" t="str">
        <f>VLOOKUP(L4386,'[2]tabela de preços'!$A:$G,7,0)</f>
        <v>AUTOMOTIVO</v>
      </c>
    </row>
    <row r="4387" spans="1:24" x14ac:dyDescent="0.3">
      <c r="A4387" t="s">
        <v>1688</v>
      </c>
      <c r="C4387" t="s">
        <v>3821</v>
      </c>
      <c r="D4387" s="1">
        <v>46079</v>
      </c>
      <c r="E4387" t="s">
        <v>3822</v>
      </c>
      <c r="F4387">
        <v>9</v>
      </c>
      <c r="G4387">
        <v>236</v>
      </c>
      <c r="H4387" t="str">
        <f>VLOOKUP(G4387,[1]OPERADORES!$A:$B,2,0)</f>
        <v>DANIEL</v>
      </c>
      <c r="I4387" t="s">
        <v>21</v>
      </c>
      <c r="J4387" t="s">
        <v>1691</v>
      </c>
      <c r="K4387" t="s">
        <v>1692</v>
      </c>
      <c r="L4387">
        <v>20318</v>
      </c>
      <c r="M4387" t="s">
        <v>136</v>
      </c>
      <c r="O4387" t="s">
        <v>11</v>
      </c>
      <c r="P4387">
        <v>5403</v>
      </c>
      <c r="Q4387">
        <v>1</v>
      </c>
      <c r="R4387">
        <v>35.14</v>
      </c>
      <c r="S4387">
        <v>35.14</v>
      </c>
      <c r="T4387">
        <v>24.2</v>
      </c>
      <c r="U4387">
        <v>31.13</v>
      </c>
      <c r="V4387" t="str">
        <f>VLOOKUP(L4387,'[2]tabela de preços'!$A:$D,4,0)</f>
        <v>SHERWIN WILLIAMS</v>
      </c>
      <c r="W4387" t="str">
        <f>VLOOKUP(L4387,'[2]tabela de preços'!$A:$F,6,0)</f>
        <v>TINTAS POLIÉSTER</v>
      </c>
      <c r="X4387" t="str">
        <f>VLOOKUP(L4387,'[2]tabela de preços'!$A:$G,7,0)</f>
        <v>AUTOMOTIVO</v>
      </c>
    </row>
    <row r="4388" spans="1:24" x14ac:dyDescent="0.3">
      <c r="A4388" t="s">
        <v>3823</v>
      </c>
      <c r="C4388" t="s">
        <v>3824</v>
      </c>
      <c r="D4388" s="1">
        <v>46079</v>
      </c>
      <c r="E4388" t="s">
        <v>3825</v>
      </c>
      <c r="F4388">
        <v>9</v>
      </c>
      <c r="G4388">
        <v>197</v>
      </c>
      <c r="H4388" t="str">
        <f>VLOOKUP(G4388,[1]OPERADORES!$A:$B,2,0)</f>
        <v xml:space="preserve">POLIANA LORRANE DE AMORIM </v>
      </c>
      <c r="I4388" t="s">
        <v>21</v>
      </c>
      <c r="J4388" t="s">
        <v>397</v>
      </c>
      <c r="K4388" t="s">
        <v>3826</v>
      </c>
      <c r="L4388">
        <v>84036</v>
      </c>
      <c r="M4388" t="s">
        <v>289</v>
      </c>
      <c r="O4388" t="s">
        <v>11</v>
      </c>
      <c r="P4388">
        <v>5102</v>
      </c>
      <c r="Q4388">
        <v>5</v>
      </c>
      <c r="R4388">
        <v>47.9</v>
      </c>
      <c r="S4388">
        <v>239.5</v>
      </c>
      <c r="T4388">
        <v>208.15</v>
      </c>
      <c r="U4388">
        <v>13.09</v>
      </c>
      <c r="V4388" t="str">
        <f>VLOOKUP(L4388,'[2]tabela de preços'!$A:$D,4,0)</f>
        <v>BRASILUX</v>
      </c>
      <c r="W4388" t="str">
        <f>VLOOKUP(L4388,'[2]tabela de preços'!$A:$F,6,0)</f>
        <v>MASSA CORRIDA / ACRÍLICA</v>
      </c>
      <c r="X4388" t="str">
        <f>VLOOKUP(L4388,'[2]tabela de preços'!$A:$G,7,0)</f>
        <v>IMOBILIÁRIO</v>
      </c>
    </row>
    <row r="4389" spans="1:24" x14ac:dyDescent="0.3">
      <c r="A4389" t="s">
        <v>2790</v>
      </c>
      <c r="C4389" t="s">
        <v>3831</v>
      </c>
      <c r="D4389" s="1">
        <v>46079</v>
      </c>
      <c r="E4389" t="s">
        <v>3832</v>
      </c>
      <c r="F4389">
        <v>9</v>
      </c>
      <c r="G4389">
        <v>236</v>
      </c>
      <c r="H4389" t="str">
        <f>VLOOKUP(G4389,[1]OPERADORES!$A:$B,2,0)</f>
        <v>DANIEL</v>
      </c>
      <c r="I4389" t="s">
        <v>21</v>
      </c>
      <c r="J4389" t="s">
        <v>750</v>
      </c>
      <c r="K4389" t="s">
        <v>2793</v>
      </c>
      <c r="L4389">
        <v>10238</v>
      </c>
      <c r="M4389" t="s">
        <v>79</v>
      </c>
      <c r="O4389" t="s">
        <v>11</v>
      </c>
      <c r="P4389">
        <v>5102</v>
      </c>
      <c r="Q4389">
        <v>2</v>
      </c>
      <c r="R4389">
        <v>2.79</v>
      </c>
      <c r="S4389">
        <v>5.58</v>
      </c>
      <c r="T4389">
        <v>4.4800000000000004</v>
      </c>
      <c r="U4389">
        <v>19.71</v>
      </c>
      <c r="V4389" t="str">
        <f>VLOOKUP(L4389,'[2]tabela de preços'!$A:$D,4,0)</f>
        <v>NORTON</v>
      </c>
      <c r="W4389" t="str">
        <f>VLOOKUP(L4389,'[2]tabela de preços'!$A:$F,6,0)</f>
        <v xml:space="preserve">DISCOS / LIXAS / ABRASIVOS </v>
      </c>
      <c r="X4389" t="str">
        <f>VLOOKUP(L4389,'[2]tabela de preços'!$A:$G,7,0)</f>
        <v>AUTOMOTIVO</v>
      </c>
    </row>
    <row r="4390" spans="1:24" x14ac:dyDescent="0.3">
      <c r="A4390" t="s">
        <v>2790</v>
      </c>
      <c r="C4390" t="s">
        <v>3831</v>
      </c>
      <c r="D4390" s="1">
        <v>46079</v>
      </c>
      <c r="E4390" t="s">
        <v>3832</v>
      </c>
      <c r="F4390">
        <v>9</v>
      </c>
      <c r="G4390">
        <v>236</v>
      </c>
      <c r="H4390" t="str">
        <f>VLOOKUP(G4390,[1]OPERADORES!$A:$B,2,0)</f>
        <v>DANIEL</v>
      </c>
      <c r="I4390" t="s">
        <v>21</v>
      </c>
      <c r="J4390" t="s">
        <v>750</v>
      </c>
      <c r="K4390" t="s">
        <v>2793</v>
      </c>
      <c r="L4390">
        <v>10242</v>
      </c>
      <c r="M4390" t="s">
        <v>82</v>
      </c>
      <c r="O4390" t="s">
        <v>11</v>
      </c>
      <c r="P4390">
        <v>5102</v>
      </c>
      <c r="Q4390">
        <v>1</v>
      </c>
      <c r="R4390">
        <v>2.79</v>
      </c>
      <c r="S4390">
        <v>2.79</v>
      </c>
      <c r="T4390">
        <v>2.2400000000000002</v>
      </c>
      <c r="U4390">
        <v>19.71</v>
      </c>
      <c r="V4390" t="str">
        <f>VLOOKUP(L4390,'[2]tabela de preços'!$A:$D,4,0)</f>
        <v>NORTON</v>
      </c>
      <c r="W4390" t="str">
        <f>VLOOKUP(L4390,'[2]tabela de preços'!$A:$F,6,0)</f>
        <v xml:space="preserve">DISCOS / LIXAS / ABRASIVOS </v>
      </c>
      <c r="X4390" t="str">
        <f>VLOOKUP(L4390,'[2]tabela de preços'!$A:$G,7,0)</f>
        <v>AUTOMOTIVO</v>
      </c>
    </row>
    <row r="4391" spans="1:24" x14ac:dyDescent="0.3">
      <c r="A4391" t="s">
        <v>2790</v>
      </c>
      <c r="C4391" t="s">
        <v>3831</v>
      </c>
      <c r="D4391" s="1">
        <v>46079</v>
      </c>
      <c r="E4391" t="s">
        <v>3832</v>
      </c>
      <c r="F4391">
        <v>9</v>
      </c>
      <c r="G4391">
        <v>236</v>
      </c>
      <c r="H4391" t="str">
        <f>VLOOKUP(G4391,[1]OPERADORES!$A:$B,2,0)</f>
        <v>DANIEL</v>
      </c>
      <c r="I4391" t="s">
        <v>21</v>
      </c>
      <c r="J4391" t="s">
        <v>750</v>
      </c>
      <c r="K4391" t="s">
        <v>2793</v>
      </c>
      <c r="L4391">
        <v>23267</v>
      </c>
      <c r="M4391" t="s">
        <v>164</v>
      </c>
      <c r="O4391" t="s">
        <v>11</v>
      </c>
      <c r="P4391">
        <v>5102</v>
      </c>
      <c r="Q4391">
        <v>1</v>
      </c>
      <c r="R4391">
        <v>22.89</v>
      </c>
      <c r="S4391">
        <v>22.89</v>
      </c>
      <c r="T4391">
        <v>18.62</v>
      </c>
      <c r="U4391">
        <v>18.649999999999999</v>
      </c>
      <c r="V4391" t="str">
        <f>VLOOKUP(L4391,'[2]tabela de preços'!$A:$D,4,0)</f>
        <v>ANJO</v>
      </c>
      <c r="W4391" t="str">
        <f>VLOOKUP(L4391,'[2]tabela de preços'!$A:$F,6,0)</f>
        <v>MASSA POLIÉSTER</v>
      </c>
      <c r="X4391" t="str">
        <f>VLOOKUP(L4391,'[2]tabela de preços'!$A:$G,7,0)</f>
        <v>AUTOMOTIVO</v>
      </c>
    </row>
    <row r="4392" spans="1:24" x14ac:dyDescent="0.3">
      <c r="A4392" t="s">
        <v>2790</v>
      </c>
      <c r="C4392" t="s">
        <v>3831</v>
      </c>
      <c r="D4392" s="1">
        <v>46079</v>
      </c>
      <c r="E4392" t="s">
        <v>3833</v>
      </c>
      <c r="F4392">
        <v>9</v>
      </c>
      <c r="G4392">
        <v>236</v>
      </c>
      <c r="H4392" t="str">
        <f>VLOOKUP(G4392,[1]OPERADORES!$A:$B,2,0)</f>
        <v>DANIEL</v>
      </c>
      <c r="I4392" t="s">
        <v>21</v>
      </c>
      <c r="J4392" t="s">
        <v>750</v>
      </c>
      <c r="K4392" t="s">
        <v>2793</v>
      </c>
      <c r="L4392">
        <v>85686</v>
      </c>
      <c r="M4392" t="s">
        <v>3834</v>
      </c>
      <c r="O4392" t="s">
        <v>11</v>
      </c>
      <c r="P4392">
        <v>5102</v>
      </c>
      <c r="Q4392">
        <v>1</v>
      </c>
      <c r="R4392">
        <v>10</v>
      </c>
      <c r="S4392">
        <v>10</v>
      </c>
      <c r="T4392">
        <v>5.76</v>
      </c>
      <c r="U4392">
        <v>42.4</v>
      </c>
      <c r="V4392" t="str">
        <f>VLOOKUP(L4392,'[2]tabela de preços'!$A:$D,4,0)</f>
        <v>UNIPEGA</v>
      </c>
      <c r="W4392" t="str">
        <f>VLOOKUP(L4392,'[2]tabela de preços'!$A:$F,6,0)</f>
        <v>SILICONE</v>
      </c>
      <c r="X4392" t="str">
        <f>VLOOKUP(L4392,'[2]tabela de preços'!$A:$G,7,0)</f>
        <v>IMOBILIÁRIO</v>
      </c>
    </row>
    <row r="4393" spans="1:24" x14ac:dyDescent="0.3">
      <c r="A4393" t="s">
        <v>2790</v>
      </c>
      <c r="C4393" t="s">
        <v>3831</v>
      </c>
      <c r="D4393" s="1">
        <v>46079</v>
      </c>
      <c r="E4393" t="s">
        <v>3833</v>
      </c>
      <c r="F4393">
        <v>9</v>
      </c>
      <c r="G4393">
        <v>236</v>
      </c>
      <c r="H4393" t="str">
        <f>VLOOKUP(G4393,[1]OPERADORES!$A:$B,2,0)</f>
        <v>DANIEL</v>
      </c>
      <c r="I4393" t="s">
        <v>21</v>
      </c>
      <c r="J4393" t="s">
        <v>750</v>
      </c>
      <c r="K4393" t="s">
        <v>2793</v>
      </c>
      <c r="L4393">
        <v>85650</v>
      </c>
      <c r="M4393" t="s">
        <v>439</v>
      </c>
      <c r="O4393" t="s">
        <v>11</v>
      </c>
      <c r="P4393">
        <v>5403</v>
      </c>
      <c r="Q4393">
        <v>1</v>
      </c>
      <c r="R4393">
        <v>9.35</v>
      </c>
      <c r="S4393">
        <v>9.35</v>
      </c>
      <c r="T4393">
        <v>6.92</v>
      </c>
      <c r="U4393">
        <v>25.99</v>
      </c>
      <c r="V4393" t="str">
        <f>VLOOKUP(L4393,'[2]tabela de preços'!$A:$D,4,0)</f>
        <v>UNIPEGA</v>
      </c>
      <c r="W4393" t="str">
        <f>VLOOKUP(L4393,'[2]tabela de preços'!$A:$F,6,0)</f>
        <v xml:space="preserve">SPRAYS </v>
      </c>
      <c r="X4393" t="str">
        <f>VLOOKUP(L4393,'[2]tabela de preços'!$A:$G,7,0)</f>
        <v>AUTOMOTIVO</v>
      </c>
    </row>
    <row r="4394" spans="1:24" x14ac:dyDescent="0.3">
      <c r="A4394" t="s">
        <v>3837</v>
      </c>
      <c r="B4394" t="s">
        <v>3838</v>
      </c>
      <c r="C4394" t="s">
        <v>3839</v>
      </c>
      <c r="D4394" s="1">
        <v>46079</v>
      </c>
      <c r="E4394" t="s">
        <v>3840</v>
      </c>
      <c r="F4394">
        <v>9</v>
      </c>
      <c r="G4394">
        <v>145</v>
      </c>
      <c r="H4394" t="str">
        <f>VLOOKUP(G4394,[1]OPERADORES!$A:$B,2,0)</f>
        <v xml:space="preserve">FABRICIA </v>
      </c>
      <c r="I4394" t="s">
        <v>21</v>
      </c>
      <c r="J4394" t="s">
        <v>1483</v>
      </c>
      <c r="K4394" t="s">
        <v>3841</v>
      </c>
      <c r="L4394">
        <v>84041</v>
      </c>
      <c r="M4394" t="s">
        <v>1736</v>
      </c>
      <c r="O4394" t="s">
        <v>11</v>
      </c>
      <c r="P4394">
        <v>5102</v>
      </c>
      <c r="Q4394">
        <v>2</v>
      </c>
      <c r="R4394">
        <v>10.85</v>
      </c>
      <c r="S4394">
        <v>21.7</v>
      </c>
      <c r="T4394">
        <v>11.84</v>
      </c>
      <c r="U4394">
        <v>45.44</v>
      </c>
      <c r="V4394" t="str">
        <f>VLOOKUP(L4394,'[2]tabela de preços'!$A:$D,4,0)</f>
        <v>BRASILUX</v>
      </c>
      <c r="W4394" t="str">
        <f>VLOOKUP(L4394,'[2]tabela de preços'!$A:$F,6,0)</f>
        <v>FERRUGEM</v>
      </c>
      <c r="X4394" t="str">
        <f>VLOOKUP(L4394,'[2]tabela de preços'!$A:$G,7,0)</f>
        <v>AUTOMOTIVO</v>
      </c>
    </row>
    <row r="4395" spans="1:24" x14ac:dyDescent="0.3">
      <c r="A4395" t="s">
        <v>1947</v>
      </c>
      <c r="B4395" t="s">
        <v>1948</v>
      </c>
      <c r="C4395" t="s">
        <v>3846</v>
      </c>
      <c r="D4395" s="1">
        <v>46079</v>
      </c>
      <c r="E4395" t="s">
        <v>3847</v>
      </c>
      <c r="F4395">
        <v>9</v>
      </c>
      <c r="G4395">
        <v>236</v>
      </c>
      <c r="H4395" t="str">
        <f>VLOOKUP(G4395,[1]OPERADORES!$A:$B,2,0)</f>
        <v>DANIEL</v>
      </c>
      <c r="I4395" t="s">
        <v>21</v>
      </c>
      <c r="J4395" t="s">
        <v>1951</v>
      </c>
      <c r="K4395" t="s">
        <v>1952</v>
      </c>
      <c r="L4395">
        <v>86568</v>
      </c>
      <c r="M4395" t="s">
        <v>3848</v>
      </c>
      <c r="O4395" t="s">
        <v>11</v>
      </c>
      <c r="P4395">
        <v>5403</v>
      </c>
      <c r="Q4395">
        <v>1</v>
      </c>
      <c r="R4395">
        <v>198.74</v>
      </c>
      <c r="S4395">
        <v>198.74</v>
      </c>
      <c r="T4395">
        <v>106.28</v>
      </c>
      <c r="U4395">
        <v>46.52</v>
      </c>
      <c r="V4395" t="str">
        <f>VLOOKUP(L4395,'[2]tabela de preços'!$A:$D,4,0)</f>
        <v>CORAL</v>
      </c>
      <c r="W4395" t="str">
        <f>VLOOKUP(L4395,'[2]tabela de preços'!$A:$F,6,0)</f>
        <v>BASES IMOBILIÁRIAS</v>
      </c>
      <c r="X4395" t="str">
        <f>VLOOKUP(L4395,'[2]tabela de preços'!$A:$G,7,0)</f>
        <v>IMOBILIÁRIO</v>
      </c>
    </row>
    <row r="4396" spans="1:24" x14ac:dyDescent="0.3">
      <c r="A4396" t="s">
        <v>1947</v>
      </c>
      <c r="B4396" t="s">
        <v>1948</v>
      </c>
      <c r="C4396" t="s">
        <v>3846</v>
      </c>
      <c r="D4396" s="1">
        <v>46079</v>
      </c>
      <c r="E4396" t="s">
        <v>3847</v>
      </c>
      <c r="F4396">
        <v>9</v>
      </c>
      <c r="G4396">
        <v>236</v>
      </c>
      <c r="H4396" t="str">
        <f>VLOOKUP(G4396,[1]OPERADORES!$A:$B,2,0)</f>
        <v>DANIEL</v>
      </c>
      <c r="I4396" t="s">
        <v>21</v>
      </c>
      <c r="J4396" t="s">
        <v>1951</v>
      </c>
      <c r="K4396" t="s">
        <v>1952</v>
      </c>
      <c r="L4396">
        <v>86190</v>
      </c>
      <c r="M4396" t="s">
        <v>3849</v>
      </c>
      <c r="O4396" t="s">
        <v>11</v>
      </c>
      <c r="P4396">
        <v>5403</v>
      </c>
      <c r="Q4396">
        <v>1</v>
      </c>
      <c r="R4396">
        <v>199.62</v>
      </c>
      <c r="S4396">
        <v>199.62</v>
      </c>
      <c r="T4396">
        <v>106.75</v>
      </c>
      <c r="U4396">
        <v>46.52</v>
      </c>
      <c r="V4396" t="str">
        <f>VLOOKUP(L4396,'[2]tabela de preços'!$A:$D,4,0)</f>
        <v>CORAL</v>
      </c>
      <c r="W4396" t="str">
        <f>VLOOKUP(L4396,'[2]tabela de preços'!$A:$F,6,0)</f>
        <v>BASES IMOBILIÁRIAS</v>
      </c>
      <c r="X4396" t="str">
        <f>VLOOKUP(L4396,'[2]tabela de preços'!$A:$G,7,0)</f>
        <v>IMOBILIÁRIO</v>
      </c>
    </row>
    <row r="4397" spans="1:24" x14ac:dyDescent="0.3">
      <c r="A4397" t="s">
        <v>1947</v>
      </c>
      <c r="B4397" t="s">
        <v>1948</v>
      </c>
      <c r="C4397" t="s">
        <v>3846</v>
      </c>
      <c r="D4397" s="1">
        <v>46079</v>
      </c>
      <c r="E4397" t="s">
        <v>3847</v>
      </c>
      <c r="F4397">
        <v>9</v>
      </c>
      <c r="G4397">
        <v>236</v>
      </c>
      <c r="H4397" t="str">
        <f>VLOOKUP(G4397,[1]OPERADORES!$A:$B,2,0)</f>
        <v>DANIEL</v>
      </c>
      <c r="I4397" t="s">
        <v>21</v>
      </c>
      <c r="J4397" t="s">
        <v>1951</v>
      </c>
      <c r="K4397" t="s">
        <v>1952</v>
      </c>
      <c r="L4397">
        <v>23878</v>
      </c>
      <c r="M4397" t="s">
        <v>851</v>
      </c>
      <c r="O4397" t="s">
        <v>11</v>
      </c>
      <c r="P4397">
        <v>5102</v>
      </c>
      <c r="Q4397">
        <v>1</v>
      </c>
      <c r="R4397">
        <v>10.38</v>
      </c>
      <c r="S4397">
        <v>10.38</v>
      </c>
      <c r="T4397">
        <v>7.88</v>
      </c>
      <c r="U4397">
        <v>24.08</v>
      </c>
      <c r="V4397" t="str">
        <f>VLOOKUP(L4397,'[2]tabela de preços'!$A:$D,4,0)</f>
        <v>ATLAS</v>
      </c>
      <c r="W4397" t="str">
        <f>VLOOKUP(L4397,'[2]tabela de preços'!$A:$F,6,0)</f>
        <v>ROLOS / TRINCHAS / PINCÉIS / ESPÁTULAS</v>
      </c>
      <c r="X4397" t="str">
        <f>VLOOKUP(L4397,'[2]tabela de preços'!$A:$G,7,0)</f>
        <v>IMOBILIÁRIO</v>
      </c>
    </row>
    <row r="4398" spans="1:24" x14ac:dyDescent="0.3">
      <c r="A4398" t="s">
        <v>1947</v>
      </c>
      <c r="B4398" t="s">
        <v>1948</v>
      </c>
      <c r="C4398" t="s">
        <v>3846</v>
      </c>
      <c r="D4398" s="1">
        <v>46079</v>
      </c>
      <c r="E4398" t="s">
        <v>3847</v>
      </c>
      <c r="F4398">
        <v>9</v>
      </c>
      <c r="G4398">
        <v>236</v>
      </c>
      <c r="H4398" t="str">
        <f>VLOOKUP(G4398,[1]OPERADORES!$A:$B,2,0)</f>
        <v>DANIEL</v>
      </c>
      <c r="I4398" t="s">
        <v>21</v>
      </c>
      <c r="J4398" t="s">
        <v>1951</v>
      </c>
      <c r="K4398" t="s">
        <v>1952</v>
      </c>
      <c r="L4398">
        <v>85065</v>
      </c>
      <c r="M4398" t="s">
        <v>3714</v>
      </c>
      <c r="O4398" t="s">
        <v>11</v>
      </c>
      <c r="P4398">
        <v>5102</v>
      </c>
      <c r="Q4398">
        <v>1</v>
      </c>
      <c r="R4398">
        <v>28.92</v>
      </c>
      <c r="S4398">
        <v>28.92</v>
      </c>
      <c r="T4398">
        <v>21.95</v>
      </c>
      <c r="U4398">
        <v>24.1</v>
      </c>
      <c r="V4398" t="str">
        <f>VLOOKUP(L4398,'[2]tabela de preços'!$A:$D,4,0)</f>
        <v>ATLAS</v>
      </c>
      <c r="W4398" t="str">
        <f>VLOOKUP(L4398,'[2]tabela de preços'!$A:$F,6,0)</f>
        <v>ROLOS / TRINCHAS / PINCÉIS / ESPÁTULAS</v>
      </c>
      <c r="X4398" t="str">
        <f>VLOOKUP(L4398,'[2]tabela de preços'!$A:$G,7,0)</f>
        <v>IMOBILIÁRIO</v>
      </c>
    </row>
    <row r="4399" spans="1:24" x14ac:dyDescent="0.3">
      <c r="A4399" t="s">
        <v>1969</v>
      </c>
      <c r="C4399" t="s">
        <v>3850</v>
      </c>
      <c r="D4399" s="1">
        <v>46079</v>
      </c>
      <c r="E4399" t="s">
        <v>3851</v>
      </c>
      <c r="F4399">
        <v>9</v>
      </c>
      <c r="G4399">
        <v>230</v>
      </c>
      <c r="H4399" t="str">
        <f>VLOOKUP(G4399,[1]OPERADORES!$A:$B,2,0)</f>
        <v>SÔNIA</v>
      </c>
      <c r="I4399" t="s">
        <v>715</v>
      </c>
      <c r="J4399" t="s">
        <v>1972</v>
      </c>
      <c r="K4399" t="s">
        <v>1973</v>
      </c>
      <c r="L4399">
        <v>9804</v>
      </c>
      <c r="M4399" t="s">
        <v>1190</v>
      </c>
      <c r="O4399" t="s">
        <v>11</v>
      </c>
      <c r="P4399">
        <v>6102</v>
      </c>
      <c r="Q4399">
        <v>5</v>
      </c>
      <c r="R4399">
        <v>37.04</v>
      </c>
      <c r="S4399">
        <v>185.2</v>
      </c>
      <c r="T4399">
        <v>140.55000000000001</v>
      </c>
      <c r="U4399">
        <v>24.11</v>
      </c>
      <c r="V4399" t="str">
        <f>VLOOKUP(L4399,'[2]tabela de preços'!$A:$D,4,0)</f>
        <v>WANDA</v>
      </c>
      <c r="W4399" t="str">
        <f>VLOOKUP(L4399,'[2]tabela de preços'!$A:$F,6,0)</f>
        <v>DESENGRAXANTE</v>
      </c>
      <c r="X4399" t="str">
        <f>VLOOKUP(L4399,'[2]tabela de preços'!$A:$G,7,0)</f>
        <v>AUTOMOTIVO</v>
      </c>
    </row>
    <row r="4400" spans="1:24" x14ac:dyDescent="0.3">
      <c r="A4400" t="s">
        <v>1969</v>
      </c>
      <c r="C4400" t="s">
        <v>3850</v>
      </c>
      <c r="D4400" s="1">
        <v>46079</v>
      </c>
      <c r="E4400" t="s">
        <v>3851</v>
      </c>
      <c r="F4400">
        <v>9</v>
      </c>
      <c r="G4400">
        <v>230</v>
      </c>
      <c r="H4400" t="str">
        <f>VLOOKUP(G4400,[1]OPERADORES!$A:$B,2,0)</f>
        <v>SÔNIA</v>
      </c>
      <c r="I4400" t="s">
        <v>715</v>
      </c>
      <c r="J4400" t="s">
        <v>1972</v>
      </c>
      <c r="K4400" t="s">
        <v>1973</v>
      </c>
      <c r="L4400">
        <v>84557</v>
      </c>
      <c r="M4400" t="s">
        <v>116</v>
      </c>
      <c r="O4400" t="s">
        <v>11</v>
      </c>
      <c r="P4400">
        <v>6102</v>
      </c>
      <c r="Q4400">
        <v>12</v>
      </c>
      <c r="R4400">
        <v>17.489999999999998</v>
      </c>
      <c r="S4400">
        <v>209.88</v>
      </c>
      <c r="T4400">
        <v>167.52</v>
      </c>
      <c r="U4400">
        <v>20.18</v>
      </c>
      <c r="V4400" t="str">
        <f>VLOOKUP(L4400,'[2]tabela de preços'!$A:$D,4,0)</f>
        <v>BRASILUX</v>
      </c>
      <c r="W4400" t="str">
        <f>VLOOKUP(L4400,'[2]tabela de preços'!$A:$F,6,0)</f>
        <v>DILUENTE</v>
      </c>
      <c r="X4400" t="str">
        <f>VLOOKUP(L4400,'[2]tabela de preços'!$A:$G,7,0)</f>
        <v>AUTOMOTIVO</v>
      </c>
    </row>
    <row r="4401" spans="1:24" x14ac:dyDescent="0.3">
      <c r="A4401" t="s">
        <v>1969</v>
      </c>
      <c r="C4401" t="s">
        <v>3850</v>
      </c>
      <c r="D4401" s="1">
        <v>46079</v>
      </c>
      <c r="E4401" t="s">
        <v>3851</v>
      </c>
      <c r="F4401">
        <v>9</v>
      </c>
      <c r="G4401">
        <v>230</v>
      </c>
      <c r="H4401" t="str">
        <f>VLOOKUP(G4401,[1]OPERADORES!$A:$B,2,0)</f>
        <v>SÔNIA</v>
      </c>
      <c r="I4401" t="s">
        <v>715</v>
      </c>
      <c r="J4401" t="s">
        <v>1972</v>
      </c>
      <c r="K4401" t="s">
        <v>1973</v>
      </c>
      <c r="L4401">
        <v>10224</v>
      </c>
      <c r="M4401" t="s">
        <v>270</v>
      </c>
      <c r="O4401" t="s">
        <v>11</v>
      </c>
      <c r="P4401">
        <v>6102</v>
      </c>
      <c r="Q4401">
        <v>10</v>
      </c>
      <c r="R4401">
        <v>2.79</v>
      </c>
      <c r="S4401">
        <v>27.9</v>
      </c>
      <c r="T4401">
        <v>23.2</v>
      </c>
      <c r="U4401">
        <v>16.850000000000001</v>
      </c>
      <c r="V4401" t="str">
        <f>VLOOKUP(L4401,'[2]tabela de preços'!$A:$D,4,0)</f>
        <v>NORTON</v>
      </c>
      <c r="W4401" t="str">
        <f>VLOOKUP(L4401,'[2]tabela de preços'!$A:$F,6,0)</f>
        <v xml:space="preserve">DISCOS / LIXAS / ABRASIVOS </v>
      </c>
      <c r="X4401" t="str">
        <f>VLOOKUP(L4401,'[2]tabela de preços'!$A:$G,7,0)</f>
        <v>AUTOMOTIVO</v>
      </c>
    </row>
    <row r="4402" spans="1:24" x14ac:dyDescent="0.3">
      <c r="A4402" t="s">
        <v>1969</v>
      </c>
      <c r="C4402" t="s">
        <v>3850</v>
      </c>
      <c r="D4402" s="1">
        <v>46079</v>
      </c>
      <c r="E4402" t="s">
        <v>3851</v>
      </c>
      <c r="F4402">
        <v>9</v>
      </c>
      <c r="G4402">
        <v>230</v>
      </c>
      <c r="H4402" t="str">
        <f>VLOOKUP(G4402,[1]OPERADORES!$A:$B,2,0)</f>
        <v>SÔNIA</v>
      </c>
      <c r="I4402" t="s">
        <v>715</v>
      </c>
      <c r="J4402" t="s">
        <v>1972</v>
      </c>
      <c r="K4402" t="s">
        <v>1973</v>
      </c>
      <c r="L4402">
        <v>10232</v>
      </c>
      <c r="M4402" t="s">
        <v>134</v>
      </c>
      <c r="O4402" t="s">
        <v>11</v>
      </c>
      <c r="P4402">
        <v>6102</v>
      </c>
      <c r="Q4402">
        <v>10</v>
      </c>
      <c r="R4402">
        <v>2.79</v>
      </c>
      <c r="S4402">
        <v>27.9</v>
      </c>
      <c r="T4402">
        <v>22.5</v>
      </c>
      <c r="U4402">
        <v>19.350000000000001</v>
      </c>
      <c r="V4402" t="str">
        <f>VLOOKUP(L4402,'[2]tabela de preços'!$A:$D,4,0)</f>
        <v>NORTON</v>
      </c>
      <c r="W4402" t="str">
        <f>VLOOKUP(L4402,'[2]tabela de preços'!$A:$F,6,0)</f>
        <v xml:space="preserve">DISCOS / LIXAS / ABRASIVOS </v>
      </c>
      <c r="X4402" t="str">
        <f>VLOOKUP(L4402,'[2]tabela de preços'!$A:$G,7,0)</f>
        <v>AUTOMOTIVO</v>
      </c>
    </row>
    <row r="4403" spans="1:24" x14ac:dyDescent="0.3">
      <c r="A4403" t="s">
        <v>1969</v>
      </c>
      <c r="C4403" t="s">
        <v>3850</v>
      </c>
      <c r="D4403" s="1">
        <v>46079</v>
      </c>
      <c r="E4403" t="s">
        <v>3851</v>
      </c>
      <c r="F4403">
        <v>9</v>
      </c>
      <c r="G4403">
        <v>230</v>
      </c>
      <c r="H4403" t="str">
        <f>VLOOKUP(G4403,[1]OPERADORES!$A:$B,2,0)</f>
        <v>SÔNIA</v>
      </c>
      <c r="I4403" t="s">
        <v>715</v>
      </c>
      <c r="J4403" t="s">
        <v>1972</v>
      </c>
      <c r="K4403" t="s">
        <v>1973</v>
      </c>
      <c r="L4403">
        <v>10234</v>
      </c>
      <c r="M4403" t="s">
        <v>157</v>
      </c>
      <c r="O4403" t="s">
        <v>11</v>
      </c>
      <c r="P4403">
        <v>6102</v>
      </c>
      <c r="Q4403">
        <v>10</v>
      </c>
      <c r="R4403">
        <v>2.79</v>
      </c>
      <c r="S4403">
        <v>27.9</v>
      </c>
      <c r="T4403">
        <v>23.2</v>
      </c>
      <c r="U4403">
        <v>16.850000000000001</v>
      </c>
      <c r="V4403" t="str">
        <f>VLOOKUP(L4403,'[2]tabela de preços'!$A:$D,4,0)</f>
        <v>NORTON</v>
      </c>
      <c r="W4403" t="str">
        <f>VLOOKUP(L4403,'[2]tabela de preços'!$A:$F,6,0)</f>
        <v xml:space="preserve">DISCOS / LIXAS / ABRASIVOS </v>
      </c>
      <c r="X4403" t="str">
        <f>VLOOKUP(L4403,'[2]tabela de preços'!$A:$G,7,0)</f>
        <v>AUTOMOTIVO</v>
      </c>
    </row>
    <row r="4404" spans="1:24" x14ac:dyDescent="0.3">
      <c r="A4404" t="s">
        <v>1969</v>
      </c>
      <c r="C4404" t="s">
        <v>3850</v>
      </c>
      <c r="D4404" s="1">
        <v>46079</v>
      </c>
      <c r="E4404" t="s">
        <v>3851</v>
      </c>
      <c r="F4404">
        <v>9</v>
      </c>
      <c r="G4404">
        <v>230</v>
      </c>
      <c r="H4404" t="str">
        <f>VLOOKUP(G4404,[1]OPERADORES!$A:$B,2,0)</f>
        <v>SÔNIA</v>
      </c>
      <c r="I4404" t="s">
        <v>715</v>
      </c>
      <c r="J4404" t="s">
        <v>1972</v>
      </c>
      <c r="K4404" t="s">
        <v>1973</v>
      </c>
      <c r="L4404">
        <v>85616</v>
      </c>
      <c r="M4404" t="s">
        <v>471</v>
      </c>
      <c r="O4404" t="s">
        <v>11</v>
      </c>
      <c r="P4404">
        <v>6102</v>
      </c>
      <c r="Q4404">
        <v>2</v>
      </c>
      <c r="R4404">
        <v>2.79</v>
      </c>
      <c r="S4404">
        <v>5.58</v>
      </c>
      <c r="T4404">
        <v>4.5599999999999996</v>
      </c>
      <c r="U4404">
        <v>18.28</v>
      </c>
      <c r="V4404" t="str">
        <f>VLOOKUP(L4404,'[2]tabela de preços'!$A:$D,4,0)</f>
        <v>ADERE</v>
      </c>
      <c r="W4404" t="str">
        <f>VLOOKUP(L4404,'[2]tabela de preços'!$A:$F,6,0)</f>
        <v xml:space="preserve">FITA DE USO GERAL </v>
      </c>
      <c r="X4404" t="str">
        <f>VLOOKUP(L4404,'[2]tabela de preços'!$A:$G,7,0)</f>
        <v>IMOBILIÁRIO</v>
      </c>
    </row>
    <row r="4405" spans="1:24" x14ac:dyDescent="0.3">
      <c r="A4405" t="s">
        <v>1969</v>
      </c>
      <c r="C4405" t="s">
        <v>3850</v>
      </c>
      <c r="D4405" s="1">
        <v>46079</v>
      </c>
      <c r="E4405" t="s">
        <v>3851</v>
      </c>
      <c r="F4405">
        <v>9</v>
      </c>
      <c r="G4405">
        <v>230</v>
      </c>
      <c r="H4405" t="str">
        <f>VLOOKUP(G4405,[1]OPERADORES!$A:$B,2,0)</f>
        <v>SÔNIA</v>
      </c>
      <c r="I4405" t="s">
        <v>715</v>
      </c>
      <c r="J4405" t="s">
        <v>1972</v>
      </c>
      <c r="K4405" t="s">
        <v>1973</v>
      </c>
      <c r="L4405">
        <v>23076</v>
      </c>
      <c r="M4405" t="s">
        <v>97</v>
      </c>
      <c r="O4405" t="s">
        <v>11</v>
      </c>
      <c r="P4405">
        <v>6403</v>
      </c>
      <c r="Q4405">
        <v>6</v>
      </c>
      <c r="R4405">
        <v>34.89</v>
      </c>
      <c r="S4405">
        <v>209.34</v>
      </c>
      <c r="T4405">
        <v>159.18</v>
      </c>
      <c r="U4405">
        <v>23.96</v>
      </c>
      <c r="V4405" t="str">
        <f>VLOOKUP(L4405,'[2]tabela de preços'!$A:$D,4,0)</f>
        <v>WANDA</v>
      </c>
      <c r="W4405" t="str">
        <f>VLOOKUP(L4405,'[2]tabela de preços'!$A:$F,6,0)</f>
        <v>PRIMER AUTOMOTIVO</v>
      </c>
      <c r="X4405" t="str">
        <f>VLOOKUP(L4405,'[2]tabela de preços'!$A:$G,7,0)</f>
        <v>AUTOMOTIVO</v>
      </c>
    </row>
    <row r="4406" spans="1:24" x14ac:dyDescent="0.3">
      <c r="A4406" t="s">
        <v>1969</v>
      </c>
      <c r="C4406" t="s">
        <v>3850</v>
      </c>
      <c r="D4406" s="1">
        <v>46079</v>
      </c>
      <c r="E4406" t="s">
        <v>3851</v>
      </c>
      <c r="F4406">
        <v>9</v>
      </c>
      <c r="G4406">
        <v>230</v>
      </c>
      <c r="H4406" t="str">
        <f>VLOOKUP(G4406,[1]OPERADORES!$A:$B,2,0)</f>
        <v>SÔNIA</v>
      </c>
      <c r="I4406" t="s">
        <v>715</v>
      </c>
      <c r="J4406" t="s">
        <v>1972</v>
      </c>
      <c r="K4406" t="s">
        <v>1973</v>
      </c>
      <c r="L4406">
        <v>15</v>
      </c>
      <c r="M4406" t="s">
        <v>205</v>
      </c>
      <c r="O4406" t="s">
        <v>11</v>
      </c>
      <c r="P4406">
        <v>6102</v>
      </c>
      <c r="Q4406">
        <v>10</v>
      </c>
      <c r="R4406">
        <v>5.79</v>
      </c>
      <c r="S4406">
        <v>57.9</v>
      </c>
      <c r="T4406">
        <v>41.6</v>
      </c>
      <c r="U4406">
        <v>28.15</v>
      </c>
      <c r="V4406" t="str">
        <f>VLOOKUP(L4406,'[2]tabela de preços'!$A:$D,4,0)</f>
        <v>3M</v>
      </c>
      <c r="W4406" t="str">
        <f>VLOOKUP(L4406,'[2]tabela de preços'!$A:$F,6,0)</f>
        <v>LIXA DÁGUA</v>
      </c>
      <c r="X4406" t="str">
        <f>VLOOKUP(L4406,'[2]tabela de preços'!$A:$G,7,0)</f>
        <v>AUTOMOTIVO</v>
      </c>
    </row>
    <row r="4407" spans="1:24" x14ac:dyDescent="0.3">
      <c r="A4407" t="s">
        <v>1969</v>
      </c>
      <c r="C4407" t="s">
        <v>3850</v>
      </c>
      <c r="D4407" s="1">
        <v>46079</v>
      </c>
      <c r="E4407" t="s">
        <v>3851</v>
      </c>
      <c r="F4407">
        <v>9</v>
      </c>
      <c r="G4407">
        <v>230</v>
      </c>
      <c r="H4407" t="str">
        <f>VLOOKUP(G4407,[1]OPERADORES!$A:$B,2,0)</f>
        <v>SÔNIA</v>
      </c>
      <c r="I4407" t="s">
        <v>715</v>
      </c>
      <c r="J4407" t="s">
        <v>1972</v>
      </c>
      <c r="K4407" t="s">
        <v>1973</v>
      </c>
      <c r="L4407">
        <v>16</v>
      </c>
      <c r="M4407" t="s">
        <v>122</v>
      </c>
      <c r="O4407" t="s">
        <v>11</v>
      </c>
      <c r="P4407">
        <v>6102</v>
      </c>
      <c r="Q4407">
        <v>10</v>
      </c>
      <c r="R4407">
        <v>2.9</v>
      </c>
      <c r="S4407">
        <v>29</v>
      </c>
      <c r="T4407">
        <v>22</v>
      </c>
      <c r="U4407">
        <v>24.14</v>
      </c>
      <c r="V4407" t="str">
        <f>VLOOKUP(L4407,'[2]tabela de preços'!$A:$D,4,0)</f>
        <v>3M</v>
      </c>
      <c r="W4407" t="str">
        <f>VLOOKUP(L4407,'[2]tabela de preços'!$A:$F,6,0)</f>
        <v>LIXA DÁGUA</v>
      </c>
      <c r="X4407" t="str">
        <f>VLOOKUP(L4407,'[2]tabela de preços'!$A:$G,7,0)</f>
        <v>AUTOMOTIVO</v>
      </c>
    </row>
    <row r="4408" spans="1:24" x14ac:dyDescent="0.3">
      <c r="A4408" t="s">
        <v>1969</v>
      </c>
      <c r="C4408" t="s">
        <v>3850</v>
      </c>
      <c r="D4408" s="1">
        <v>46079</v>
      </c>
      <c r="E4408" t="s">
        <v>3851</v>
      </c>
      <c r="F4408">
        <v>9</v>
      </c>
      <c r="G4408">
        <v>230</v>
      </c>
      <c r="H4408" t="str">
        <f>VLOOKUP(G4408,[1]OPERADORES!$A:$B,2,0)</f>
        <v>SÔNIA</v>
      </c>
      <c r="I4408" t="s">
        <v>715</v>
      </c>
      <c r="J4408" t="s">
        <v>1972</v>
      </c>
      <c r="K4408" t="s">
        <v>1973</v>
      </c>
      <c r="L4408">
        <v>83819</v>
      </c>
      <c r="M4408" t="s">
        <v>1237</v>
      </c>
      <c r="O4408" t="s">
        <v>11</v>
      </c>
      <c r="P4408">
        <v>6102</v>
      </c>
      <c r="Q4408">
        <v>10</v>
      </c>
      <c r="R4408">
        <v>3.49</v>
      </c>
      <c r="S4408">
        <v>34.9</v>
      </c>
      <c r="T4408">
        <v>26.5</v>
      </c>
      <c r="U4408">
        <v>24.07</v>
      </c>
      <c r="V4408" t="str">
        <f>VLOOKUP(L4408,'[2]tabela de preços'!$A:$D,4,0)</f>
        <v>3M</v>
      </c>
      <c r="W4408" t="str">
        <f>VLOOKUP(L4408,'[2]tabela de preços'!$A:$F,6,0)</f>
        <v>LIXA DÁGUA</v>
      </c>
      <c r="X4408" t="str">
        <f>VLOOKUP(L4408,'[2]tabela de preços'!$A:$G,7,0)</f>
        <v>AUTOMOTIVO</v>
      </c>
    </row>
    <row r="4409" spans="1:24" x14ac:dyDescent="0.3">
      <c r="A4409" t="s">
        <v>1969</v>
      </c>
      <c r="C4409" t="s">
        <v>3850</v>
      </c>
      <c r="D4409" s="1">
        <v>46079</v>
      </c>
      <c r="E4409" t="s">
        <v>3851</v>
      </c>
      <c r="F4409">
        <v>9</v>
      </c>
      <c r="G4409">
        <v>230</v>
      </c>
      <c r="H4409" t="str">
        <f>VLOOKUP(G4409,[1]OPERADORES!$A:$B,2,0)</f>
        <v>SÔNIA</v>
      </c>
      <c r="I4409" t="s">
        <v>715</v>
      </c>
      <c r="J4409" t="s">
        <v>1972</v>
      </c>
      <c r="K4409" t="s">
        <v>1973</v>
      </c>
      <c r="L4409">
        <v>10238</v>
      </c>
      <c r="M4409" t="s">
        <v>79</v>
      </c>
      <c r="O4409" t="s">
        <v>11</v>
      </c>
      <c r="P4409">
        <v>6102</v>
      </c>
      <c r="Q4409">
        <v>10</v>
      </c>
      <c r="R4409">
        <v>2.79</v>
      </c>
      <c r="S4409">
        <v>27.9</v>
      </c>
      <c r="T4409">
        <v>22.4</v>
      </c>
      <c r="U4409">
        <v>19.71</v>
      </c>
      <c r="V4409" t="str">
        <f>VLOOKUP(L4409,'[2]tabela de preços'!$A:$D,4,0)</f>
        <v>NORTON</v>
      </c>
      <c r="W4409" t="str">
        <f>VLOOKUP(L4409,'[2]tabela de preços'!$A:$F,6,0)</f>
        <v xml:space="preserve">DISCOS / LIXAS / ABRASIVOS </v>
      </c>
      <c r="X4409" t="str">
        <f>VLOOKUP(L4409,'[2]tabela de preços'!$A:$G,7,0)</f>
        <v>AUTOMOTIVO</v>
      </c>
    </row>
    <row r="4410" spans="1:24" x14ac:dyDescent="0.3">
      <c r="A4410" t="s">
        <v>1969</v>
      </c>
      <c r="C4410" t="s">
        <v>3850</v>
      </c>
      <c r="D4410" s="1">
        <v>46079</v>
      </c>
      <c r="E4410" t="s">
        <v>3851</v>
      </c>
      <c r="F4410">
        <v>9</v>
      </c>
      <c r="G4410">
        <v>230</v>
      </c>
      <c r="H4410" t="str">
        <f>VLOOKUP(G4410,[1]OPERADORES!$A:$B,2,0)</f>
        <v>SÔNIA</v>
      </c>
      <c r="I4410" t="s">
        <v>715</v>
      </c>
      <c r="J4410" t="s">
        <v>1972</v>
      </c>
      <c r="K4410" t="s">
        <v>1973</v>
      </c>
      <c r="L4410">
        <v>10239</v>
      </c>
      <c r="M4410" t="s">
        <v>80</v>
      </c>
      <c r="O4410" t="s">
        <v>11</v>
      </c>
      <c r="P4410">
        <v>6102</v>
      </c>
      <c r="Q4410">
        <v>10</v>
      </c>
      <c r="R4410">
        <v>2.79</v>
      </c>
      <c r="S4410">
        <v>27.9</v>
      </c>
      <c r="T4410">
        <v>23.4</v>
      </c>
      <c r="U4410">
        <v>16.13</v>
      </c>
      <c r="V4410" t="str">
        <f>VLOOKUP(L4410,'[2]tabela de preços'!$A:$D,4,0)</f>
        <v>NORTON</v>
      </c>
      <c r="W4410" t="str">
        <f>VLOOKUP(L4410,'[2]tabela de preços'!$A:$F,6,0)</f>
        <v xml:space="preserve">DISCOS / LIXAS / ABRASIVOS </v>
      </c>
      <c r="X4410" t="str">
        <f>VLOOKUP(L4410,'[2]tabela de preços'!$A:$G,7,0)</f>
        <v>AUTOMOTIVO</v>
      </c>
    </row>
    <row r="4411" spans="1:24" x14ac:dyDescent="0.3">
      <c r="A4411" t="s">
        <v>1969</v>
      </c>
      <c r="C4411" t="s">
        <v>3850</v>
      </c>
      <c r="D4411" s="1">
        <v>46079</v>
      </c>
      <c r="E4411" t="s">
        <v>3851</v>
      </c>
      <c r="F4411">
        <v>9</v>
      </c>
      <c r="G4411">
        <v>230</v>
      </c>
      <c r="H4411" t="str">
        <f>VLOOKUP(G4411,[1]OPERADORES!$A:$B,2,0)</f>
        <v>SÔNIA</v>
      </c>
      <c r="I4411" t="s">
        <v>715</v>
      </c>
      <c r="J4411" t="s">
        <v>1972</v>
      </c>
      <c r="K4411" t="s">
        <v>1973</v>
      </c>
      <c r="L4411">
        <v>10242</v>
      </c>
      <c r="M4411" t="s">
        <v>82</v>
      </c>
      <c r="O4411" t="s">
        <v>11</v>
      </c>
      <c r="P4411">
        <v>6102</v>
      </c>
      <c r="Q4411">
        <v>10</v>
      </c>
      <c r="R4411">
        <v>2.79</v>
      </c>
      <c r="S4411">
        <v>27.9</v>
      </c>
      <c r="T4411">
        <v>22.4</v>
      </c>
      <c r="U4411">
        <v>19.71</v>
      </c>
      <c r="V4411" t="str">
        <f>VLOOKUP(L4411,'[2]tabela de preços'!$A:$D,4,0)</f>
        <v>NORTON</v>
      </c>
      <c r="W4411" t="str">
        <f>VLOOKUP(L4411,'[2]tabela de preços'!$A:$F,6,0)</f>
        <v xml:space="preserve">DISCOS / LIXAS / ABRASIVOS </v>
      </c>
      <c r="X4411" t="str">
        <f>VLOOKUP(L4411,'[2]tabela de preços'!$A:$G,7,0)</f>
        <v>AUTOMOTIVO</v>
      </c>
    </row>
    <row r="4412" spans="1:24" x14ac:dyDescent="0.3">
      <c r="A4412" t="s">
        <v>1969</v>
      </c>
      <c r="C4412" t="s">
        <v>3850</v>
      </c>
      <c r="D4412" s="1">
        <v>46079</v>
      </c>
      <c r="E4412" t="s">
        <v>3851</v>
      </c>
      <c r="F4412">
        <v>9</v>
      </c>
      <c r="G4412">
        <v>230</v>
      </c>
      <c r="H4412" t="str">
        <f>VLOOKUP(G4412,[1]OPERADORES!$A:$B,2,0)</f>
        <v>SÔNIA</v>
      </c>
      <c r="I4412" t="s">
        <v>715</v>
      </c>
      <c r="J4412" t="s">
        <v>1972</v>
      </c>
      <c r="K4412" t="s">
        <v>1973</v>
      </c>
      <c r="L4412">
        <v>10245</v>
      </c>
      <c r="M4412" t="s">
        <v>195</v>
      </c>
      <c r="O4412" t="s">
        <v>11</v>
      </c>
      <c r="P4412">
        <v>6102</v>
      </c>
      <c r="Q4412">
        <v>10</v>
      </c>
      <c r="R4412">
        <v>2.79</v>
      </c>
      <c r="S4412">
        <v>27.9</v>
      </c>
      <c r="T4412">
        <v>19.3</v>
      </c>
      <c r="U4412">
        <v>30.82</v>
      </c>
      <c r="V4412" t="str">
        <f>VLOOKUP(L4412,'[2]tabela de preços'!$A:$D,4,0)</f>
        <v>NORTON</v>
      </c>
      <c r="W4412" t="str">
        <f>VLOOKUP(L4412,'[2]tabela de preços'!$A:$F,6,0)</f>
        <v xml:space="preserve">DISCOS / LIXAS / ABRASIVOS </v>
      </c>
      <c r="X4412" t="str">
        <f>VLOOKUP(L4412,'[2]tabela de preços'!$A:$G,7,0)</f>
        <v>AUTOMOTIVO</v>
      </c>
    </row>
    <row r="4413" spans="1:24" x14ac:dyDescent="0.3">
      <c r="A4413" t="s">
        <v>1969</v>
      </c>
      <c r="C4413" t="s">
        <v>3850</v>
      </c>
      <c r="D4413" s="1">
        <v>46079</v>
      </c>
      <c r="E4413" t="s">
        <v>3851</v>
      </c>
      <c r="F4413">
        <v>9</v>
      </c>
      <c r="G4413">
        <v>230</v>
      </c>
      <c r="H4413" t="str">
        <f>VLOOKUP(G4413,[1]OPERADORES!$A:$B,2,0)</f>
        <v>SÔNIA</v>
      </c>
      <c r="I4413" t="s">
        <v>715</v>
      </c>
      <c r="J4413" t="s">
        <v>1972</v>
      </c>
      <c r="K4413" t="s">
        <v>1973</v>
      </c>
      <c r="L4413">
        <v>20817</v>
      </c>
      <c r="M4413" t="s">
        <v>153</v>
      </c>
      <c r="O4413" t="s">
        <v>11</v>
      </c>
      <c r="P4413">
        <v>6102</v>
      </c>
      <c r="Q4413">
        <v>2</v>
      </c>
      <c r="R4413">
        <v>22.89</v>
      </c>
      <c r="S4413">
        <v>45.78</v>
      </c>
      <c r="T4413">
        <v>37.24</v>
      </c>
      <c r="U4413">
        <v>18.649999999999999</v>
      </c>
      <c r="V4413" t="str">
        <f>VLOOKUP(L4413,'[2]tabela de preços'!$A:$D,4,0)</f>
        <v>AUTO AMERICA</v>
      </c>
      <c r="W4413" t="str">
        <f>VLOOKUP(L4413,'[2]tabela de preços'!$A:$F,6,0)</f>
        <v>MASSA DE POLIR</v>
      </c>
      <c r="X4413" t="str">
        <f>VLOOKUP(L4413,'[2]tabela de preços'!$A:$G,7,0)</f>
        <v>AUTOMOTIVO</v>
      </c>
    </row>
    <row r="4414" spans="1:24" x14ac:dyDescent="0.3">
      <c r="A4414" t="s">
        <v>1969</v>
      </c>
      <c r="C4414" t="s">
        <v>3850</v>
      </c>
      <c r="D4414" s="1">
        <v>46079</v>
      </c>
      <c r="E4414" t="s">
        <v>3851</v>
      </c>
      <c r="F4414">
        <v>9</v>
      </c>
      <c r="G4414">
        <v>230</v>
      </c>
      <c r="H4414" t="str">
        <f>VLOOKUP(G4414,[1]OPERADORES!$A:$B,2,0)</f>
        <v>SÔNIA</v>
      </c>
      <c r="I4414" t="s">
        <v>715</v>
      </c>
      <c r="J4414" t="s">
        <v>1972</v>
      </c>
      <c r="K4414" t="s">
        <v>1973</v>
      </c>
      <c r="L4414">
        <v>87000</v>
      </c>
      <c r="M4414" t="s">
        <v>333</v>
      </c>
      <c r="O4414" t="s">
        <v>11</v>
      </c>
      <c r="P4414">
        <v>6102</v>
      </c>
      <c r="Q4414">
        <v>12</v>
      </c>
      <c r="R4414">
        <v>19.89</v>
      </c>
      <c r="S4414">
        <v>238.68</v>
      </c>
      <c r="T4414">
        <v>202.08</v>
      </c>
      <c r="U4414">
        <v>15.33</v>
      </c>
      <c r="V4414" t="str">
        <f>VLOOKUP(L4414,'[2]tabela de preços'!$A:$D,4,0)</f>
        <v>WANDA</v>
      </c>
      <c r="W4414" t="str">
        <f>VLOOKUP(L4414,'[2]tabela de preços'!$A:$F,6,0)</f>
        <v>MASSA POLIÉSTER</v>
      </c>
      <c r="X4414" t="str">
        <f>VLOOKUP(L4414,'[2]tabela de preços'!$A:$G,7,0)</f>
        <v>AUTOMOTIVO</v>
      </c>
    </row>
    <row r="4415" spans="1:24" x14ac:dyDescent="0.3">
      <c r="A4415" t="s">
        <v>1969</v>
      </c>
      <c r="C4415" t="s">
        <v>3850</v>
      </c>
      <c r="D4415" s="1">
        <v>46079</v>
      </c>
      <c r="E4415" t="s">
        <v>3851</v>
      </c>
      <c r="F4415">
        <v>9</v>
      </c>
      <c r="G4415">
        <v>230</v>
      </c>
      <c r="H4415" t="str">
        <f>VLOOKUP(G4415,[1]OPERADORES!$A:$B,2,0)</f>
        <v>SÔNIA</v>
      </c>
      <c r="I4415" t="s">
        <v>715</v>
      </c>
      <c r="J4415" t="s">
        <v>1972</v>
      </c>
      <c r="K4415" t="s">
        <v>1973</v>
      </c>
      <c r="L4415">
        <v>10297</v>
      </c>
      <c r="M4415" t="s">
        <v>41</v>
      </c>
      <c r="O4415" t="s">
        <v>11</v>
      </c>
      <c r="P4415">
        <v>6102</v>
      </c>
      <c r="Q4415">
        <v>12</v>
      </c>
      <c r="R4415">
        <v>10.89</v>
      </c>
      <c r="S4415">
        <v>130.68</v>
      </c>
      <c r="T4415">
        <v>110.04</v>
      </c>
      <c r="U4415">
        <v>15.79</v>
      </c>
      <c r="V4415" t="str">
        <f>VLOOKUP(L4415,'[2]tabela de preços'!$A:$D,4,0)</f>
        <v>ANJO</v>
      </c>
      <c r="W4415" t="str">
        <f>VLOOKUP(L4415,'[2]tabela de preços'!$A:$F,6,0)</f>
        <v>THINNER DE LIMPEZA</v>
      </c>
      <c r="X4415" t="str">
        <f>VLOOKUP(L4415,'[2]tabela de preços'!$A:$G,7,0)</f>
        <v>THINNER</v>
      </c>
    </row>
    <row r="4416" spans="1:24" x14ac:dyDescent="0.3">
      <c r="A4416" t="s">
        <v>1969</v>
      </c>
      <c r="C4416" t="s">
        <v>3850</v>
      </c>
      <c r="D4416" s="1">
        <v>46079</v>
      </c>
      <c r="E4416" t="s">
        <v>3851</v>
      </c>
      <c r="F4416">
        <v>9</v>
      </c>
      <c r="G4416">
        <v>230</v>
      </c>
      <c r="H4416" t="str">
        <f>VLOOKUP(G4416,[1]OPERADORES!$A:$B,2,0)</f>
        <v>SÔNIA</v>
      </c>
      <c r="I4416" t="s">
        <v>715</v>
      </c>
      <c r="J4416" t="s">
        <v>1972</v>
      </c>
      <c r="K4416" t="s">
        <v>1973</v>
      </c>
      <c r="L4416">
        <v>84460</v>
      </c>
      <c r="M4416" t="s">
        <v>322</v>
      </c>
      <c r="O4416" t="s">
        <v>11</v>
      </c>
      <c r="P4416">
        <v>6102</v>
      </c>
      <c r="Q4416">
        <v>2</v>
      </c>
      <c r="R4416">
        <v>31.07</v>
      </c>
      <c r="S4416">
        <v>62.14</v>
      </c>
      <c r="T4416">
        <v>47.16</v>
      </c>
      <c r="U4416">
        <v>24.11</v>
      </c>
      <c r="V4416" t="str">
        <f>VLOOKUP(L4416,'[2]tabela de preços'!$A:$D,4,0)</f>
        <v>BRASILUX</v>
      </c>
      <c r="W4416" t="str">
        <f>VLOOKUP(L4416,'[2]tabela de preços'!$A:$F,6,0)</f>
        <v>VEDADORES / SELANTES</v>
      </c>
      <c r="X4416" t="str">
        <f>VLOOKUP(L4416,'[2]tabela de preços'!$A:$G,7,0)</f>
        <v>AUTOMOTIVO</v>
      </c>
    </row>
    <row r="4417" spans="1:24" x14ac:dyDescent="0.3">
      <c r="A4417" t="s">
        <v>1969</v>
      </c>
      <c r="C4417" t="s">
        <v>3850</v>
      </c>
      <c r="D4417" s="1">
        <v>46079</v>
      </c>
      <c r="E4417" t="s">
        <v>3851</v>
      </c>
      <c r="F4417">
        <v>9</v>
      </c>
      <c r="G4417">
        <v>230</v>
      </c>
      <c r="H4417" t="str">
        <f>VLOOKUP(G4417,[1]OPERADORES!$A:$B,2,0)</f>
        <v>SÔNIA</v>
      </c>
      <c r="I4417" t="s">
        <v>715</v>
      </c>
      <c r="J4417" t="s">
        <v>1972</v>
      </c>
      <c r="K4417" t="s">
        <v>1973</v>
      </c>
      <c r="L4417">
        <v>10404</v>
      </c>
      <c r="M4417" t="s">
        <v>130</v>
      </c>
      <c r="O4417" t="s">
        <v>11</v>
      </c>
      <c r="P4417">
        <v>6102</v>
      </c>
      <c r="Q4417">
        <v>4</v>
      </c>
      <c r="R4417">
        <v>16.29</v>
      </c>
      <c r="S4417">
        <v>65.16</v>
      </c>
      <c r="T4417">
        <v>55</v>
      </c>
      <c r="U4417">
        <v>15.59</v>
      </c>
      <c r="V4417" t="str">
        <f>VLOOKUP(L4417,'[2]tabela de preços'!$A:$D,4,0)</f>
        <v>MAXI RUBBER</v>
      </c>
      <c r="W4417" t="str">
        <f>VLOOKUP(L4417,'[2]tabela de preços'!$A:$F,6,0)</f>
        <v>VEDADORES / SELANTES</v>
      </c>
      <c r="X4417" t="str">
        <f>VLOOKUP(L4417,'[2]tabela de preços'!$A:$G,7,0)</f>
        <v>AUTOMOTIVO</v>
      </c>
    </row>
    <row r="4418" spans="1:24" x14ac:dyDescent="0.3">
      <c r="A4418" t="s">
        <v>2001</v>
      </c>
      <c r="C4418" t="s">
        <v>3852</v>
      </c>
      <c r="D4418" s="1">
        <v>46079</v>
      </c>
      <c r="E4418" t="s">
        <v>3853</v>
      </c>
      <c r="F4418">
        <v>9</v>
      </c>
      <c r="G4418">
        <v>174</v>
      </c>
      <c r="H4418" t="str">
        <f>VLOOKUP(G4418,[1]OPERADORES!$A:$B,2,0)</f>
        <v>MIRIÃ LOBATO RODRIGUES</v>
      </c>
      <c r="I4418" t="s">
        <v>21</v>
      </c>
      <c r="J4418" t="s">
        <v>1427</v>
      </c>
      <c r="K4418" t="s">
        <v>2004</v>
      </c>
      <c r="L4418">
        <v>84785</v>
      </c>
      <c r="M4418" t="s">
        <v>944</v>
      </c>
      <c r="O4418" t="s">
        <v>11</v>
      </c>
      <c r="P4418">
        <v>5403</v>
      </c>
      <c r="Q4418">
        <v>2</v>
      </c>
      <c r="R4418">
        <v>172.23</v>
      </c>
      <c r="S4418">
        <v>344.46</v>
      </c>
      <c r="T4418">
        <v>261.44</v>
      </c>
      <c r="U4418">
        <v>24.1</v>
      </c>
      <c r="V4418" t="str">
        <f>VLOOKUP(L4418,'[2]tabela de preços'!$A:$D,4,0)</f>
        <v>BRASILUX</v>
      </c>
      <c r="W4418" t="str">
        <f>VLOOKUP(L4418,'[2]tabela de preços'!$A:$F,6,0)</f>
        <v>EPOXI</v>
      </c>
      <c r="X4418" t="str">
        <f>VLOOKUP(L4418,'[2]tabela de preços'!$A:$G,7,0)</f>
        <v>INDUSTRIAL</v>
      </c>
    </row>
    <row r="4419" spans="1:24" x14ac:dyDescent="0.3">
      <c r="A4419" t="s">
        <v>2095</v>
      </c>
      <c r="C4419" t="s">
        <v>3860</v>
      </c>
      <c r="D4419" s="1">
        <v>46079</v>
      </c>
      <c r="E4419" t="s">
        <v>3861</v>
      </c>
      <c r="F4419">
        <v>9</v>
      </c>
      <c r="G4419">
        <v>197</v>
      </c>
      <c r="H4419" t="str">
        <f>VLOOKUP(G4419,[1]OPERADORES!$A:$B,2,0)</f>
        <v xml:space="preserve">POLIANA LORRANE DE AMORIM </v>
      </c>
      <c r="I4419" t="s">
        <v>126</v>
      </c>
      <c r="J4419" t="s">
        <v>127</v>
      </c>
      <c r="K4419" t="s">
        <v>2098</v>
      </c>
      <c r="L4419">
        <v>84499</v>
      </c>
      <c r="M4419" t="s">
        <v>534</v>
      </c>
      <c r="O4419" t="s">
        <v>11</v>
      </c>
      <c r="P4419">
        <v>6102</v>
      </c>
      <c r="Q4419">
        <v>5</v>
      </c>
      <c r="R4419">
        <v>181.02</v>
      </c>
      <c r="S4419">
        <v>905.1</v>
      </c>
      <c r="T4419">
        <v>687</v>
      </c>
      <c r="U4419">
        <v>24.1</v>
      </c>
      <c r="V4419" t="str">
        <f>VLOOKUP(L4419,'[2]tabela de preços'!$A:$D,4,0)</f>
        <v>BRASILUX</v>
      </c>
      <c r="W4419" t="str">
        <f>VLOOKUP(L4419,'[2]tabela de preços'!$A:$F,6,0)</f>
        <v>THINNER DE LIMPEZA</v>
      </c>
      <c r="X4419" t="str">
        <f>VLOOKUP(L4419,'[2]tabela de preços'!$A:$G,7,0)</f>
        <v>THINNER</v>
      </c>
    </row>
    <row r="4420" spans="1:24" x14ac:dyDescent="0.3">
      <c r="A4420" t="s">
        <v>2164</v>
      </c>
      <c r="C4420" t="s">
        <v>3871</v>
      </c>
      <c r="D4420" s="1">
        <v>46079</v>
      </c>
      <c r="E4420" t="s">
        <v>3872</v>
      </c>
      <c r="F4420">
        <v>9</v>
      </c>
      <c r="G4420">
        <v>236</v>
      </c>
      <c r="H4420" t="str">
        <f>VLOOKUP(G4420,[1]OPERADORES!$A:$B,2,0)</f>
        <v>DANIEL</v>
      </c>
      <c r="I4420" t="s">
        <v>21</v>
      </c>
      <c r="J4420" t="s">
        <v>2167</v>
      </c>
      <c r="K4420" t="s">
        <v>2168</v>
      </c>
      <c r="L4420">
        <v>85062</v>
      </c>
      <c r="M4420" t="s">
        <v>3873</v>
      </c>
      <c r="O4420" t="s">
        <v>11</v>
      </c>
      <c r="P4420">
        <v>5102</v>
      </c>
      <c r="Q4420">
        <v>5</v>
      </c>
      <c r="R4420">
        <v>5.4</v>
      </c>
      <c r="S4420">
        <v>27</v>
      </c>
      <c r="T4420">
        <v>17.7</v>
      </c>
      <c r="U4420">
        <v>34.44</v>
      </c>
      <c r="V4420" t="str">
        <f>VLOOKUP(L4420,'[2]tabela de preços'!$A:$D,4,0)</f>
        <v>ATLAS</v>
      </c>
      <c r="W4420" t="str">
        <f>VLOOKUP(L4420,'[2]tabela de preços'!$A:$F,6,0)</f>
        <v>ROLOS / TRINCHAS / PINCÉIS / ESPÁTULAS</v>
      </c>
      <c r="X4420" t="str">
        <f>VLOOKUP(L4420,'[2]tabela de preços'!$A:$G,7,0)</f>
        <v>IMOBILIÁRIO</v>
      </c>
    </row>
    <row r="4421" spans="1:24" x14ac:dyDescent="0.3">
      <c r="A4421" t="s">
        <v>2164</v>
      </c>
      <c r="C4421" t="s">
        <v>3871</v>
      </c>
      <c r="D4421" s="1">
        <v>46079</v>
      </c>
      <c r="E4421" t="s">
        <v>3874</v>
      </c>
      <c r="F4421">
        <v>9</v>
      </c>
      <c r="G4421">
        <v>236</v>
      </c>
      <c r="H4421" t="str">
        <f>VLOOKUP(G4421,[1]OPERADORES!$A:$B,2,0)</f>
        <v>DANIEL</v>
      </c>
      <c r="I4421" t="s">
        <v>21</v>
      </c>
      <c r="J4421" t="s">
        <v>2167</v>
      </c>
      <c r="K4421" t="s">
        <v>2168</v>
      </c>
      <c r="L4421">
        <v>85329</v>
      </c>
      <c r="M4421" t="s">
        <v>3875</v>
      </c>
      <c r="O4421" t="s">
        <v>11</v>
      </c>
      <c r="P4421">
        <v>5102</v>
      </c>
      <c r="Q4421">
        <v>1</v>
      </c>
      <c r="R4421">
        <v>799.71</v>
      </c>
      <c r="S4421">
        <v>799.71</v>
      </c>
      <c r="T4421">
        <v>570.20000000000005</v>
      </c>
      <c r="U4421">
        <v>28.7</v>
      </c>
      <c r="V4421" t="str">
        <f>VLOOKUP(L4421,'[2]tabela de preços'!$A:$D,4,0)</f>
        <v>BRASILUX</v>
      </c>
      <c r="W4421" t="str">
        <f>VLOOKUP(L4421,'[2]tabela de preços'!$A:$F,6,0)</f>
        <v>TINTA EM PÓ</v>
      </c>
      <c r="X4421" t="str">
        <f>VLOOKUP(L4421,'[2]tabela de preços'!$A:$G,7,0)</f>
        <v>INDUSTRIAL</v>
      </c>
    </row>
    <row r="4422" spans="1:24" x14ac:dyDescent="0.3">
      <c r="A4422" t="s">
        <v>2213</v>
      </c>
      <c r="C4422" t="s">
        <v>3876</v>
      </c>
      <c r="D4422" s="1">
        <v>46079</v>
      </c>
      <c r="E4422" t="s">
        <v>3877</v>
      </c>
      <c r="F4422">
        <v>9</v>
      </c>
      <c r="G4422">
        <v>236</v>
      </c>
      <c r="H4422" t="str">
        <f>VLOOKUP(G4422,[1]OPERADORES!$A:$B,2,0)</f>
        <v>DANIEL</v>
      </c>
      <c r="I4422" t="s">
        <v>21</v>
      </c>
      <c r="J4422" t="s">
        <v>1816</v>
      </c>
      <c r="K4422" t="s">
        <v>2216</v>
      </c>
      <c r="L4422">
        <v>85271</v>
      </c>
      <c r="M4422" t="s">
        <v>850</v>
      </c>
      <c r="O4422" t="s">
        <v>11</v>
      </c>
      <c r="P4422">
        <v>5403</v>
      </c>
      <c r="Q4422">
        <v>2</v>
      </c>
      <c r="R4422">
        <v>166.31</v>
      </c>
      <c r="S4422">
        <v>332.62</v>
      </c>
      <c r="T4422">
        <v>225.88</v>
      </c>
      <c r="U4422">
        <v>32.090000000000003</v>
      </c>
      <c r="V4422" t="str">
        <f>VLOOKUP(L4422,'[2]tabela de preços'!$A:$D,4,0)</f>
        <v>BRASILUX</v>
      </c>
      <c r="W4422" t="str">
        <f>VLOOKUP(L4422,'[2]tabela de preços'!$A:$F,6,0)</f>
        <v>TINTA PARA PISO</v>
      </c>
      <c r="X4422" t="str">
        <f>VLOOKUP(L4422,'[2]tabela de preços'!$A:$G,7,0)</f>
        <v>IMOBILIÁRIO</v>
      </c>
    </row>
    <row r="4423" spans="1:24" x14ac:dyDescent="0.3">
      <c r="A4423" t="s">
        <v>2251</v>
      </c>
      <c r="C4423" t="s">
        <v>3882</v>
      </c>
      <c r="D4423" s="1">
        <v>46079</v>
      </c>
      <c r="E4423" t="s">
        <v>3883</v>
      </c>
      <c r="F4423">
        <v>9</v>
      </c>
      <c r="G4423">
        <v>197</v>
      </c>
      <c r="H4423" t="str">
        <f>VLOOKUP(G4423,[1]OPERADORES!$A:$B,2,0)</f>
        <v xml:space="preserve">POLIANA LORRANE DE AMORIM </v>
      </c>
      <c r="I4423" t="s">
        <v>282</v>
      </c>
      <c r="J4423" t="s">
        <v>1294</v>
      </c>
      <c r="K4423" t="s">
        <v>2254</v>
      </c>
      <c r="L4423">
        <v>84217</v>
      </c>
      <c r="M4423" t="s">
        <v>882</v>
      </c>
      <c r="O4423" t="s">
        <v>11</v>
      </c>
      <c r="P4423">
        <v>6403</v>
      </c>
      <c r="Q4423">
        <v>2</v>
      </c>
      <c r="R4423">
        <v>52.97</v>
      </c>
      <c r="S4423">
        <v>105.94</v>
      </c>
      <c r="T4423">
        <v>77.66</v>
      </c>
      <c r="U4423">
        <v>26.69</v>
      </c>
      <c r="V4423" t="str">
        <f>VLOOKUP(L4423,'[2]tabela de preços'!$A:$D,4,0)</f>
        <v>BRASILUX</v>
      </c>
      <c r="W4423" t="str">
        <f>VLOOKUP(L4423,'[2]tabela de preços'!$A:$F,6,0)</f>
        <v>ESMALTES</v>
      </c>
      <c r="X4423" t="str">
        <f>VLOOKUP(L4423,'[2]tabela de preços'!$A:$G,7,0)</f>
        <v>INDUSTRIAL</v>
      </c>
    </row>
    <row r="4424" spans="1:24" x14ac:dyDescent="0.3">
      <c r="A4424" t="s">
        <v>2251</v>
      </c>
      <c r="C4424" t="s">
        <v>3882</v>
      </c>
      <c r="D4424" s="1">
        <v>46079</v>
      </c>
      <c r="E4424" t="s">
        <v>3883</v>
      </c>
      <c r="F4424">
        <v>9</v>
      </c>
      <c r="G4424">
        <v>197</v>
      </c>
      <c r="H4424" t="str">
        <f>VLOOKUP(G4424,[1]OPERADORES!$A:$B,2,0)</f>
        <v xml:space="preserve">POLIANA LORRANE DE AMORIM </v>
      </c>
      <c r="I4424" t="s">
        <v>282</v>
      </c>
      <c r="J4424" t="s">
        <v>1294</v>
      </c>
      <c r="K4424" t="s">
        <v>2254</v>
      </c>
      <c r="L4424">
        <v>84221</v>
      </c>
      <c r="M4424" t="s">
        <v>3884</v>
      </c>
      <c r="O4424" t="s">
        <v>11</v>
      </c>
      <c r="P4424">
        <v>6403</v>
      </c>
      <c r="Q4424">
        <v>3</v>
      </c>
      <c r="R4424">
        <v>15.11</v>
      </c>
      <c r="S4424">
        <v>45.33</v>
      </c>
      <c r="T4424">
        <v>33.24</v>
      </c>
      <c r="U4424">
        <v>26.67</v>
      </c>
      <c r="V4424" t="str">
        <f>VLOOKUP(L4424,'[2]tabela de preços'!$A:$D,4,0)</f>
        <v>BRASILUX</v>
      </c>
      <c r="W4424" t="str">
        <f>VLOOKUP(L4424,'[2]tabela de preços'!$A:$F,6,0)</f>
        <v>ESMALTES</v>
      </c>
      <c r="X4424" t="str">
        <f>VLOOKUP(L4424,'[2]tabela de preços'!$A:$G,7,0)</f>
        <v>INDUSTRIAL</v>
      </c>
    </row>
    <row r="4425" spans="1:24" x14ac:dyDescent="0.3">
      <c r="A4425" t="s">
        <v>2251</v>
      </c>
      <c r="C4425" t="s">
        <v>3882</v>
      </c>
      <c r="D4425" s="1">
        <v>46079</v>
      </c>
      <c r="E4425" t="s">
        <v>3883</v>
      </c>
      <c r="F4425">
        <v>9</v>
      </c>
      <c r="G4425">
        <v>197</v>
      </c>
      <c r="H4425" t="str">
        <f>VLOOKUP(G4425,[1]OPERADORES!$A:$B,2,0)</f>
        <v xml:space="preserve">POLIANA LORRANE DE AMORIM </v>
      </c>
      <c r="I4425" t="s">
        <v>282</v>
      </c>
      <c r="J4425" t="s">
        <v>1294</v>
      </c>
      <c r="K4425" t="s">
        <v>2254</v>
      </c>
      <c r="L4425">
        <v>84219</v>
      </c>
      <c r="M4425" t="s">
        <v>878</v>
      </c>
      <c r="O4425" t="s">
        <v>11</v>
      </c>
      <c r="P4425">
        <v>6403</v>
      </c>
      <c r="Q4425">
        <v>2</v>
      </c>
      <c r="R4425">
        <v>56.3</v>
      </c>
      <c r="S4425">
        <v>112.6</v>
      </c>
      <c r="T4425">
        <v>82.56</v>
      </c>
      <c r="U4425">
        <v>26.68</v>
      </c>
      <c r="V4425" t="str">
        <f>VLOOKUP(L4425,'[2]tabela de preços'!$A:$D,4,0)</f>
        <v>BRASILUX</v>
      </c>
      <c r="W4425" t="str">
        <f>VLOOKUP(L4425,'[2]tabela de preços'!$A:$F,6,0)</f>
        <v>ESMALTES</v>
      </c>
      <c r="X4425" t="str">
        <f>VLOOKUP(L4425,'[2]tabela de preços'!$A:$G,7,0)</f>
        <v>INDUSTRIAL</v>
      </c>
    </row>
    <row r="4426" spans="1:24" x14ac:dyDescent="0.3">
      <c r="A4426" t="s">
        <v>2251</v>
      </c>
      <c r="C4426" t="s">
        <v>3882</v>
      </c>
      <c r="D4426" s="1">
        <v>46079</v>
      </c>
      <c r="E4426" t="s">
        <v>3883</v>
      </c>
      <c r="F4426">
        <v>9</v>
      </c>
      <c r="G4426">
        <v>197</v>
      </c>
      <c r="H4426" t="str">
        <f>VLOOKUP(G4426,[1]OPERADORES!$A:$B,2,0)</f>
        <v xml:space="preserve">POLIANA LORRANE DE AMORIM </v>
      </c>
      <c r="I4426" t="s">
        <v>282</v>
      </c>
      <c r="J4426" t="s">
        <v>1294</v>
      </c>
      <c r="K4426" t="s">
        <v>2254</v>
      </c>
      <c r="L4426">
        <v>84220</v>
      </c>
      <c r="M4426" t="s">
        <v>3885</v>
      </c>
      <c r="O4426" t="s">
        <v>11</v>
      </c>
      <c r="P4426">
        <v>6403</v>
      </c>
      <c r="Q4426">
        <v>2</v>
      </c>
      <c r="R4426">
        <v>52.72</v>
      </c>
      <c r="S4426">
        <v>105.44</v>
      </c>
      <c r="T4426">
        <v>77.3</v>
      </c>
      <c r="U4426">
        <v>26.69</v>
      </c>
      <c r="V4426" t="str">
        <f>VLOOKUP(L4426,'[2]tabela de preços'!$A:$D,4,0)</f>
        <v>BRASILUX</v>
      </c>
      <c r="W4426" t="str">
        <f>VLOOKUP(L4426,'[2]tabela de preços'!$A:$F,6,0)</f>
        <v>ESMALTES</v>
      </c>
      <c r="X4426" t="str">
        <f>VLOOKUP(L4426,'[2]tabela de preços'!$A:$G,7,0)</f>
        <v>INDUSTRIAL</v>
      </c>
    </row>
    <row r="4427" spans="1:24" x14ac:dyDescent="0.3">
      <c r="A4427" t="s">
        <v>2251</v>
      </c>
      <c r="C4427" t="s">
        <v>3882</v>
      </c>
      <c r="D4427" s="1">
        <v>46079</v>
      </c>
      <c r="E4427" t="s">
        <v>3883</v>
      </c>
      <c r="F4427">
        <v>9</v>
      </c>
      <c r="G4427">
        <v>197</v>
      </c>
      <c r="H4427" t="str">
        <f>VLOOKUP(G4427,[1]OPERADORES!$A:$B,2,0)</f>
        <v xml:space="preserve">POLIANA LORRANE DE AMORIM </v>
      </c>
      <c r="I4427" t="s">
        <v>282</v>
      </c>
      <c r="J4427" t="s">
        <v>1294</v>
      </c>
      <c r="K4427" t="s">
        <v>2254</v>
      </c>
      <c r="L4427">
        <v>84222</v>
      </c>
      <c r="M4427" t="s">
        <v>1548</v>
      </c>
      <c r="O4427" t="s">
        <v>11</v>
      </c>
      <c r="P4427">
        <v>6403</v>
      </c>
      <c r="Q4427">
        <v>3</v>
      </c>
      <c r="R4427">
        <v>17.39</v>
      </c>
      <c r="S4427">
        <v>52.17</v>
      </c>
      <c r="T4427">
        <v>38.25</v>
      </c>
      <c r="U4427">
        <v>26.68</v>
      </c>
      <c r="V4427" t="str">
        <f>VLOOKUP(L4427,'[2]tabela de preços'!$A:$D,4,0)</f>
        <v>BRASILUX</v>
      </c>
      <c r="W4427" t="str">
        <f>VLOOKUP(L4427,'[2]tabela de preços'!$A:$F,6,0)</f>
        <v>ESMALTES</v>
      </c>
      <c r="X4427" t="str">
        <f>VLOOKUP(L4427,'[2]tabela de preços'!$A:$G,7,0)</f>
        <v>INDUSTRIAL</v>
      </c>
    </row>
    <row r="4428" spans="1:24" x14ac:dyDescent="0.3">
      <c r="A4428" t="s">
        <v>2251</v>
      </c>
      <c r="C4428" t="s">
        <v>3882</v>
      </c>
      <c r="D4428" s="1">
        <v>46079</v>
      </c>
      <c r="E4428" t="s">
        <v>3883</v>
      </c>
      <c r="F4428">
        <v>9</v>
      </c>
      <c r="G4428">
        <v>197</v>
      </c>
      <c r="H4428" t="str">
        <f>VLOOKUP(G4428,[1]OPERADORES!$A:$B,2,0)</f>
        <v xml:space="preserve">POLIANA LORRANE DE AMORIM </v>
      </c>
      <c r="I4428" t="s">
        <v>282</v>
      </c>
      <c r="J4428" t="s">
        <v>1294</v>
      </c>
      <c r="K4428" t="s">
        <v>2254</v>
      </c>
      <c r="L4428">
        <v>84223</v>
      </c>
      <c r="M4428" t="s">
        <v>3886</v>
      </c>
      <c r="O4428" t="s">
        <v>11</v>
      </c>
      <c r="P4428">
        <v>6403</v>
      </c>
      <c r="Q4428">
        <v>3</v>
      </c>
      <c r="R4428">
        <v>15.35</v>
      </c>
      <c r="S4428">
        <v>46.05</v>
      </c>
      <c r="T4428">
        <v>33.75</v>
      </c>
      <c r="U4428">
        <v>26.71</v>
      </c>
      <c r="V4428" t="str">
        <f>VLOOKUP(L4428,'[2]tabela de preços'!$A:$D,4,0)</f>
        <v>BRASILUX</v>
      </c>
      <c r="W4428" t="str">
        <f>VLOOKUP(L4428,'[2]tabela de preços'!$A:$F,6,0)</f>
        <v>ESMALTES</v>
      </c>
      <c r="X4428" t="str">
        <f>VLOOKUP(L4428,'[2]tabela de preços'!$A:$G,7,0)</f>
        <v>INDUSTRIAL</v>
      </c>
    </row>
    <row r="4429" spans="1:24" x14ac:dyDescent="0.3">
      <c r="A4429" t="s">
        <v>2251</v>
      </c>
      <c r="C4429" t="s">
        <v>3882</v>
      </c>
      <c r="D4429" s="1">
        <v>46079</v>
      </c>
      <c r="E4429" t="s">
        <v>3883</v>
      </c>
      <c r="F4429">
        <v>9</v>
      </c>
      <c r="G4429">
        <v>197</v>
      </c>
      <c r="H4429" t="str">
        <f>VLOOKUP(G4429,[1]OPERADORES!$A:$B,2,0)</f>
        <v xml:space="preserve">POLIANA LORRANE DE AMORIM </v>
      </c>
      <c r="I4429" t="s">
        <v>282</v>
      </c>
      <c r="J4429" t="s">
        <v>1294</v>
      </c>
      <c r="K4429" t="s">
        <v>2254</v>
      </c>
      <c r="L4429">
        <v>84224</v>
      </c>
      <c r="M4429" t="s">
        <v>3887</v>
      </c>
      <c r="O4429" t="s">
        <v>11</v>
      </c>
      <c r="P4429">
        <v>6403</v>
      </c>
      <c r="Q4429">
        <v>3</v>
      </c>
      <c r="R4429">
        <v>16.39</v>
      </c>
      <c r="S4429">
        <v>49.17</v>
      </c>
      <c r="T4429">
        <v>36.06</v>
      </c>
      <c r="U4429">
        <v>26.66</v>
      </c>
      <c r="V4429" t="str">
        <f>VLOOKUP(L4429,'[2]tabela de preços'!$A:$D,4,0)</f>
        <v>BRASILUX</v>
      </c>
      <c r="W4429" t="str">
        <f>VLOOKUP(L4429,'[2]tabela de preços'!$A:$F,6,0)</f>
        <v>ESMALTES</v>
      </c>
      <c r="X4429" t="str">
        <f>VLOOKUP(L4429,'[2]tabela de preços'!$A:$G,7,0)</f>
        <v>INDUSTRIAL</v>
      </c>
    </row>
    <row r="4430" spans="1:24" x14ac:dyDescent="0.3">
      <c r="A4430" t="s">
        <v>2251</v>
      </c>
      <c r="C4430" t="s">
        <v>3882</v>
      </c>
      <c r="D4430" s="1">
        <v>46079</v>
      </c>
      <c r="E4430" t="s">
        <v>3883</v>
      </c>
      <c r="F4430">
        <v>9</v>
      </c>
      <c r="G4430">
        <v>197</v>
      </c>
      <c r="H4430" t="str">
        <f>VLOOKUP(G4430,[1]OPERADORES!$A:$B,2,0)</f>
        <v xml:space="preserve">POLIANA LORRANE DE AMORIM </v>
      </c>
      <c r="I4430" t="s">
        <v>282</v>
      </c>
      <c r="J4430" t="s">
        <v>1294</v>
      </c>
      <c r="K4430" t="s">
        <v>2254</v>
      </c>
      <c r="L4430">
        <v>85268</v>
      </c>
      <c r="M4430" t="s">
        <v>3812</v>
      </c>
      <c r="O4430" t="s">
        <v>11</v>
      </c>
      <c r="P4430">
        <v>6403</v>
      </c>
      <c r="Q4430">
        <v>3</v>
      </c>
      <c r="R4430">
        <v>92.33</v>
      </c>
      <c r="S4430">
        <v>276.99</v>
      </c>
      <c r="T4430">
        <v>210.24</v>
      </c>
      <c r="U4430">
        <v>24.1</v>
      </c>
      <c r="V4430" t="str">
        <f>VLOOKUP(L4430,'[2]tabela de preços'!$A:$D,4,0)</f>
        <v>BRASILUX</v>
      </c>
      <c r="W4430" t="str">
        <f>VLOOKUP(L4430,'[2]tabela de preços'!$A:$F,6,0)</f>
        <v>ESMALTES</v>
      </c>
      <c r="X4430" t="str">
        <f>VLOOKUP(L4430,'[2]tabela de preços'!$A:$G,7,0)</f>
        <v>INDUSTRIAL</v>
      </c>
    </row>
    <row r="4431" spans="1:24" x14ac:dyDescent="0.3">
      <c r="A4431" t="s">
        <v>2251</v>
      </c>
      <c r="C4431" t="s">
        <v>3882</v>
      </c>
      <c r="D4431" s="1">
        <v>46079</v>
      </c>
      <c r="E4431" t="s">
        <v>3883</v>
      </c>
      <c r="F4431">
        <v>9</v>
      </c>
      <c r="G4431">
        <v>197</v>
      </c>
      <c r="H4431" t="str">
        <f>VLOOKUP(G4431,[1]OPERADORES!$A:$B,2,0)</f>
        <v xml:space="preserve">POLIANA LORRANE DE AMORIM </v>
      </c>
      <c r="I4431" t="s">
        <v>282</v>
      </c>
      <c r="J4431" t="s">
        <v>1294</v>
      </c>
      <c r="K4431" t="s">
        <v>2254</v>
      </c>
      <c r="L4431">
        <v>84046</v>
      </c>
      <c r="M4431" t="s">
        <v>754</v>
      </c>
      <c r="O4431" t="s">
        <v>11</v>
      </c>
      <c r="P4431">
        <v>6102</v>
      </c>
      <c r="Q4431">
        <v>4</v>
      </c>
      <c r="R4431">
        <v>11.98</v>
      </c>
      <c r="S4431">
        <v>47.92</v>
      </c>
      <c r="T4431">
        <v>35.96</v>
      </c>
      <c r="U4431">
        <v>24.96</v>
      </c>
      <c r="V4431" t="str">
        <f>VLOOKUP(L4431,'[2]tabela de preços'!$A:$D,4,0)</f>
        <v>BRASILUX</v>
      </c>
      <c r="W4431" t="str">
        <f>VLOOKUP(L4431,'[2]tabela de preços'!$A:$F,6,0)</f>
        <v>MASSA DE POLIR</v>
      </c>
      <c r="X4431" t="str">
        <f>VLOOKUP(L4431,'[2]tabela de preços'!$A:$G,7,0)</f>
        <v>AUTOMOTIVO</v>
      </c>
    </row>
    <row r="4432" spans="1:24" x14ac:dyDescent="0.3">
      <c r="A4432" t="s">
        <v>2251</v>
      </c>
      <c r="C4432" t="s">
        <v>3882</v>
      </c>
      <c r="D4432" s="1">
        <v>46079</v>
      </c>
      <c r="E4432" t="s">
        <v>3883</v>
      </c>
      <c r="F4432">
        <v>9</v>
      </c>
      <c r="G4432">
        <v>197</v>
      </c>
      <c r="H4432" t="str">
        <f>VLOOKUP(G4432,[1]OPERADORES!$A:$B,2,0)</f>
        <v xml:space="preserve">POLIANA LORRANE DE AMORIM </v>
      </c>
      <c r="I4432" t="s">
        <v>282</v>
      </c>
      <c r="J4432" t="s">
        <v>1294</v>
      </c>
      <c r="K4432" t="s">
        <v>2254</v>
      </c>
      <c r="L4432">
        <v>85164</v>
      </c>
      <c r="M4432" t="s">
        <v>278</v>
      </c>
      <c r="O4432" t="s">
        <v>11</v>
      </c>
      <c r="P4432">
        <v>6102</v>
      </c>
      <c r="Q4432">
        <v>12</v>
      </c>
      <c r="R4432">
        <v>13.29</v>
      </c>
      <c r="S4432">
        <v>159.47999999999999</v>
      </c>
      <c r="T4432">
        <v>121.08</v>
      </c>
      <c r="U4432">
        <v>24.08</v>
      </c>
      <c r="V4432" t="str">
        <f>VLOOKUP(L4432,'[2]tabela de preços'!$A:$D,4,0)</f>
        <v>BRASILUX</v>
      </c>
      <c r="W4432" t="str">
        <f>VLOOKUP(L4432,'[2]tabela de preços'!$A:$F,6,0)</f>
        <v>QUEROSENE</v>
      </c>
      <c r="X4432" t="str">
        <f>VLOOKUP(L4432,'[2]tabela de preços'!$A:$G,7,0)</f>
        <v>AUTOMOTIVO</v>
      </c>
    </row>
    <row r="4433" spans="1:24" x14ac:dyDescent="0.3">
      <c r="A4433" t="s">
        <v>123</v>
      </c>
      <c r="C4433" t="s">
        <v>3724</v>
      </c>
      <c r="D4433" s="1">
        <v>46080</v>
      </c>
      <c r="E4433" t="s">
        <v>3725</v>
      </c>
      <c r="F4433">
        <v>9</v>
      </c>
      <c r="G4433">
        <v>174</v>
      </c>
      <c r="H4433" t="str">
        <f>VLOOKUP(G4433,[1]OPERADORES!$A:$B,2,0)</f>
        <v>MIRIÃ LOBATO RODRIGUES</v>
      </c>
      <c r="I4433" t="s">
        <v>126</v>
      </c>
      <c r="J4433" t="s">
        <v>127</v>
      </c>
      <c r="K4433" t="s">
        <v>128</v>
      </c>
      <c r="L4433">
        <v>23580</v>
      </c>
      <c r="M4433" t="s">
        <v>115</v>
      </c>
      <c r="O4433" t="s">
        <v>11</v>
      </c>
      <c r="P4433">
        <v>6102</v>
      </c>
      <c r="Q4433">
        <v>20</v>
      </c>
      <c r="R4433">
        <v>0.56000000000000005</v>
      </c>
      <c r="S4433">
        <v>11.2</v>
      </c>
      <c r="T4433">
        <v>7.2</v>
      </c>
      <c r="U4433">
        <v>35.71</v>
      </c>
      <c r="V4433" t="str">
        <f>VLOOKUP(L4433,'[2]tabela de preços'!$A:$D,4,0)</f>
        <v>RENOVA COADORES</v>
      </c>
      <c r="W4433" t="str">
        <f>VLOOKUP(L4433,'[2]tabela de preços'!$A:$F,6,0)</f>
        <v>COADORES</v>
      </c>
      <c r="X4433" t="str">
        <f>VLOOKUP(L4433,'[2]tabela de preços'!$A:$G,7,0)</f>
        <v>AUTOMOTIVO</v>
      </c>
    </row>
    <row r="4434" spans="1:24" x14ac:dyDescent="0.3">
      <c r="A4434" t="s">
        <v>123</v>
      </c>
      <c r="C4434" t="s">
        <v>3724</v>
      </c>
      <c r="D4434" s="1">
        <v>46080</v>
      </c>
      <c r="E4434" t="s">
        <v>3725</v>
      </c>
      <c r="F4434">
        <v>9</v>
      </c>
      <c r="G4434">
        <v>174</v>
      </c>
      <c r="H4434" t="str">
        <f>VLOOKUP(G4434,[1]OPERADORES!$A:$B,2,0)</f>
        <v>MIRIÃ LOBATO RODRIGUES</v>
      </c>
      <c r="I4434" t="s">
        <v>126</v>
      </c>
      <c r="J4434" t="s">
        <v>127</v>
      </c>
      <c r="K4434" t="s">
        <v>128</v>
      </c>
      <c r="L4434">
        <v>84557</v>
      </c>
      <c r="M4434" t="s">
        <v>116</v>
      </c>
      <c r="O4434" t="s">
        <v>11</v>
      </c>
      <c r="P4434">
        <v>6102</v>
      </c>
      <c r="Q4434">
        <v>4</v>
      </c>
      <c r="R4434">
        <v>17.489999999999998</v>
      </c>
      <c r="S4434">
        <v>69.959999999999994</v>
      </c>
      <c r="T4434">
        <v>55.84</v>
      </c>
      <c r="U4434">
        <v>20.18</v>
      </c>
      <c r="V4434" t="str">
        <f>VLOOKUP(L4434,'[2]tabela de preços'!$A:$D,4,0)</f>
        <v>BRASILUX</v>
      </c>
      <c r="W4434" t="str">
        <f>VLOOKUP(L4434,'[2]tabela de preços'!$A:$F,6,0)</f>
        <v>DILUENTE</v>
      </c>
      <c r="X4434" t="str">
        <f>VLOOKUP(L4434,'[2]tabela de preços'!$A:$G,7,0)</f>
        <v>AUTOMOTIVO</v>
      </c>
    </row>
    <row r="4435" spans="1:24" x14ac:dyDescent="0.3">
      <c r="A4435" t="s">
        <v>123</v>
      </c>
      <c r="C4435" t="s">
        <v>3724</v>
      </c>
      <c r="D4435" s="1">
        <v>46080</v>
      </c>
      <c r="E4435" t="s">
        <v>3725</v>
      </c>
      <c r="F4435">
        <v>9</v>
      </c>
      <c r="G4435">
        <v>174</v>
      </c>
      <c r="H4435" t="str">
        <f>VLOOKUP(G4435,[1]OPERADORES!$A:$B,2,0)</f>
        <v>MIRIÃ LOBATO RODRIGUES</v>
      </c>
      <c r="I4435" t="s">
        <v>126</v>
      </c>
      <c r="J4435" t="s">
        <v>127</v>
      </c>
      <c r="K4435" t="s">
        <v>128</v>
      </c>
      <c r="L4435">
        <v>24248</v>
      </c>
      <c r="M4435" t="s">
        <v>107</v>
      </c>
      <c r="O4435" t="s">
        <v>11</v>
      </c>
      <c r="P4435">
        <v>6102</v>
      </c>
      <c r="Q4435">
        <v>6</v>
      </c>
      <c r="R4435">
        <v>8</v>
      </c>
      <c r="S4435">
        <v>48</v>
      </c>
      <c r="T4435">
        <v>39</v>
      </c>
      <c r="U4435">
        <v>18.75</v>
      </c>
      <c r="V4435" t="str">
        <f>VLOOKUP(L4435,'[2]tabela de preços'!$A:$D,4,0)</f>
        <v>SHERWIN WILLIAMS</v>
      </c>
      <c r="W4435" t="str">
        <f>VLOOKUP(L4435,'[2]tabela de preços'!$A:$F,6,0)</f>
        <v>PRIMER AUTOMOTIVO</v>
      </c>
      <c r="X4435" t="str">
        <f>VLOOKUP(L4435,'[2]tabela de preços'!$A:$G,7,0)</f>
        <v>AUTOMOTIVO</v>
      </c>
    </row>
    <row r="4436" spans="1:24" x14ac:dyDescent="0.3">
      <c r="A4436" t="s">
        <v>123</v>
      </c>
      <c r="C4436" t="s">
        <v>3724</v>
      </c>
      <c r="D4436" s="1">
        <v>46080</v>
      </c>
      <c r="E4436" t="s">
        <v>3725</v>
      </c>
      <c r="F4436">
        <v>9</v>
      </c>
      <c r="G4436">
        <v>174</v>
      </c>
      <c r="H4436" t="str">
        <f>VLOOKUP(G4436,[1]OPERADORES!$A:$B,2,0)</f>
        <v>MIRIÃ LOBATO RODRIGUES</v>
      </c>
      <c r="I4436" t="s">
        <v>126</v>
      </c>
      <c r="J4436" t="s">
        <v>127</v>
      </c>
      <c r="K4436" t="s">
        <v>128</v>
      </c>
      <c r="L4436">
        <v>5</v>
      </c>
      <c r="M4436" t="s">
        <v>147</v>
      </c>
      <c r="O4436" t="s">
        <v>11</v>
      </c>
      <c r="P4436">
        <v>6102</v>
      </c>
      <c r="Q4436">
        <v>4</v>
      </c>
      <c r="R4436">
        <v>5.15</v>
      </c>
      <c r="S4436">
        <v>20.6</v>
      </c>
      <c r="T4436">
        <v>15.64</v>
      </c>
      <c r="U4436">
        <v>24.08</v>
      </c>
      <c r="V4436" t="str">
        <f>VLOOKUP(L4436,'[2]tabela de preços'!$A:$D,4,0)</f>
        <v>BRILHO ESTOPA</v>
      </c>
      <c r="W4436" t="str">
        <f>VLOOKUP(L4436,'[2]tabela de preços'!$A:$F,6,0)</f>
        <v>ESTOPAS</v>
      </c>
      <c r="X4436" t="str">
        <f>VLOOKUP(L4436,'[2]tabela de preços'!$A:$G,7,0)</f>
        <v>AUTOMOTIVO</v>
      </c>
    </row>
    <row r="4437" spans="1:24" x14ac:dyDescent="0.3">
      <c r="A4437" t="s">
        <v>123</v>
      </c>
      <c r="C4437" t="s">
        <v>3724</v>
      </c>
      <c r="D4437" s="1">
        <v>46080</v>
      </c>
      <c r="E4437" t="s">
        <v>3725</v>
      </c>
      <c r="F4437">
        <v>9</v>
      </c>
      <c r="G4437">
        <v>174</v>
      </c>
      <c r="H4437" t="str">
        <f>VLOOKUP(G4437,[1]OPERADORES!$A:$B,2,0)</f>
        <v>MIRIÃ LOBATO RODRIGUES</v>
      </c>
      <c r="I4437" t="s">
        <v>126</v>
      </c>
      <c r="J4437" t="s">
        <v>127</v>
      </c>
      <c r="K4437" t="s">
        <v>128</v>
      </c>
      <c r="L4437">
        <v>20325</v>
      </c>
      <c r="M4437" t="s">
        <v>150</v>
      </c>
      <c r="O4437" t="s">
        <v>11</v>
      </c>
      <c r="P4437">
        <v>6403</v>
      </c>
      <c r="Q4437">
        <v>1</v>
      </c>
      <c r="R4437">
        <v>32.299999999999997</v>
      </c>
      <c r="S4437">
        <v>32.299999999999997</v>
      </c>
      <c r="T4437">
        <v>23.03</v>
      </c>
      <c r="U4437">
        <v>28.7</v>
      </c>
      <c r="V4437" t="str">
        <f>VLOOKUP(L4437,'[2]tabela de preços'!$A:$D,4,0)</f>
        <v>SHERWIN WILLIAMS</v>
      </c>
      <c r="W4437" t="str">
        <f>VLOOKUP(L4437,'[2]tabela de preços'!$A:$F,6,0)</f>
        <v>TINTAS POLIÉSTER</v>
      </c>
      <c r="X4437" t="str">
        <f>VLOOKUP(L4437,'[2]tabela de preços'!$A:$G,7,0)</f>
        <v>AUTOMOTIVO</v>
      </c>
    </row>
    <row r="4438" spans="1:24" x14ac:dyDescent="0.3">
      <c r="A4438" t="s">
        <v>123</v>
      </c>
      <c r="C4438" t="s">
        <v>3724</v>
      </c>
      <c r="D4438" s="1">
        <v>46080</v>
      </c>
      <c r="E4438" t="s">
        <v>3725</v>
      </c>
      <c r="F4438">
        <v>9</v>
      </c>
      <c r="G4438">
        <v>174</v>
      </c>
      <c r="H4438" t="str">
        <f>VLOOKUP(G4438,[1]OPERADORES!$A:$B,2,0)</f>
        <v>MIRIÃ LOBATO RODRIGUES</v>
      </c>
      <c r="I4438" t="s">
        <v>126</v>
      </c>
      <c r="J4438" t="s">
        <v>127</v>
      </c>
      <c r="K4438" t="s">
        <v>128</v>
      </c>
      <c r="L4438">
        <v>20384</v>
      </c>
      <c r="M4438" t="s">
        <v>648</v>
      </c>
      <c r="O4438" t="s">
        <v>11</v>
      </c>
      <c r="P4438">
        <v>6403</v>
      </c>
      <c r="Q4438">
        <v>1</v>
      </c>
      <c r="R4438">
        <v>32.340000000000003</v>
      </c>
      <c r="S4438">
        <v>32.340000000000003</v>
      </c>
      <c r="T4438">
        <v>23.06</v>
      </c>
      <c r="U4438">
        <v>28.7</v>
      </c>
      <c r="V4438" t="str">
        <f>VLOOKUP(L4438,'[2]tabela de preços'!$A:$D,4,0)</f>
        <v>SHERWIN WILLIAMS</v>
      </c>
      <c r="W4438" t="str">
        <f>VLOOKUP(L4438,'[2]tabela de preços'!$A:$F,6,0)</f>
        <v>TINTAS PU</v>
      </c>
      <c r="X4438" t="str">
        <f>VLOOKUP(L4438,'[2]tabela de preços'!$A:$G,7,0)</f>
        <v>AUTOMOTIVO</v>
      </c>
    </row>
    <row r="4439" spans="1:24" x14ac:dyDescent="0.3">
      <c r="A4439" t="s">
        <v>123</v>
      </c>
      <c r="C4439" t="s">
        <v>3724</v>
      </c>
      <c r="D4439" s="1">
        <v>46080</v>
      </c>
      <c r="E4439" t="s">
        <v>3725</v>
      </c>
      <c r="F4439">
        <v>9</v>
      </c>
      <c r="G4439">
        <v>174</v>
      </c>
      <c r="H4439" t="str">
        <f>VLOOKUP(G4439,[1]OPERADORES!$A:$B,2,0)</f>
        <v>MIRIÃ LOBATO RODRIGUES</v>
      </c>
      <c r="I4439" t="s">
        <v>126</v>
      </c>
      <c r="J4439" t="s">
        <v>127</v>
      </c>
      <c r="K4439" t="s">
        <v>128</v>
      </c>
      <c r="L4439">
        <v>21078</v>
      </c>
      <c r="M4439" t="s">
        <v>141</v>
      </c>
      <c r="O4439" t="s">
        <v>11</v>
      </c>
      <c r="P4439">
        <v>6102</v>
      </c>
      <c r="Q4439">
        <v>3</v>
      </c>
      <c r="R4439">
        <v>22.89</v>
      </c>
      <c r="S4439">
        <v>68.67</v>
      </c>
      <c r="T4439">
        <v>55.98</v>
      </c>
      <c r="U4439">
        <v>18.48</v>
      </c>
      <c r="V4439" t="str">
        <f>VLOOKUP(L4439,'[2]tabela de preços'!$A:$D,4,0)</f>
        <v>SHERWIN WILLIAMS</v>
      </c>
      <c r="W4439" t="str">
        <f>VLOOKUP(L4439,'[2]tabela de preços'!$A:$F,6,0)</f>
        <v>MASSA POLIÉSTER</v>
      </c>
      <c r="X4439" t="str">
        <f>VLOOKUP(L4439,'[2]tabela de preços'!$A:$G,7,0)</f>
        <v>AUTOMOTIVO</v>
      </c>
    </row>
    <row r="4440" spans="1:24" x14ac:dyDescent="0.3">
      <c r="A4440" t="s">
        <v>123</v>
      </c>
      <c r="C4440" t="s">
        <v>3724</v>
      </c>
      <c r="D4440" s="1">
        <v>46080</v>
      </c>
      <c r="E4440" t="s">
        <v>3725</v>
      </c>
      <c r="F4440">
        <v>9</v>
      </c>
      <c r="G4440">
        <v>174</v>
      </c>
      <c r="H4440" t="str">
        <f>VLOOKUP(G4440,[1]OPERADORES!$A:$B,2,0)</f>
        <v>MIRIÃ LOBATO RODRIGUES</v>
      </c>
      <c r="I4440" t="s">
        <v>126</v>
      </c>
      <c r="J4440" t="s">
        <v>127</v>
      </c>
      <c r="K4440" t="s">
        <v>128</v>
      </c>
      <c r="L4440">
        <v>24247</v>
      </c>
      <c r="M4440" t="s">
        <v>160</v>
      </c>
      <c r="O4440" t="s">
        <v>11</v>
      </c>
      <c r="P4440">
        <v>6403</v>
      </c>
      <c r="Q4440">
        <v>6</v>
      </c>
      <c r="R4440">
        <v>21</v>
      </c>
      <c r="S4440">
        <v>126</v>
      </c>
      <c r="T4440">
        <v>101.22</v>
      </c>
      <c r="U4440">
        <v>19.670000000000002</v>
      </c>
      <c r="V4440" t="str">
        <f>VLOOKUP(L4440,'[2]tabela de preços'!$A:$D,4,0)</f>
        <v>SHERWIN WILLIAMS</v>
      </c>
      <c r="W4440" t="str">
        <f>VLOOKUP(L4440,'[2]tabela de preços'!$A:$F,6,0)</f>
        <v>PRIMER AUTOMOTIVO</v>
      </c>
      <c r="X4440" t="str">
        <f>VLOOKUP(L4440,'[2]tabela de preços'!$A:$G,7,0)</f>
        <v>AUTOMOTIVO</v>
      </c>
    </row>
    <row r="4441" spans="1:24" x14ac:dyDescent="0.3">
      <c r="A4441" t="s">
        <v>123</v>
      </c>
      <c r="C4441" t="s">
        <v>3724</v>
      </c>
      <c r="D4441" s="1">
        <v>46080</v>
      </c>
      <c r="E4441" t="s">
        <v>3725</v>
      </c>
      <c r="F4441">
        <v>9</v>
      </c>
      <c r="G4441">
        <v>174</v>
      </c>
      <c r="H4441" t="str">
        <f>VLOOKUP(G4441,[1]OPERADORES!$A:$B,2,0)</f>
        <v>MIRIÃ LOBATO RODRIGUES</v>
      </c>
      <c r="I4441" t="s">
        <v>126</v>
      </c>
      <c r="J4441" t="s">
        <v>127</v>
      </c>
      <c r="K4441" t="s">
        <v>128</v>
      </c>
      <c r="L4441">
        <v>10404</v>
      </c>
      <c r="M4441" t="s">
        <v>130</v>
      </c>
      <c r="O4441" t="s">
        <v>11</v>
      </c>
      <c r="P4441">
        <v>6102</v>
      </c>
      <c r="Q4441">
        <v>4</v>
      </c>
      <c r="R4441">
        <v>16.29</v>
      </c>
      <c r="S4441">
        <v>65.16</v>
      </c>
      <c r="T4441">
        <v>55</v>
      </c>
      <c r="U4441">
        <v>15.59</v>
      </c>
      <c r="V4441" t="str">
        <f>VLOOKUP(L4441,'[2]tabela de preços'!$A:$D,4,0)</f>
        <v>MAXI RUBBER</v>
      </c>
      <c r="W4441" t="str">
        <f>VLOOKUP(L4441,'[2]tabela de preços'!$A:$F,6,0)</f>
        <v>VEDADORES / SELANTES</v>
      </c>
      <c r="X4441" t="str">
        <f>VLOOKUP(L4441,'[2]tabela de preços'!$A:$G,7,0)</f>
        <v>AUTOMOTIVO</v>
      </c>
    </row>
    <row r="4442" spans="1:24" x14ac:dyDescent="0.3">
      <c r="A4442" t="s">
        <v>3030</v>
      </c>
      <c r="C4442" t="s">
        <v>3728</v>
      </c>
      <c r="D4442" s="1">
        <v>46080</v>
      </c>
      <c r="E4442" t="s">
        <v>3729</v>
      </c>
      <c r="F4442">
        <v>9</v>
      </c>
      <c r="G4442">
        <v>236</v>
      </c>
      <c r="H4442" t="str">
        <f>VLOOKUP(G4442,[1]OPERADORES!$A:$B,2,0)</f>
        <v>DANIEL</v>
      </c>
      <c r="I4442" t="s">
        <v>3033</v>
      </c>
      <c r="J4442" t="s">
        <v>3034</v>
      </c>
      <c r="K4442" t="s">
        <v>3035</v>
      </c>
      <c r="L4442">
        <v>10236</v>
      </c>
      <c r="M4442" t="s">
        <v>133</v>
      </c>
      <c r="O4442" t="s">
        <v>11</v>
      </c>
      <c r="P4442">
        <v>6102</v>
      </c>
      <c r="Q4442">
        <v>50</v>
      </c>
      <c r="R4442">
        <v>2.79</v>
      </c>
      <c r="S4442">
        <v>139.5</v>
      </c>
      <c r="T4442">
        <v>116</v>
      </c>
      <c r="U4442">
        <v>16.850000000000001</v>
      </c>
      <c r="V4442" t="str">
        <f>VLOOKUP(L4442,'[2]tabela de preços'!$A:$D,4,0)</f>
        <v>NORTON</v>
      </c>
      <c r="W4442" t="str">
        <f>VLOOKUP(L4442,'[2]tabela de preços'!$A:$F,6,0)</f>
        <v xml:space="preserve">DISCOS / LIXAS / ABRASIVOS </v>
      </c>
      <c r="X4442" t="str">
        <f>VLOOKUP(L4442,'[2]tabela de preços'!$A:$G,7,0)</f>
        <v>AUTOMOTIVO</v>
      </c>
    </row>
    <row r="4443" spans="1:24" x14ac:dyDescent="0.3">
      <c r="A4443" t="s">
        <v>3030</v>
      </c>
      <c r="C4443" t="s">
        <v>3728</v>
      </c>
      <c r="D4443" s="1">
        <v>46080</v>
      </c>
      <c r="E4443" t="s">
        <v>3729</v>
      </c>
      <c r="F4443">
        <v>9</v>
      </c>
      <c r="G4443">
        <v>236</v>
      </c>
      <c r="H4443" t="str">
        <f>VLOOKUP(G4443,[1]OPERADORES!$A:$B,2,0)</f>
        <v>DANIEL</v>
      </c>
      <c r="I4443" t="s">
        <v>3033</v>
      </c>
      <c r="J4443" t="s">
        <v>3034</v>
      </c>
      <c r="K4443" t="s">
        <v>3035</v>
      </c>
      <c r="L4443">
        <v>10226</v>
      </c>
      <c r="M4443" t="s">
        <v>145</v>
      </c>
      <c r="O4443" t="s">
        <v>11</v>
      </c>
      <c r="P4443">
        <v>6102</v>
      </c>
      <c r="Q4443">
        <v>50</v>
      </c>
      <c r="R4443">
        <v>2.79</v>
      </c>
      <c r="S4443">
        <v>139.5</v>
      </c>
      <c r="T4443">
        <v>116</v>
      </c>
      <c r="U4443">
        <v>16.850000000000001</v>
      </c>
      <c r="V4443" t="str">
        <f>VLOOKUP(L4443,'[2]tabela de preços'!$A:$D,4,0)</f>
        <v>NORTON</v>
      </c>
      <c r="W4443" t="str">
        <f>VLOOKUP(L4443,'[2]tabela de preços'!$A:$F,6,0)</f>
        <v xml:space="preserve">DISCOS / LIXAS / ABRASIVOS </v>
      </c>
      <c r="X4443" t="str">
        <f>VLOOKUP(L4443,'[2]tabela de preços'!$A:$G,7,0)</f>
        <v>AUTOMOTIVO</v>
      </c>
    </row>
    <row r="4444" spans="1:24" x14ac:dyDescent="0.3">
      <c r="A4444" t="s">
        <v>3030</v>
      </c>
      <c r="C4444" t="s">
        <v>3728</v>
      </c>
      <c r="D4444" s="1">
        <v>46080</v>
      </c>
      <c r="E4444" t="s">
        <v>3729</v>
      </c>
      <c r="F4444">
        <v>9</v>
      </c>
      <c r="G4444">
        <v>236</v>
      </c>
      <c r="H4444" t="str">
        <f>VLOOKUP(G4444,[1]OPERADORES!$A:$B,2,0)</f>
        <v>DANIEL</v>
      </c>
      <c r="I4444" t="s">
        <v>3033</v>
      </c>
      <c r="J4444" t="s">
        <v>3034</v>
      </c>
      <c r="K4444" t="s">
        <v>3035</v>
      </c>
      <c r="L4444">
        <v>10232</v>
      </c>
      <c r="M4444" t="s">
        <v>134</v>
      </c>
      <c r="O4444" t="s">
        <v>11</v>
      </c>
      <c r="P4444">
        <v>6102</v>
      </c>
      <c r="Q4444">
        <v>50</v>
      </c>
      <c r="R4444">
        <v>2.79</v>
      </c>
      <c r="S4444">
        <v>139.5</v>
      </c>
      <c r="T4444">
        <v>112.5</v>
      </c>
      <c r="U4444">
        <v>19.350000000000001</v>
      </c>
      <c r="V4444" t="str">
        <f>VLOOKUP(L4444,'[2]tabela de preços'!$A:$D,4,0)</f>
        <v>NORTON</v>
      </c>
      <c r="W4444" t="str">
        <f>VLOOKUP(L4444,'[2]tabela de preços'!$A:$F,6,0)</f>
        <v xml:space="preserve">DISCOS / LIXAS / ABRASIVOS </v>
      </c>
      <c r="X4444" t="str">
        <f>VLOOKUP(L4444,'[2]tabela de preços'!$A:$G,7,0)</f>
        <v>AUTOMOTIVO</v>
      </c>
    </row>
    <row r="4445" spans="1:24" x14ac:dyDescent="0.3">
      <c r="A4445" t="s">
        <v>3030</v>
      </c>
      <c r="C4445" t="s">
        <v>3728</v>
      </c>
      <c r="D4445" s="1">
        <v>46080</v>
      </c>
      <c r="E4445" t="s">
        <v>3729</v>
      </c>
      <c r="F4445">
        <v>9</v>
      </c>
      <c r="G4445">
        <v>236</v>
      </c>
      <c r="H4445" t="str">
        <f>VLOOKUP(G4445,[1]OPERADORES!$A:$B,2,0)</f>
        <v>DANIEL</v>
      </c>
      <c r="I4445" t="s">
        <v>3033</v>
      </c>
      <c r="J4445" t="s">
        <v>3034</v>
      </c>
      <c r="K4445" t="s">
        <v>3035</v>
      </c>
      <c r="L4445">
        <v>24240</v>
      </c>
      <c r="M4445" t="s">
        <v>240</v>
      </c>
      <c r="O4445" t="s">
        <v>11</v>
      </c>
      <c r="P4445">
        <v>6102</v>
      </c>
      <c r="Q4445">
        <v>20</v>
      </c>
      <c r="R4445">
        <v>3.81</v>
      </c>
      <c r="S4445">
        <v>76.2</v>
      </c>
      <c r="T4445">
        <v>65.599999999999994</v>
      </c>
      <c r="U4445">
        <v>13.91</v>
      </c>
      <c r="V4445" t="str">
        <f>VLOOKUP(L4445,'[2]tabela de preços'!$A:$D,4,0)</f>
        <v>ADERE</v>
      </c>
      <c r="W4445" t="str">
        <f>VLOOKUP(L4445,'[2]tabela de preços'!$A:$F,6,0)</f>
        <v>FITA AUTOMOTIVA</v>
      </c>
      <c r="X4445" t="str">
        <f>VLOOKUP(L4445,'[2]tabela de preços'!$A:$G,7,0)</f>
        <v>AUTOMOTIVO</v>
      </c>
    </row>
    <row r="4446" spans="1:24" x14ac:dyDescent="0.3">
      <c r="A4446" t="s">
        <v>3030</v>
      </c>
      <c r="C4446" t="s">
        <v>3728</v>
      </c>
      <c r="D4446" s="1">
        <v>46080</v>
      </c>
      <c r="E4446" t="s">
        <v>3729</v>
      </c>
      <c r="F4446">
        <v>9</v>
      </c>
      <c r="G4446">
        <v>236</v>
      </c>
      <c r="H4446" t="str">
        <f>VLOOKUP(G4446,[1]OPERADORES!$A:$B,2,0)</f>
        <v>DANIEL</v>
      </c>
      <c r="I4446" t="s">
        <v>3033</v>
      </c>
      <c r="J4446" t="s">
        <v>3034</v>
      </c>
      <c r="K4446" t="s">
        <v>3035</v>
      </c>
      <c r="L4446">
        <v>10238</v>
      </c>
      <c r="M4446" t="s">
        <v>79</v>
      </c>
      <c r="O4446" t="s">
        <v>11</v>
      </c>
      <c r="P4446">
        <v>6102</v>
      </c>
      <c r="Q4446">
        <v>50</v>
      </c>
      <c r="R4446">
        <v>2.79</v>
      </c>
      <c r="S4446">
        <v>139.5</v>
      </c>
      <c r="T4446">
        <v>112</v>
      </c>
      <c r="U4446">
        <v>19.71</v>
      </c>
      <c r="V4446" t="str">
        <f>VLOOKUP(L4446,'[2]tabela de preços'!$A:$D,4,0)</f>
        <v>NORTON</v>
      </c>
      <c r="W4446" t="str">
        <f>VLOOKUP(L4446,'[2]tabela de preços'!$A:$F,6,0)</f>
        <v xml:space="preserve">DISCOS / LIXAS / ABRASIVOS </v>
      </c>
      <c r="X4446" t="str">
        <f>VLOOKUP(L4446,'[2]tabela de preços'!$A:$G,7,0)</f>
        <v>AUTOMOTIVO</v>
      </c>
    </row>
    <row r="4447" spans="1:24" x14ac:dyDescent="0.3">
      <c r="A4447" t="s">
        <v>3030</v>
      </c>
      <c r="C4447" t="s">
        <v>3728</v>
      </c>
      <c r="D4447" s="1">
        <v>46080</v>
      </c>
      <c r="E4447" t="s">
        <v>3729</v>
      </c>
      <c r="F4447">
        <v>9</v>
      </c>
      <c r="G4447">
        <v>236</v>
      </c>
      <c r="H4447" t="str">
        <f>VLOOKUP(G4447,[1]OPERADORES!$A:$B,2,0)</f>
        <v>DANIEL</v>
      </c>
      <c r="I4447" t="s">
        <v>3033</v>
      </c>
      <c r="J4447" t="s">
        <v>3034</v>
      </c>
      <c r="K4447" t="s">
        <v>3035</v>
      </c>
      <c r="L4447">
        <v>10240</v>
      </c>
      <c r="M4447" t="s">
        <v>81</v>
      </c>
      <c r="O4447" t="s">
        <v>11</v>
      </c>
      <c r="P4447">
        <v>6102</v>
      </c>
      <c r="Q4447">
        <v>50</v>
      </c>
      <c r="R4447">
        <v>2.79</v>
      </c>
      <c r="S4447">
        <v>139.5</v>
      </c>
      <c r="T4447">
        <v>112</v>
      </c>
      <c r="U4447">
        <v>19.71</v>
      </c>
      <c r="V4447" t="str">
        <f>VLOOKUP(L4447,'[2]tabela de preços'!$A:$D,4,0)</f>
        <v>NORTON</v>
      </c>
      <c r="W4447" t="str">
        <f>VLOOKUP(L4447,'[2]tabela de preços'!$A:$F,6,0)</f>
        <v xml:space="preserve">DISCOS / LIXAS / ABRASIVOS </v>
      </c>
      <c r="X4447" t="str">
        <f>VLOOKUP(L4447,'[2]tabela de preços'!$A:$G,7,0)</f>
        <v>AUTOMOTIVO</v>
      </c>
    </row>
    <row r="4448" spans="1:24" x14ac:dyDescent="0.3">
      <c r="A4448" t="s">
        <v>3030</v>
      </c>
      <c r="C4448" t="s">
        <v>3728</v>
      </c>
      <c r="D4448" s="1">
        <v>46080</v>
      </c>
      <c r="E4448" t="s">
        <v>3729</v>
      </c>
      <c r="F4448">
        <v>9</v>
      </c>
      <c r="G4448">
        <v>236</v>
      </c>
      <c r="H4448" t="str">
        <f>VLOOKUP(G4448,[1]OPERADORES!$A:$B,2,0)</f>
        <v>DANIEL</v>
      </c>
      <c r="I4448" t="s">
        <v>3033</v>
      </c>
      <c r="J4448" t="s">
        <v>3034</v>
      </c>
      <c r="K4448" t="s">
        <v>3035</v>
      </c>
      <c r="L4448">
        <v>10243</v>
      </c>
      <c r="M4448" t="s">
        <v>83</v>
      </c>
      <c r="O4448" t="s">
        <v>11</v>
      </c>
      <c r="P4448">
        <v>6102</v>
      </c>
      <c r="Q4448">
        <v>50</v>
      </c>
      <c r="R4448">
        <v>2.79</v>
      </c>
      <c r="S4448">
        <v>139.5</v>
      </c>
      <c r="T4448">
        <v>96.5</v>
      </c>
      <c r="U4448">
        <v>30.82</v>
      </c>
      <c r="V4448" t="str">
        <f>VLOOKUP(L4448,'[2]tabela de preços'!$A:$D,4,0)</f>
        <v>NORTON</v>
      </c>
      <c r="W4448" t="str">
        <f>VLOOKUP(L4448,'[2]tabela de preços'!$A:$F,6,0)</f>
        <v xml:space="preserve">DISCOS / LIXAS / ABRASIVOS </v>
      </c>
      <c r="X4448" t="str">
        <f>VLOOKUP(L4448,'[2]tabela de preços'!$A:$G,7,0)</f>
        <v>AUTOMOTIVO</v>
      </c>
    </row>
    <row r="4449" spans="1:24" x14ac:dyDescent="0.3">
      <c r="A4449" t="s">
        <v>3030</v>
      </c>
      <c r="C4449" t="s">
        <v>3728</v>
      </c>
      <c r="D4449" s="1">
        <v>46080</v>
      </c>
      <c r="E4449" t="s">
        <v>3729</v>
      </c>
      <c r="F4449">
        <v>9</v>
      </c>
      <c r="G4449">
        <v>236</v>
      </c>
      <c r="H4449" t="str">
        <f>VLOOKUP(G4449,[1]OPERADORES!$A:$B,2,0)</f>
        <v>DANIEL</v>
      </c>
      <c r="I4449" t="s">
        <v>3033</v>
      </c>
      <c r="J4449" t="s">
        <v>3034</v>
      </c>
      <c r="K4449" t="s">
        <v>3035</v>
      </c>
      <c r="L4449">
        <v>10244</v>
      </c>
      <c r="M4449" t="s">
        <v>84</v>
      </c>
      <c r="O4449" t="s">
        <v>11</v>
      </c>
      <c r="P4449">
        <v>6102</v>
      </c>
      <c r="Q4449">
        <v>50</v>
      </c>
      <c r="R4449">
        <v>2.79</v>
      </c>
      <c r="S4449">
        <v>139.5</v>
      </c>
      <c r="T4449">
        <v>96.5</v>
      </c>
      <c r="U4449">
        <v>30.82</v>
      </c>
      <c r="V4449" t="str">
        <f>VLOOKUP(L4449,'[2]tabela de preços'!$A:$D,4,0)</f>
        <v>NORTON</v>
      </c>
      <c r="W4449" t="str">
        <f>VLOOKUP(L4449,'[2]tabela de preços'!$A:$F,6,0)</f>
        <v xml:space="preserve">DISCOS / LIXAS / ABRASIVOS </v>
      </c>
      <c r="X4449" t="str">
        <f>VLOOKUP(L4449,'[2]tabela de preços'!$A:$G,7,0)</f>
        <v>AUTOMOTIVO</v>
      </c>
    </row>
    <row r="4450" spans="1:24" x14ac:dyDescent="0.3">
      <c r="A4450" t="s">
        <v>3030</v>
      </c>
      <c r="C4450" t="s">
        <v>3728</v>
      </c>
      <c r="D4450" s="1">
        <v>46080</v>
      </c>
      <c r="E4450" t="s">
        <v>3729</v>
      </c>
      <c r="F4450">
        <v>9</v>
      </c>
      <c r="G4450">
        <v>236</v>
      </c>
      <c r="H4450" t="str">
        <f>VLOOKUP(G4450,[1]OPERADORES!$A:$B,2,0)</f>
        <v>DANIEL</v>
      </c>
      <c r="I4450" t="s">
        <v>3033</v>
      </c>
      <c r="J4450" t="s">
        <v>3034</v>
      </c>
      <c r="K4450" t="s">
        <v>3035</v>
      </c>
      <c r="L4450">
        <v>10245</v>
      </c>
      <c r="M4450" t="s">
        <v>195</v>
      </c>
      <c r="O4450" t="s">
        <v>11</v>
      </c>
      <c r="P4450">
        <v>6102</v>
      </c>
      <c r="Q4450">
        <v>50</v>
      </c>
      <c r="R4450">
        <v>2.79</v>
      </c>
      <c r="S4450">
        <v>139.5</v>
      </c>
      <c r="T4450">
        <v>96.5</v>
      </c>
      <c r="U4450">
        <v>30.82</v>
      </c>
      <c r="V4450" t="str">
        <f>VLOOKUP(L4450,'[2]tabela de preços'!$A:$D,4,0)</f>
        <v>NORTON</v>
      </c>
      <c r="W4450" t="str">
        <f>VLOOKUP(L4450,'[2]tabela de preços'!$A:$F,6,0)</f>
        <v xml:space="preserve">DISCOS / LIXAS / ABRASIVOS </v>
      </c>
      <c r="X4450" t="str">
        <f>VLOOKUP(L4450,'[2]tabela de preços'!$A:$G,7,0)</f>
        <v>AUTOMOTIVO</v>
      </c>
    </row>
    <row r="4451" spans="1:24" x14ac:dyDescent="0.3">
      <c r="A4451" t="s">
        <v>626</v>
      </c>
      <c r="B4451" t="s">
        <v>627</v>
      </c>
      <c r="C4451" t="s">
        <v>3739</v>
      </c>
      <c r="D4451" s="1">
        <v>46080</v>
      </c>
      <c r="E4451" t="s">
        <v>3740</v>
      </c>
      <c r="F4451">
        <v>9</v>
      </c>
      <c r="G4451">
        <v>174</v>
      </c>
      <c r="H4451" t="str">
        <f>VLOOKUP(G4451,[1]OPERADORES!$A:$B,2,0)</f>
        <v>MIRIÃ LOBATO RODRIGUES</v>
      </c>
      <c r="I4451" t="s">
        <v>21</v>
      </c>
      <c r="J4451" t="s">
        <v>630</v>
      </c>
      <c r="K4451" t="s">
        <v>631</v>
      </c>
      <c r="L4451">
        <v>10067</v>
      </c>
      <c r="M4451" t="s">
        <v>177</v>
      </c>
      <c r="O4451" t="s">
        <v>11</v>
      </c>
      <c r="P4451">
        <v>5102</v>
      </c>
      <c r="Q4451">
        <v>1</v>
      </c>
      <c r="R4451">
        <v>96.94</v>
      </c>
      <c r="S4451">
        <v>96.94</v>
      </c>
      <c r="T4451">
        <v>73.58</v>
      </c>
      <c r="U4451">
        <v>24.1</v>
      </c>
      <c r="V4451" t="str">
        <f>VLOOKUP(L4451,'[2]tabela de preços'!$A:$D,4,0)</f>
        <v>3M</v>
      </c>
      <c r="W4451" t="str">
        <f>VLOOKUP(L4451,'[2]tabela de preços'!$A:$F,6,0)</f>
        <v>BOINAS PARA POLIMENTO</v>
      </c>
      <c r="X4451" t="str">
        <f>VLOOKUP(L4451,'[2]tabela de preços'!$A:$G,7,0)</f>
        <v>AUTOMOTIVO</v>
      </c>
    </row>
    <row r="4452" spans="1:24" x14ac:dyDescent="0.3">
      <c r="A4452" t="s">
        <v>626</v>
      </c>
      <c r="B4452" t="s">
        <v>627</v>
      </c>
      <c r="C4452" t="s">
        <v>3739</v>
      </c>
      <c r="D4452" s="1">
        <v>46080</v>
      </c>
      <c r="E4452" t="s">
        <v>3740</v>
      </c>
      <c r="F4452">
        <v>9</v>
      </c>
      <c r="G4452">
        <v>174</v>
      </c>
      <c r="H4452" t="str">
        <f>VLOOKUP(G4452,[1]OPERADORES!$A:$B,2,0)</f>
        <v>MIRIÃ LOBATO RODRIGUES</v>
      </c>
      <c r="I4452" t="s">
        <v>21</v>
      </c>
      <c r="J4452" t="s">
        <v>630</v>
      </c>
      <c r="K4452" t="s">
        <v>631</v>
      </c>
      <c r="L4452">
        <v>85649</v>
      </c>
      <c r="M4452" t="s">
        <v>478</v>
      </c>
      <c r="O4452" t="s">
        <v>11</v>
      </c>
      <c r="P4452">
        <v>5403</v>
      </c>
      <c r="Q4452">
        <v>12</v>
      </c>
      <c r="R4452">
        <v>9.1199999999999992</v>
      </c>
      <c r="S4452">
        <v>109.44</v>
      </c>
      <c r="T4452">
        <v>83.04</v>
      </c>
      <c r="U4452">
        <v>24.12</v>
      </c>
      <c r="V4452" t="str">
        <f>VLOOKUP(L4452,'[2]tabela de preços'!$A:$D,4,0)</f>
        <v>UNIPEGA</v>
      </c>
      <c r="W4452" t="str">
        <f>VLOOKUP(L4452,'[2]tabela de preços'!$A:$F,6,0)</f>
        <v xml:space="preserve">SPRAYS </v>
      </c>
      <c r="X4452" t="str">
        <f>VLOOKUP(L4452,'[2]tabela de preços'!$A:$G,7,0)</f>
        <v>AUTOMOTIVO</v>
      </c>
    </row>
    <row r="4453" spans="1:24" x14ac:dyDescent="0.3">
      <c r="A4453" t="s">
        <v>626</v>
      </c>
      <c r="B4453" t="s">
        <v>627</v>
      </c>
      <c r="C4453" t="s">
        <v>3741</v>
      </c>
      <c r="D4453" s="1">
        <v>46080</v>
      </c>
      <c r="E4453" t="s">
        <v>3742</v>
      </c>
      <c r="F4453">
        <v>9</v>
      </c>
      <c r="G4453">
        <v>174</v>
      </c>
      <c r="H4453" t="str">
        <f>VLOOKUP(G4453,[1]OPERADORES!$A:$B,2,0)</f>
        <v>MIRIÃ LOBATO RODRIGUES</v>
      </c>
      <c r="I4453" t="s">
        <v>21</v>
      </c>
      <c r="J4453" t="s">
        <v>630</v>
      </c>
      <c r="K4453" t="s">
        <v>631</v>
      </c>
      <c r="L4453">
        <v>23295</v>
      </c>
      <c r="M4453" t="s">
        <v>789</v>
      </c>
      <c r="O4453" t="s">
        <v>11</v>
      </c>
      <c r="P4453">
        <v>5403</v>
      </c>
      <c r="Q4453">
        <v>1</v>
      </c>
      <c r="R4453">
        <v>288.70999999999998</v>
      </c>
      <c r="S4453">
        <v>288.70999999999998</v>
      </c>
      <c r="T4453">
        <v>194.09</v>
      </c>
      <c r="U4453">
        <v>32.770000000000003</v>
      </c>
      <c r="V4453" t="str">
        <f>VLOOKUP(L4453,'[2]tabela de preços'!$A:$D,4,0)</f>
        <v>SIKKENS</v>
      </c>
      <c r="W4453" t="str">
        <f>VLOOKUP(L4453,'[2]tabela de preços'!$A:$F,6,0)</f>
        <v>VERNIZ AUTOMOTIVO</v>
      </c>
      <c r="X4453" t="str">
        <f>VLOOKUP(L4453,'[2]tabela de preços'!$A:$G,7,0)</f>
        <v>AUTOMOTIVO</v>
      </c>
    </row>
    <row r="4454" spans="1:24" x14ac:dyDescent="0.3">
      <c r="A4454" t="s">
        <v>626</v>
      </c>
      <c r="B4454" t="s">
        <v>627</v>
      </c>
      <c r="C4454" t="s">
        <v>3741</v>
      </c>
      <c r="D4454" s="1">
        <v>46080</v>
      </c>
      <c r="E4454" t="s">
        <v>3742</v>
      </c>
      <c r="F4454">
        <v>9</v>
      </c>
      <c r="G4454">
        <v>174</v>
      </c>
      <c r="H4454" t="str">
        <f>VLOOKUP(G4454,[1]OPERADORES!$A:$B,2,0)</f>
        <v>MIRIÃ LOBATO RODRIGUES</v>
      </c>
      <c r="I4454" t="s">
        <v>21</v>
      </c>
      <c r="J4454" t="s">
        <v>630</v>
      </c>
      <c r="K4454" t="s">
        <v>631</v>
      </c>
      <c r="L4454">
        <v>85078</v>
      </c>
      <c r="M4454" t="s">
        <v>1048</v>
      </c>
      <c r="O4454" t="s">
        <v>11</v>
      </c>
      <c r="P4454">
        <v>5403</v>
      </c>
      <c r="Q4454">
        <v>1</v>
      </c>
      <c r="R4454">
        <v>108.57</v>
      </c>
      <c r="S4454">
        <v>108.57</v>
      </c>
      <c r="T4454">
        <v>82.4</v>
      </c>
      <c r="U4454">
        <v>24.1</v>
      </c>
      <c r="V4454" t="str">
        <f>VLOOKUP(L4454,'[2]tabela de preços'!$A:$D,4,0)</f>
        <v>BRASILUX</v>
      </c>
      <c r="W4454" t="str">
        <f>VLOOKUP(L4454,'[2]tabela de preços'!$A:$F,6,0)</f>
        <v>TINTAS LACA</v>
      </c>
      <c r="X4454" t="str">
        <f>VLOOKUP(L4454,'[2]tabela de preços'!$A:$G,7,0)</f>
        <v>AUTOMOTIVO</v>
      </c>
    </row>
    <row r="4455" spans="1:24" x14ac:dyDescent="0.3">
      <c r="A4455" t="s">
        <v>626</v>
      </c>
      <c r="B4455" t="s">
        <v>627</v>
      </c>
      <c r="C4455" t="s">
        <v>3741</v>
      </c>
      <c r="D4455" s="1">
        <v>46080</v>
      </c>
      <c r="E4455" t="s">
        <v>3742</v>
      </c>
      <c r="F4455">
        <v>9</v>
      </c>
      <c r="G4455">
        <v>174</v>
      </c>
      <c r="H4455" t="str">
        <f>VLOOKUP(G4455,[1]OPERADORES!$A:$B,2,0)</f>
        <v>MIRIÃ LOBATO RODRIGUES</v>
      </c>
      <c r="I4455" t="s">
        <v>21</v>
      </c>
      <c r="J4455" t="s">
        <v>630</v>
      </c>
      <c r="K4455" t="s">
        <v>631</v>
      </c>
      <c r="L4455">
        <v>84487</v>
      </c>
      <c r="M4455" t="s">
        <v>633</v>
      </c>
      <c r="O4455" t="s">
        <v>11</v>
      </c>
      <c r="P4455">
        <v>5403</v>
      </c>
      <c r="Q4455">
        <v>6</v>
      </c>
      <c r="R4455">
        <v>28.84</v>
      </c>
      <c r="S4455">
        <v>173.04</v>
      </c>
      <c r="T4455">
        <v>131.34</v>
      </c>
      <c r="U4455">
        <v>24.1</v>
      </c>
      <c r="V4455" t="str">
        <f>VLOOKUP(L4455,'[2]tabela de preços'!$A:$D,4,0)</f>
        <v>BRASILUX</v>
      </c>
      <c r="W4455" t="str">
        <f>VLOOKUP(L4455,'[2]tabela de preços'!$A:$F,6,0)</f>
        <v>TINTAS LACA</v>
      </c>
      <c r="X4455" t="str">
        <f>VLOOKUP(L4455,'[2]tabela de preços'!$A:$G,7,0)</f>
        <v>AUTOMOTIVO</v>
      </c>
    </row>
    <row r="4456" spans="1:24" x14ac:dyDescent="0.3">
      <c r="A4456" t="s">
        <v>626</v>
      </c>
      <c r="B4456" t="s">
        <v>627</v>
      </c>
      <c r="C4456" t="s">
        <v>3741</v>
      </c>
      <c r="D4456" s="1">
        <v>46080</v>
      </c>
      <c r="E4456" t="s">
        <v>3742</v>
      </c>
      <c r="F4456">
        <v>9</v>
      </c>
      <c r="G4456">
        <v>174</v>
      </c>
      <c r="H4456" t="str">
        <f>VLOOKUP(G4456,[1]OPERADORES!$A:$B,2,0)</f>
        <v>MIRIÃ LOBATO RODRIGUES</v>
      </c>
      <c r="I4456" t="s">
        <v>21</v>
      </c>
      <c r="J4456" t="s">
        <v>630</v>
      </c>
      <c r="K4456" t="s">
        <v>631</v>
      </c>
      <c r="L4456">
        <v>84108</v>
      </c>
      <c r="M4456" t="s">
        <v>144</v>
      </c>
      <c r="O4456" t="s">
        <v>11</v>
      </c>
      <c r="P4456">
        <v>5403</v>
      </c>
      <c r="Q4456">
        <v>3</v>
      </c>
      <c r="R4456">
        <v>27.29</v>
      </c>
      <c r="S4456">
        <v>81.87</v>
      </c>
      <c r="T4456">
        <v>62.13</v>
      </c>
      <c r="U4456">
        <v>24.11</v>
      </c>
      <c r="V4456" t="str">
        <f>VLOOKUP(L4456,'[2]tabela de preços'!$A:$D,4,0)</f>
        <v>BRASILUX</v>
      </c>
      <c r="W4456" t="str">
        <f>VLOOKUP(L4456,'[2]tabela de preços'!$A:$F,6,0)</f>
        <v>TINTAS LACA</v>
      </c>
      <c r="X4456" t="str">
        <f>VLOOKUP(L4456,'[2]tabela de preços'!$A:$G,7,0)</f>
        <v>AUTOMOTIVO</v>
      </c>
    </row>
    <row r="4457" spans="1:24" x14ac:dyDescent="0.3">
      <c r="A4457" t="s">
        <v>626</v>
      </c>
      <c r="B4457" t="s">
        <v>627</v>
      </c>
      <c r="C4457" t="s">
        <v>3741</v>
      </c>
      <c r="D4457" s="1">
        <v>46080</v>
      </c>
      <c r="E4457" t="s">
        <v>3742</v>
      </c>
      <c r="F4457">
        <v>9</v>
      </c>
      <c r="G4457">
        <v>174</v>
      </c>
      <c r="H4457" t="str">
        <f>VLOOKUP(G4457,[1]OPERADORES!$A:$B,2,0)</f>
        <v>MIRIÃ LOBATO RODRIGUES</v>
      </c>
      <c r="I4457" t="s">
        <v>21</v>
      </c>
      <c r="J4457" t="s">
        <v>630</v>
      </c>
      <c r="K4457" t="s">
        <v>631</v>
      </c>
      <c r="L4457">
        <v>21437</v>
      </c>
      <c r="M4457" t="s">
        <v>1832</v>
      </c>
      <c r="O4457" t="s">
        <v>11</v>
      </c>
      <c r="P4457">
        <v>5102</v>
      </c>
      <c r="Q4457">
        <v>12</v>
      </c>
      <c r="R4457">
        <v>8.41</v>
      </c>
      <c r="S4457">
        <v>100.92</v>
      </c>
      <c r="T4457">
        <v>76.56</v>
      </c>
      <c r="U4457">
        <v>24.14</v>
      </c>
      <c r="V4457" t="str">
        <f>VLOOKUP(L4457,'[2]tabela de preços'!$A:$D,4,0)</f>
        <v>ROBERLO</v>
      </c>
      <c r="W4457" t="str">
        <f>VLOOKUP(L4457,'[2]tabela de preços'!$A:$F,6,0)</f>
        <v>PRIMER AUTOMOTIVO</v>
      </c>
      <c r="X4457" t="str">
        <f>VLOOKUP(L4457,'[2]tabela de preços'!$A:$G,7,0)</f>
        <v>AUTOMOTIVO</v>
      </c>
    </row>
    <row r="4458" spans="1:24" x14ac:dyDescent="0.3">
      <c r="A4458" t="s">
        <v>626</v>
      </c>
      <c r="B4458" t="s">
        <v>627</v>
      </c>
      <c r="C4458" t="s">
        <v>3741</v>
      </c>
      <c r="D4458" s="1">
        <v>46080</v>
      </c>
      <c r="E4458" t="s">
        <v>3742</v>
      </c>
      <c r="F4458">
        <v>9</v>
      </c>
      <c r="G4458">
        <v>174</v>
      </c>
      <c r="H4458" t="str">
        <f>VLOOKUP(G4458,[1]OPERADORES!$A:$B,2,0)</f>
        <v>MIRIÃ LOBATO RODRIGUES</v>
      </c>
      <c r="I4458" t="s">
        <v>21</v>
      </c>
      <c r="J4458" t="s">
        <v>630</v>
      </c>
      <c r="K4458" t="s">
        <v>631</v>
      </c>
      <c r="L4458">
        <v>23653</v>
      </c>
      <c r="M4458" t="s">
        <v>644</v>
      </c>
      <c r="O4458" t="s">
        <v>11</v>
      </c>
      <c r="P4458">
        <v>5102</v>
      </c>
      <c r="Q4458">
        <v>2</v>
      </c>
      <c r="R4458">
        <v>67.150000000000006</v>
      </c>
      <c r="S4458">
        <v>134.30000000000001</v>
      </c>
      <c r="T4458">
        <v>101.94</v>
      </c>
      <c r="U4458">
        <v>24.1</v>
      </c>
      <c r="V4458" t="str">
        <f>VLOOKUP(L4458,'[2]tabela de preços'!$A:$D,4,0)</f>
        <v>SIKKENS</v>
      </c>
      <c r="W4458" t="str">
        <f>VLOOKUP(L4458,'[2]tabela de preços'!$A:$F,6,0)</f>
        <v>CATALISADORES INDIVIDUAS</v>
      </c>
      <c r="X4458" t="str">
        <f>VLOOKUP(L4458,'[2]tabela de preços'!$A:$G,7,0)</f>
        <v>AUTOMOTIVO</v>
      </c>
    </row>
    <row r="4459" spans="1:24" x14ac:dyDescent="0.3">
      <c r="A4459" t="s">
        <v>626</v>
      </c>
      <c r="B4459" t="s">
        <v>627</v>
      </c>
      <c r="C4459" t="s">
        <v>3741</v>
      </c>
      <c r="D4459" s="1">
        <v>46080</v>
      </c>
      <c r="E4459" t="s">
        <v>3742</v>
      </c>
      <c r="F4459">
        <v>9</v>
      </c>
      <c r="G4459">
        <v>174</v>
      </c>
      <c r="H4459" t="str">
        <f>VLOOKUP(G4459,[1]OPERADORES!$A:$B,2,0)</f>
        <v>MIRIÃ LOBATO RODRIGUES</v>
      </c>
      <c r="I4459" t="s">
        <v>21</v>
      </c>
      <c r="J4459" t="s">
        <v>630</v>
      </c>
      <c r="K4459" t="s">
        <v>631</v>
      </c>
      <c r="L4459">
        <v>23076</v>
      </c>
      <c r="M4459" t="s">
        <v>97</v>
      </c>
      <c r="O4459" t="s">
        <v>11</v>
      </c>
      <c r="P4459">
        <v>5403</v>
      </c>
      <c r="Q4459">
        <v>18</v>
      </c>
      <c r="R4459">
        <v>34.89</v>
      </c>
      <c r="S4459">
        <v>628.02</v>
      </c>
      <c r="T4459">
        <v>477.54</v>
      </c>
      <c r="U4459">
        <v>23.96</v>
      </c>
      <c r="V4459" t="str">
        <f>VLOOKUP(L4459,'[2]tabela de preços'!$A:$D,4,0)</f>
        <v>WANDA</v>
      </c>
      <c r="W4459" t="str">
        <f>VLOOKUP(L4459,'[2]tabela de preços'!$A:$F,6,0)</f>
        <v>PRIMER AUTOMOTIVO</v>
      </c>
      <c r="X4459" t="str">
        <f>VLOOKUP(L4459,'[2]tabela de preços'!$A:$G,7,0)</f>
        <v>AUTOMOTIVO</v>
      </c>
    </row>
    <row r="4460" spans="1:24" x14ac:dyDescent="0.3">
      <c r="A4460" t="s">
        <v>626</v>
      </c>
      <c r="B4460" t="s">
        <v>627</v>
      </c>
      <c r="C4460" t="s">
        <v>3741</v>
      </c>
      <c r="D4460" s="1">
        <v>46080</v>
      </c>
      <c r="E4460" t="s">
        <v>3742</v>
      </c>
      <c r="F4460">
        <v>9</v>
      </c>
      <c r="G4460">
        <v>174</v>
      </c>
      <c r="H4460" t="str">
        <f>VLOOKUP(G4460,[1]OPERADORES!$A:$B,2,0)</f>
        <v>MIRIÃ LOBATO RODRIGUES</v>
      </c>
      <c r="I4460" t="s">
        <v>21</v>
      </c>
      <c r="J4460" t="s">
        <v>630</v>
      </c>
      <c r="K4460" t="s">
        <v>631</v>
      </c>
      <c r="L4460">
        <v>23602</v>
      </c>
      <c r="M4460" t="s">
        <v>215</v>
      </c>
      <c r="O4460" t="s">
        <v>11</v>
      </c>
      <c r="P4460">
        <v>5403</v>
      </c>
      <c r="Q4460">
        <v>9</v>
      </c>
      <c r="R4460">
        <v>35.89</v>
      </c>
      <c r="S4460">
        <v>323.01</v>
      </c>
      <c r="T4460">
        <v>263.25</v>
      </c>
      <c r="U4460">
        <v>18.5</v>
      </c>
      <c r="V4460" t="str">
        <f>VLOOKUP(L4460,'[2]tabela de preços'!$A:$D,4,0)</f>
        <v>SHERWIN WILLIAMS</v>
      </c>
      <c r="W4460" t="str">
        <f>VLOOKUP(L4460,'[2]tabela de preços'!$A:$F,6,0)</f>
        <v>VERNIZ AUTOMOTIVO</v>
      </c>
      <c r="X4460" t="str">
        <f>VLOOKUP(L4460,'[2]tabela de preços'!$A:$G,7,0)</f>
        <v>AUTOMOTIVO</v>
      </c>
    </row>
    <row r="4461" spans="1:24" x14ac:dyDescent="0.3">
      <c r="A4461" t="s">
        <v>626</v>
      </c>
      <c r="B4461" t="s">
        <v>627</v>
      </c>
      <c r="C4461" t="s">
        <v>3741</v>
      </c>
      <c r="D4461" s="1">
        <v>46080</v>
      </c>
      <c r="E4461" t="s">
        <v>3742</v>
      </c>
      <c r="F4461">
        <v>9</v>
      </c>
      <c r="G4461">
        <v>174</v>
      </c>
      <c r="H4461" t="str">
        <f>VLOOKUP(G4461,[1]OPERADORES!$A:$B,2,0)</f>
        <v>MIRIÃ LOBATO RODRIGUES</v>
      </c>
      <c r="I4461" t="s">
        <v>21</v>
      </c>
      <c r="J4461" t="s">
        <v>630</v>
      </c>
      <c r="K4461" t="s">
        <v>631</v>
      </c>
      <c r="L4461">
        <v>20431</v>
      </c>
      <c r="M4461" t="s">
        <v>202</v>
      </c>
      <c r="O4461" t="s">
        <v>11</v>
      </c>
      <c r="P4461">
        <v>5403</v>
      </c>
      <c r="Q4461">
        <v>18</v>
      </c>
      <c r="R4461">
        <v>36.89</v>
      </c>
      <c r="S4461">
        <v>664.02</v>
      </c>
      <c r="T4461">
        <v>544.67999999999995</v>
      </c>
      <c r="U4461">
        <v>17.97</v>
      </c>
      <c r="V4461" t="str">
        <f>VLOOKUP(L4461,'[2]tabela de preços'!$A:$D,4,0)</f>
        <v>SHERWIN WILLIAMS</v>
      </c>
      <c r="W4461" t="str">
        <f>VLOOKUP(L4461,'[2]tabela de preços'!$A:$F,6,0)</f>
        <v>VERNIZ AUTOMOTIVO</v>
      </c>
      <c r="X4461" t="str">
        <f>VLOOKUP(L4461,'[2]tabela de preços'!$A:$G,7,0)</f>
        <v>AUTOMOTIVO</v>
      </c>
    </row>
    <row r="4462" spans="1:24" x14ac:dyDescent="0.3">
      <c r="A4462" t="s">
        <v>626</v>
      </c>
      <c r="B4462" t="s">
        <v>627</v>
      </c>
      <c r="C4462" t="s">
        <v>3741</v>
      </c>
      <c r="D4462" s="1">
        <v>46080</v>
      </c>
      <c r="E4462" t="s">
        <v>3742</v>
      </c>
      <c r="F4462">
        <v>9</v>
      </c>
      <c r="G4462">
        <v>174</v>
      </c>
      <c r="H4462" t="str">
        <f>VLOOKUP(G4462,[1]OPERADORES!$A:$B,2,0)</f>
        <v>MIRIÃ LOBATO RODRIGUES</v>
      </c>
      <c r="I4462" t="s">
        <v>21</v>
      </c>
      <c r="J4462" t="s">
        <v>630</v>
      </c>
      <c r="K4462" t="s">
        <v>631</v>
      </c>
      <c r="L4462">
        <v>20817</v>
      </c>
      <c r="M4462" t="s">
        <v>153</v>
      </c>
      <c r="O4462" t="s">
        <v>11</v>
      </c>
      <c r="P4462">
        <v>5102</v>
      </c>
      <c r="Q4462">
        <v>6</v>
      </c>
      <c r="R4462">
        <v>22.89</v>
      </c>
      <c r="S4462">
        <v>137.34</v>
      </c>
      <c r="T4462">
        <v>111.72</v>
      </c>
      <c r="U4462">
        <v>18.649999999999999</v>
      </c>
      <c r="V4462" t="str">
        <f>VLOOKUP(L4462,'[2]tabela de preços'!$A:$D,4,0)</f>
        <v>AUTO AMERICA</v>
      </c>
      <c r="W4462" t="str">
        <f>VLOOKUP(L4462,'[2]tabela de preços'!$A:$F,6,0)</f>
        <v>MASSA DE POLIR</v>
      </c>
      <c r="X4462" t="str">
        <f>VLOOKUP(L4462,'[2]tabela de preços'!$A:$G,7,0)</f>
        <v>AUTOMOTIVO</v>
      </c>
    </row>
    <row r="4463" spans="1:24" x14ac:dyDescent="0.3">
      <c r="A4463" t="s">
        <v>626</v>
      </c>
      <c r="B4463" t="s">
        <v>627</v>
      </c>
      <c r="C4463" t="s">
        <v>3741</v>
      </c>
      <c r="D4463" s="1">
        <v>46080</v>
      </c>
      <c r="E4463" t="s">
        <v>3742</v>
      </c>
      <c r="F4463">
        <v>9</v>
      </c>
      <c r="G4463">
        <v>174</v>
      </c>
      <c r="H4463" t="str">
        <f>VLOOKUP(G4463,[1]OPERADORES!$A:$B,2,0)</f>
        <v>MIRIÃ LOBATO RODRIGUES</v>
      </c>
      <c r="I4463" t="s">
        <v>21</v>
      </c>
      <c r="J4463" t="s">
        <v>630</v>
      </c>
      <c r="K4463" t="s">
        <v>631</v>
      </c>
      <c r="L4463">
        <v>23837</v>
      </c>
      <c r="M4463" t="s">
        <v>3743</v>
      </c>
      <c r="O4463" t="s">
        <v>11</v>
      </c>
      <c r="P4463">
        <v>5102</v>
      </c>
      <c r="Q4463">
        <v>1</v>
      </c>
      <c r="R4463" s="2">
        <v>1111.3499999999999</v>
      </c>
      <c r="S4463" s="2">
        <v>1111.3499999999999</v>
      </c>
      <c r="T4463">
        <v>843.53</v>
      </c>
      <c r="U4463">
        <v>24.1</v>
      </c>
      <c r="V4463" t="str">
        <f>VLOOKUP(L4463,'[2]tabela de preços'!$A:$D,4,0)</f>
        <v>MAXI RUBBER</v>
      </c>
      <c r="W4463" t="str">
        <f>VLOOKUP(L4463,'[2]tabela de preços'!$A:$F,6,0)</f>
        <v>PISTOLAS</v>
      </c>
      <c r="X4463" t="str">
        <f>VLOOKUP(L4463,'[2]tabela de preços'!$A:$G,7,0)</f>
        <v>AUTOMOTIVO</v>
      </c>
    </row>
    <row r="4464" spans="1:24" x14ac:dyDescent="0.3">
      <c r="A4464" t="s">
        <v>626</v>
      </c>
      <c r="B4464" t="s">
        <v>627</v>
      </c>
      <c r="C4464" t="s">
        <v>3741</v>
      </c>
      <c r="D4464" s="1">
        <v>46080</v>
      </c>
      <c r="E4464" t="s">
        <v>3742</v>
      </c>
      <c r="F4464">
        <v>9</v>
      </c>
      <c r="G4464">
        <v>174</v>
      </c>
      <c r="H4464" t="str">
        <f>VLOOKUP(G4464,[1]OPERADORES!$A:$B,2,0)</f>
        <v>MIRIÃ LOBATO RODRIGUES</v>
      </c>
      <c r="I4464" t="s">
        <v>21</v>
      </c>
      <c r="J4464" t="s">
        <v>630</v>
      </c>
      <c r="K4464" t="s">
        <v>631</v>
      </c>
      <c r="L4464">
        <v>23926</v>
      </c>
      <c r="M4464" t="s">
        <v>645</v>
      </c>
      <c r="O4464" t="s">
        <v>11</v>
      </c>
      <c r="P4464">
        <v>5403</v>
      </c>
      <c r="Q4464">
        <v>2</v>
      </c>
      <c r="R4464">
        <v>147.1</v>
      </c>
      <c r="S4464">
        <v>294.2</v>
      </c>
      <c r="T4464">
        <v>197.78</v>
      </c>
      <c r="U4464">
        <v>32.770000000000003</v>
      </c>
      <c r="V4464" t="str">
        <f>VLOOKUP(L4464,'[2]tabela de preços'!$A:$D,4,0)</f>
        <v>SIKKENS</v>
      </c>
      <c r="W4464" t="str">
        <f>VLOOKUP(L4464,'[2]tabela de preços'!$A:$F,6,0)</f>
        <v>PRIMER AUTOMOTIVO</v>
      </c>
      <c r="X4464" t="str">
        <f>VLOOKUP(L4464,'[2]tabela de preços'!$A:$G,7,0)</f>
        <v>AUTOMOTIVO</v>
      </c>
    </row>
    <row r="4465" spans="1:24" x14ac:dyDescent="0.3">
      <c r="A4465" t="s">
        <v>626</v>
      </c>
      <c r="B4465" t="s">
        <v>627</v>
      </c>
      <c r="C4465" t="s">
        <v>3741</v>
      </c>
      <c r="D4465" s="1">
        <v>46080</v>
      </c>
      <c r="E4465" t="s">
        <v>3742</v>
      </c>
      <c r="F4465">
        <v>9</v>
      </c>
      <c r="G4465">
        <v>174</v>
      </c>
      <c r="H4465" t="str">
        <f>VLOOKUP(G4465,[1]OPERADORES!$A:$B,2,0)</f>
        <v>MIRIÃ LOBATO RODRIGUES</v>
      </c>
      <c r="I4465" t="s">
        <v>21</v>
      </c>
      <c r="J4465" t="s">
        <v>630</v>
      </c>
      <c r="K4465" t="s">
        <v>631</v>
      </c>
      <c r="L4465">
        <v>21436</v>
      </c>
      <c r="M4465" t="s">
        <v>1833</v>
      </c>
      <c r="O4465" t="s">
        <v>11</v>
      </c>
      <c r="P4465">
        <v>5102</v>
      </c>
      <c r="Q4465">
        <v>12</v>
      </c>
      <c r="R4465">
        <v>34.659999999999997</v>
      </c>
      <c r="S4465">
        <v>415.92</v>
      </c>
      <c r="T4465">
        <v>315.72000000000003</v>
      </c>
      <c r="U4465">
        <v>24.09</v>
      </c>
      <c r="V4465" t="str">
        <f>VLOOKUP(L4465,'[2]tabela de preços'!$A:$D,4,0)</f>
        <v>ROBERLO</v>
      </c>
      <c r="W4465" t="str">
        <f>VLOOKUP(L4465,'[2]tabela de preços'!$A:$F,6,0)</f>
        <v>PRIMER AUTOMOTIVO</v>
      </c>
      <c r="X4465" t="str">
        <f>VLOOKUP(L4465,'[2]tabela de preços'!$A:$G,7,0)</f>
        <v>AUTOMOTIVO</v>
      </c>
    </row>
    <row r="4466" spans="1:24" x14ac:dyDescent="0.3">
      <c r="A4466" t="s">
        <v>626</v>
      </c>
      <c r="B4466" t="s">
        <v>627</v>
      </c>
      <c r="C4466" t="s">
        <v>3741</v>
      </c>
      <c r="D4466" s="1">
        <v>46080</v>
      </c>
      <c r="E4466" t="s">
        <v>3742</v>
      </c>
      <c r="F4466">
        <v>9</v>
      </c>
      <c r="G4466">
        <v>174</v>
      </c>
      <c r="H4466" t="str">
        <f>VLOOKUP(G4466,[1]OPERADORES!$A:$B,2,0)</f>
        <v>MIRIÃ LOBATO RODRIGUES</v>
      </c>
      <c r="I4466" t="s">
        <v>21</v>
      </c>
      <c r="J4466" t="s">
        <v>630</v>
      </c>
      <c r="K4466" t="s">
        <v>631</v>
      </c>
      <c r="L4466">
        <v>21067</v>
      </c>
      <c r="M4466" t="s">
        <v>640</v>
      </c>
      <c r="O4466" t="s">
        <v>11</v>
      </c>
      <c r="P4466">
        <v>5102</v>
      </c>
      <c r="Q4466">
        <v>1</v>
      </c>
      <c r="R4466">
        <v>36.07</v>
      </c>
      <c r="S4466">
        <v>36.07</v>
      </c>
      <c r="T4466">
        <v>27.38</v>
      </c>
      <c r="U4466">
        <v>24.09</v>
      </c>
      <c r="V4466" t="str">
        <f>VLOOKUP(L4466,'[2]tabela de preços'!$A:$D,4,0)</f>
        <v>SIKKENS</v>
      </c>
      <c r="W4466" t="str">
        <f>VLOOKUP(L4466,'[2]tabela de preços'!$A:$F,6,0)</f>
        <v>DILUENTE</v>
      </c>
      <c r="X4466" t="str">
        <f>VLOOKUP(L4466,'[2]tabela de preços'!$A:$G,7,0)</f>
        <v>AUTOMOTIVO</v>
      </c>
    </row>
    <row r="4467" spans="1:24" x14ac:dyDescent="0.3">
      <c r="A4467" t="s">
        <v>626</v>
      </c>
      <c r="B4467" t="s">
        <v>627</v>
      </c>
      <c r="C4467" t="s">
        <v>3741</v>
      </c>
      <c r="D4467" s="1">
        <v>46080</v>
      </c>
      <c r="E4467" t="s">
        <v>3742</v>
      </c>
      <c r="F4467">
        <v>9</v>
      </c>
      <c r="G4467">
        <v>174</v>
      </c>
      <c r="H4467" t="str">
        <f>VLOOKUP(G4467,[1]OPERADORES!$A:$B,2,0)</f>
        <v>MIRIÃ LOBATO RODRIGUES</v>
      </c>
      <c r="I4467" t="s">
        <v>21</v>
      </c>
      <c r="J4467" t="s">
        <v>630</v>
      </c>
      <c r="K4467" t="s">
        <v>631</v>
      </c>
      <c r="L4467">
        <v>20212</v>
      </c>
      <c r="M4467" t="s">
        <v>198</v>
      </c>
      <c r="O4467" t="s">
        <v>11</v>
      </c>
      <c r="P4467">
        <v>5403</v>
      </c>
      <c r="Q4467">
        <v>1</v>
      </c>
      <c r="R4467">
        <v>27.69</v>
      </c>
      <c r="S4467">
        <v>27.69</v>
      </c>
      <c r="T4467">
        <v>21.02</v>
      </c>
      <c r="U4467">
        <v>24.09</v>
      </c>
      <c r="V4467" t="str">
        <f>VLOOKUP(L4467,'[2]tabela de preços'!$A:$D,4,0)</f>
        <v>MAXI RUBBER</v>
      </c>
      <c r="W4467" t="str">
        <f>VLOOKUP(L4467,'[2]tabela de preços'!$A:$F,6,0)</f>
        <v>SELADORA P/ PLASTICO</v>
      </c>
      <c r="X4467" t="str">
        <f>VLOOKUP(L4467,'[2]tabela de preços'!$A:$G,7,0)</f>
        <v>AUTOMOTIVO</v>
      </c>
    </row>
    <row r="4468" spans="1:24" x14ac:dyDescent="0.3">
      <c r="A4468" t="s">
        <v>626</v>
      </c>
      <c r="B4468" t="s">
        <v>627</v>
      </c>
      <c r="C4468" t="s">
        <v>3741</v>
      </c>
      <c r="D4468" s="1">
        <v>46080</v>
      </c>
      <c r="E4468" t="s">
        <v>3742</v>
      </c>
      <c r="F4468">
        <v>9</v>
      </c>
      <c r="G4468">
        <v>174</v>
      </c>
      <c r="H4468" t="str">
        <f>VLOOKUP(G4468,[1]OPERADORES!$A:$B,2,0)</f>
        <v>MIRIÃ LOBATO RODRIGUES</v>
      </c>
      <c r="I4468" t="s">
        <v>21</v>
      </c>
      <c r="J4468" t="s">
        <v>630</v>
      </c>
      <c r="K4468" t="s">
        <v>631</v>
      </c>
      <c r="L4468">
        <v>84560</v>
      </c>
      <c r="M4468" t="s">
        <v>118</v>
      </c>
      <c r="O4468" t="s">
        <v>11</v>
      </c>
      <c r="P4468">
        <v>5102</v>
      </c>
      <c r="Q4468">
        <v>20</v>
      </c>
      <c r="R4468">
        <v>47.89</v>
      </c>
      <c r="S4468">
        <v>957.8</v>
      </c>
      <c r="T4468">
        <v>802.8</v>
      </c>
      <c r="U4468">
        <v>16.18</v>
      </c>
      <c r="V4468" t="str">
        <f>VLOOKUP(L4468,'[2]tabela de preços'!$A:$D,4,0)</f>
        <v>BRASILUX</v>
      </c>
      <c r="W4468" t="str">
        <f>VLOOKUP(L4468,'[2]tabela de preços'!$A:$F,6,0)</f>
        <v>THINNER DE LIMPEZA</v>
      </c>
      <c r="X4468" t="str">
        <f>VLOOKUP(L4468,'[2]tabela de preços'!$A:$G,7,0)</f>
        <v>THINNER</v>
      </c>
    </row>
    <row r="4469" spans="1:24" x14ac:dyDescent="0.3">
      <c r="A4469" t="s">
        <v>3744</v>
      </c>
      <c r="C4469" t="s">
        <v>3745</v>
      </c>
      <c r="D4469" s="1">
        <v>46080</v>
      </c>
      <c r="E4469" t="s">
        <v>3746</v>
      </c>
      <c r="F4469">
        <v>9</v>
      </c>
      <c r="G4469">
        <v>236</v>
      </c>
      <c r="H4469" t="str">
        <f>VLOOKUP(G4469,[1]OPERADORES!$A:$B,2,0)</f>
        <v>DANIEL</v>
      </c>
      <c r="I4469" t="s">
        <v>244</v>
      </c>
      <c r="J4469" t="s">
        <v>3747</v>
      </c>
      <c r="K4469" t="s">
        <v>3748</v>
      </c>
      <c r="L4469">
        <v>85135</v>
      </c>
      <c r="M4469" t="s">
        <v>3749</v>
      </c>
      <c r="O4469" t="s">
        <v>11</v>
      </c>
      <c r="P4469">
        <v>6403</v>
      </c>
      <c r="Q4469">
        <v>1</v>
      </c>
      <c r="R4469">
        <v>171.95</v>
      </c>
      <c r="S4469">
        <v>171.95</v>
      </c>
      <c r="T4469">
        <v>91.95</v>
      </c>
      <c r="U4469">
        <v>46.53</v>
      </c>
      <c r="V4469" t="str">
        <f>VLOOKUP(L4469,'[2]tabela de preços'!$A:$D,4,0)</f>
        <v>BRASILUX</v>
      </c>
      <c r="W4469" t="str">
        <f>VLOOKUP(L4469,'[2]tabela de preços'!$A:$F,6,0)</f>
        <v>TINTA DE LABORATÓRIO</v>
      </c>
      <c r="X4469" t="str">
        <f>VLOOKUP(L4469,'[2]tabela de preços'!$A:$G,7,0)</f>
        <v>AUTOMOTIVO</v>
      </c>
    </row>
    <row r="4470" spans="1:24" x14ac:dyDescent="0.3">
      <c r="A4470" t="s">
        <v>3744</v>
      </c>
      <c r="C4470" t="s">
        <v>3745</v>
      </c>
      <c r="D4470" s="1">
        <v>46080</v>
      </c>
      <c r="E4470" t="s">
        <v>3746</v>
      </c>
      <c r="F4470">
        <v>9</v>
      </c>
      <c r="G4470">
        <v>236</v>
      </c>
      <c r="H4470" t="str">
        <f>VLOOKUP(G4470,[1]OPERADORES!$A:$B,2,0)</f>
        <v>DANIEL</v>
      </c>
      <c r="I4470" t="s">
        <v>244</v>
      </c>
      <c r="J4470" t="s">
        <v>3747</v>
      </c>
      <c r="K4470" t="s">
        <v>3748</v>
      </c>
      <c r="L4470">
        <v>85135</v>
      </c>
      <c r="M4470" t="s">
        <v>3750</v>
      </c>
      <c r="O4470" t="s">
        <v>11</v>
      </c>
      <c r="P4470">
        <v>6403</v>
      </c>
      <c r="Q4470">
        <v>1</v>
      </c>
      <c r="R4470">
        <v>163.89</v>
      </c>
      <c r="S4470">
        <v>163.89</v>
      </c>
      <c r="T4470">
        <v>87.64</v>
      </c>
      <c r="U4470">
        <v>46.53</v>
      </c>
      <c r="V4470" t="str">
        <f>VLOOKUP(L4470,'[2]tabela de preços'!$A:$D,4,0)</f>
        <v>BRASILUX</v>
      </c>
      <c r="W4470" t="str">
        <f>VLOOKUP(L4470,'[2]tabela de preços'!$A:$F,6,0)</f>
        <v>TINTA DE LABORATÓRIO</v>
      </c>
      <c r="X4470" t="str">
        <f>VLOOKUP(L4470,'[2]tabela de preços'!$A:$G,7,0)</f>
        <v>AUTOMOTIVO</v>
      </c>
    </row>
    <row r="4471" spans="1:24" x14ac:dyDescent="0.3">
      <c r="A4471" t="s">
        <v>3744</v>
      </c>
      <c r="C4471" t="s">
        <v>3745</v>
      </c>
      <c r="D4471" s="1">
        <v>46080</v>
      </c>
      <c r="E4471" t="s">
        <v>3746</v>
      </c>
      <c r="F4471">
        <v>9</v>
      </c>
      <c r="G4471">
        <v>236</v>
      </c>
      <c r="H4471" t="str">
        <f>VLOOKUP(G4471,[1]OPERADORES!$A:$B,2,0)</f>
        <v>DANIEL</v>
      </c>
      <c r="I4471" t="s">
        <v>244</v>
      </c>
      <c r="J4471" t="s">
        <v>3747</v>
      </c>
      <c r="K4471" t="s">
        <v>3748</v>
      </c>
      <c r="L4471">
        <v>85362</v>
      </c>
      <c r="M4471" t="s">
        <v>2135</v>
      </c>
      <c r="O4471" t="s">
        <v>11</v>
      </c>
      <c r="P4471">
        <v>6102</v>
      </c>
      <c r="Q4471">
        <v>1</v>
      </c>
      <c r="R4471">
        <v>161.88</v>
      </c>
      <c r="S4471">
        <v>161.88</v>
      </c>
      <c r="T4471">
        <v>118.68</v>
      </c>
      <c r="U4471">
        <v>26.69</v>
      </c>
      <c r="V4471" t="str">
        <f>VLOOKUP(L4471,'[2]tabela de preços'!$A:$D,4,0)</f>
        <v>BRASILUX</v>
      </c>
      <c r="W4471" t="str">
        <f>VLOOKUP(L4471,'[2]tabela de preços'!$A:$F,6,0)</f>
        <v>PRETO FOSCO VINÍLICO</v>
      </c>
      <c r="X4471" t="str">
        <f>VLOOKUP(L4471,'[2]tabela de preços'!$A:$G,7,0)</f>
        <v>AUTOMOTIVO</v>
      </c>
    </row>
    <row r="4472" spans="1:24" x14ac:dyDescent="0.3">
      <c r="A4472" t="s">
        <v>3744</v>
      </c>
      <c r="C4472" t="s">
        <v>3745</v>
      </c>
      <c r="D4472" s="1">
        <v>46080</v>
      </c>
      <c r="E4472" t="s">
        <v>3746</v>
      </c>
      <c r="F4472">
        <v>9</v>
      </c>
      <c r="G4472">
        <v>236</v>
      </c>
      <c r="H4472" t="str">
        <f>VLOOKUP(G4472,[1]OPERADORES!$A:$B,2,0)</f>
        <v>DANIEL</v>
      </c>
      <c r="I4472" t="s">
        <v>244</v>
      </c>
      <c r="J4472" t="s">
        <v>3747</v>
      </c>
      <c r="K4472" t="s">
        <v>3748</v>
      </c>
      <c r="L4472">
        <v>85280</v>
      </c>
      <c r="M4472" t="s">
        <v>943</v>
      </c>
      <c r="O4472" t="s">
        <v>11</v>
      </c>
      <c r="P4472">
        <v>6102</v>
      </c>
      <c r="Q4472">
        <v>2</v>
      </c>
      <c r="R4472">
        <v>57.68</v>
      </c>
      <c r="S4472">
        <v>115.36</v>
      </c>
      <c r="T4472">
        <v>84.58</v>
      </c>
      <c r="U4472">
        <v>26.68</v>
      </c>
      <c r="V4472" t="str">
        <f>VLOOKUP(L4472,'[2]tabela de preços'!$A:$D,4,0)</f>
        <v>BRASILUX</v>
      </c>
      <c r="W4472" t="str">
        <f>VLOOKUP(L4472,'[2]tabela de preços'!$A:$F,6,0)</f>
        <v>CATALISADORES INDIVIDUAIS</v>
      </c>
      <c r="X4472" t="str">
        <f>VLOOKUP(L4472,'[2]tabela de preços'!$A:$G,7,0)</f>
        <v>IMOBILIÁRIO</v>
      </c>
    </row>
    <row r="4473" spans="1:24" x14ac:dyDescent="0.3">
      <c r="A4473" t="s">
        <v>3744</v>
      </c>
      <c r="C4473" t="s">
        <v>3745</v>
      </c>
      <c r="D4473" s="1">
        <v>46080</v>
      </c>
      <c r="E4473" t="s">
        <v>3746</v>
      </c>
      <c r="F4473">
        <v>9</v>
      </c>
      <c r="G4473">
        <v>236</v>
      </c>
      <c r="H4473" t="str">
        <f>VLOOKUP(G4473,[1]OPERADORES!$A:$B,2,0)</f>
        <v>DANIEL</v>
      </c>
      <c r="I4473" t="s">
        <v>244</v>
      </c>
      <c r="J4473" t="s">
        <v>3747</v>
      </c>
      <c r="K4473" t="s">
        <v>3748</v>
      </c>
      <c r="L4473">
        <v>85364</v>
      </c>
      <c r="M4473" t="s">
        <v>3751</v>
      </c>
      <c r="O4473" t="s">
        <v>11</v>
      </c>
      <c r="P4473">
        <v>6102</v>
      </c>
      <c r="Q4473">
        <v>1</v>
      </c>
      <c r="R4473">
        <v>20.64</v>
      </c>
      <c r="S4473">
        <v>20.64</v>
      </c>
      <c r="T4473">
        <v>15.13</v>
      </c>
      <c r="U4473">
        <v>26.7</v>
      </c>
      <c r="V4473" t="str">
        <f>VLOOKUP(L4473,'[2]tabela de preços'!$A:$D,4,0)</f>
        <v>BRASILUX</v>
      </c>
      <c r="W4473" t="str">
        <f>VLOOKUP(L4473,'[2]tabela de preços'!$A:$F,6,0)</f>
        <v>PRETO FOSCO VINÍLICO</v>
      </c>
      <c r="X4473" t="str">
        <f>VLOOKUP(L4473,'[2]tabela de preços'!$A:$G,7,0)</f>
        <v>AUTOMOTIVO</v>
      </c>
    </row>
    <row r="4474" spans="1:24" x14ac:dyDescent="0.3">
      <c r="A4474" t="s">
        <v>3744</v>
      </c>
      <c r="C4474" t="s">
        <v>3745</v>
      </c>
      <c r="D4474" s="1">
        <v>46080</v>
      </c>
      <c r="E4474" t="s">
        <v>3746</v>
      </c>
      <c r="F4474">
        <v>9</v>
      </c>
      <c r="G4474">
        <v>236</v>
      </c>
      <c r="H4474" t="str">
        <f>VLOOKUP(G4474,[1]OPERADORES!$A:$B,2,0)</f>
        <v>DANIEL</v>
      </c>
      <c r="I4474" t="s">
        <v>244</v>
      </c>
      <c r="J4474" t="s">
        <v>3747</v>
      </c>
      <c r="K4474" t="s">
        <v>3748</v>
      </c>
      <c r="L4474">
        <v>23104</v>
      </c>
      <c r="M4474" t="s">
        <v>1336</v>
      </c>
      <c r="O4474" t="s">
        <v>11</v>
      </c>
      <c r="P4474">
        <v>6102</v>
      </c>
      <c r="Q4474">
        <v>9</v>
      </c>
      <c r="R4474">
        <v>2.35</v>
      </c>
      <c r="S4474">
        <v>21.15</v>
      </c>
      <c r="T4474">
        <v>16.649999999999999</v>
      </c>
      <c r="U4474">
        <v>21.28</v>
      </c>
      <c r="V4474" t="str">
        <f>VLOOKUP(L4474,'[2]tabela de preços'!$A:$D,4,0)</f>
        <v>3M</v>
      </c>
      <c r="W4474" t="str">
        <f>VLOOKUP(L4474,'[2]tabela de preços'!$A:$F,6,0)</f>
        <v xml:space="preserve">DISCOS / LIXAS / ABRASIVOS </v>
      </c>
      <c r="X4474" t="str">
        <f>VLOOKUP(L4474,'[2]tabela de preços'!$A:$G,7,0)</f>
        <v>AUTOMOTIVO</v>
      </c>
    </row>
    <row r="4475" spans="1:24" x14ac:dyDescent="0.3">
      <c r="A4475" t="s">
        <v>3744</v>
      </c>
      <c r="C4475" t="s">
        <v>3745</v>
      </c>
      <c r="D4475" s="1">
        <v>46080</v>
      </c>
      <c r="E4475" t="s">
        <v>3746</v>
      </c>
      <c r="F4475">
        <v>9</v>
      </c>
      <c r="G4475">
        <v>236</v>
      </c>
      <c r="H4475" t="str">
        <f>VLOOKUP(G4475,[1]OPERADORES!$A:$B,2,0)</f>
        <v>DANIEL</v>
      </c>
      <c r="I4475" t="s">
        <v>244</v>
      </c>
      <c r="J4475" t="s">
        <v>3747</v>
      </c>
      <c r="K4475" t="s">
        <v>3748</v>
      </c>
      <c r="L4475">
        <v>23105</v>
      </c>
      <c r="M4475" t="s">
        <v>402</v>
      </c>
      <c r="O4475" t="s">
        <v>11</v>
      </c>
      <c r="P4475">
        <v>6102</v>
      </c>
      <c r="Q4475">
        <v>10</v>
      </c>
      <c r="R4475">
        <v>2.35</v>
      </c>
      <c r="S4475">
        <v>23.5</v>
      </c>
      <c r="T4475">
        <v>19.2</v>
      </c>
      <c r="U4475">
        <v>18.3</v>
      </c>
      <c r="V4475" t="str">
        <f>VLOOKUP(L4475,'[2]tabela de preços'!$A:$D,4,0)</f>
        <v>3M</v>
      </c>
      <c r="W4475" t="str">
        <f>VLOOKUP(L4475,'[2]tabela de preços'!$A:$F,6,0)</f>
        <v xml:space="preserve">DISCOS / LIXAS / ABRASIVOS </v>
      </c>
      <c r="X4475" t="str">
        <f>VLOOKUP(L4475,'[2]tabela de preços'!$A:$G,7,0)</f>
        <v>AUTOMOTIVO</v>
      </c>
    </row>
    <row r="4476" spans="1:24" x14ac:dyDescent="0.3">
      <c r="A4476" t="s">
        <v>3744</v>
      </c>
      <c r="C4476" t="s">
        <v>3745</v>
      </c>
      <c r="D4476" s="1">
        <v>46080</v>
      </c>
      <c r="E4476" t="s">
        <v>3746</v>
      </c>
      <c r="F4476">
        <v>9</v>
      </c>
      <c r="G4476">
        <v>236</v>
      </c>
      <c r="H4476" t="str">
        <f>VLOOKUP(G4476,[1]OPERADORES!$A:$B,2,0)</f>
        <v>DANIEL</v>
      </c>
      <c r="I4476" t="s">
        <v>244</v>
      </c>
      <c r="J4476" t="s">
        <v>3747</v>
      </c>
      <c r="K4476" t="s">
        <v>3748</v>
      </c>
      <c r="L4476">
        <v>23125</v>
      </c>
      <c r="M4476" t="s">
        <v>3752</v>
      </c>
      <c r="O4476" t="s">
        <v>11</v>
      </c>
      <c r="P4476">
        <v>6102</v>
      </c>
      <c r="Q4476">
        <v>6</v>
      </c>
      <c r="R4476">
        <v>2.35</v>
      </c>
      <c r="S4476">
        <v>14.1</v>
      </c>
      <c r="T4476">
        <v>11.52</v>
      </c>
      <c r="U4476">
        <v>18.3</v>
      </c>
      <c r="V4476" t="str">
        <f>VLOOKUP(L4476,'[2]tabela de preços'!$A:$D,4,0)</f>
        <v>3M</v>
      </c>
      <c r="W4476" t="str">
        <f>VLOOKUP(L4476,'[2]tabela de preços'!$A:$F,6,0)</f>
        <v xml:space="preserve">DISCOS / LIXAS / ABRASIVOS </v>
      </c>
      <c r="X4476" t="str">
        <f>VLOOKUP(L4476,'[2]tabela de preços'!$A:$G,7,0)</f>
        <v>AUTOMOTIVO</v>
      </c>
    </row>
    <row r="4477" spans="1:24" x14ac:dyDescent="0.3">
      <c r="A4477" t="s">
        <v>3744</v>
      </c>
      <c r="C4477" t="s">
        <v>3745</v>
      </c>
      <c r="D4477" s="1">
        <v>46080</v>
      </c>
      <c r="E4477" t="s">
        <v>3746</v>
      </c>
      <c r="F4477">
        <v>9</v>
      </c>
      <c r="G4477">
        <v>236</v>
      </c>
      <c r="H4477" t="str">
        <f>VLOOKUP(G4477,[1]OPERADORES!$A:$B,2,0)</f>
        <v>DANIEL</v>
      </c>
      <c r="I4477" t="s">
        <v>244</v>
      </c>
      <c r="J4477" t="s">
        <v>3747</v>
      </c>
      <c r="K4477" t="s">
        <v>3748</v>
      </c>
      <c r="L4477">
        <v>84785</v>
      </c>
      <c r="M4477" t="s">
        <v>944</v>
      </c>
      <c r="O4477" t="s">
        <v>11</v>
      </c>
      <c r="P4477">
        <v>6403</v>
      </c>
      <c r="Q4477">
        <v>1</v>
      </c>
      <c r="R4477">
        <v>178.31</v>
      </c>
      <c r="S4477">
        <v>178.31</v>
      </c>
      <c r="T4477">
        <v>130.72</v>
      </c>
      <c r="U4477">
        <v>26.69</v>
      </c>
      <c r="V4477" t="str">
        <f>VLOOKUP(L4477,'[2]tabela de preços'!$A:$D,4,0)</f>
        <v>BRASILUX</v>
      </c>
      <c r="W4477" t="str">
        <f>VLOOKUP(L4477,'[2]tabela de preços'!$A:$F,6,0)</f>
        <v>EPOXI</v>
      </c>
      <c r="X4477" t="str">
        <f>VLOOKUP(L4477,'[2]tabela de preços'!$A:$G,7,0)</f>
        <v>INDUSTRIAL</v>
      </c>
    </row>
    <row r="4478" spans="1:24" x14ac:dyDescent="0.3">
      <c r="A4478" t="s">
        <v>3744</v>
      </c>
      <c r="C4478" t="s">
        <v>3745</v>
      </c>
      <c r="D4478" s="1">
        <v>46080</v>
      </c>
      <c r="E4478" t="s">
        <v>3746</v>
      </c>
      <c r="F4478">
        <v>9</v>
      </c>
      <c r="G4478">
        <v>236</v>
      </c>
      <c r="H4478" t="str">
        <f>VLOOKUP(G4478,[1]OPERADORES!$A:$B,2,0)</f>
        <v>DANIEL</v>
      </c>
      <c r="I4478" t="s">
        <v>244</v>
      </c>
      <c r="J4478" t="s">
        <v>3747</v>
      </c>
      <c r="K4478" t="s">
        <v>3748</v>
      </c>
      <c r="L4478">
        <v>58</v>
      </c>
      <c r="M4478" t="s">
        <v>389</v>
      </c>
      <c r="O4478" t="s">
        <v>11</v>
      </c>
      <c r="P4478">
        <v>6102</v>
      </c>
      <c r="Q4478">
        <v>6</v>
      </c>
      <c r="R4478">
        <v>1.05</v>
      </c>
      <c r="S4478">
        <v>6.3</v>
      </c>
      <c r="T4478">
        <v>4.62</v>
      </c>
      <c r="U4478">
        <v>26.67</v>
      </c>
      <c r="V4478" t="str">
        <f>VLOOKUP(L4478,'[2]tabela de preços'!$A:$D,4,0)</f>
        <v>3M</v>
      </c>
      <c r="W4478" t="str">
        <f>VLOOKUP(L4478,'[2]tabela de preços'!$A:$F,6,0)</f>
        <v>LIXA DÁGUA</v>
      </c>
      <c r="X4478" t="str">
        <f>VLOOKUP(L4478,'[2]tabela de preços'!$A:$G,7,0)</f>
        <v>AUTOMOTIVO</v>
      </c>
    </row>
    <row r="4479" spans="1:24" x14ac:dyDescent="0.3">
      <c r="A4479" t="s">
        <v>3744</v>
      </c>
      <c r="C4479" t="s">
        <v>3745</v>
      </c>
      <c r="D4479" s="1">
        <v>46080</v>
      </c>
      <c r="E4479" t="s">
        <v>3746</v>
      </c>
      <c r="F4479">
        <v>9</v>
      </c>
      <c r="G4479">
        <v>236</v>
      </c>
      <c r="H4479" t="str">
        <f>VLOOKUP(G4479,[1]OPERADORES!$A:$B,2,0)</f>
        <v>DANIEL</v>
      </c>
      <c r="I4479" t="s">
        <v>244</v>
      </c>
      <c r="J4479" t="s">
        <v>3747</v>
      </c>
      <c r="K4479" t="s">
        <v>3748</v>
      </c>
      <c r="L4479">
        <v>84021</v>
      </c>
      <c r="M4479" t="s">
        <v>1945</v>
      </c>
      <c r="O4479" t="s">
        <v>11</v>
      </c>
      <c r="P4479">
        <v>6102</v>
      </c>
      <c r="Q4479">
        <v>12</v>
      </c>
      <c r="R4479">
        <v>0.62</v>
      </c>
      <c r="S4479">
        <v>7.44</v>
      </c>
      <c r="T4479">
        <v>5.52</v>
      </c>
      <c r="U4479">
        <v>25.81</v>
      </c>
      <c r="V4479" t="str">
        <f>VLOOKUP(L4479,'[2]tabela de preços'!$A:$D,4,0)</f>
        <v>3M</v>
      </c>
      <c r="W4479" t="str">
        <f>VLOOKUP(L4479,'[2]tabela de preços'!$A:$F,6,0)</f>
        <v>LIXA MASSA  /MADEIRA / PAREDE</v>
      </c>
      <c r="X4479" t="str">
        <f>VLOOKUP(L4479,'[2]tabela de preços'!$A:$G,7,0)</f>
        <v>IMOBILIÁRIO</v>
      </c>
    </row>
    <row r="4480" spans="1:24" x14ac:dyDescent="0.3">
      <c r="A4480" t="s">
        <v>3744</v>
      </c>
      <c r="C4480" t="s">
        <v>3745</v>
      </c>
      <c r="D4480" s="1">
        <v>46080</v>
      </c>
      <c r="E4480" t="s">
        <v>3746</v>
      </c>
      <c r="F4480">
        <v>9</v>
      </c>
      <c r="G4480">
        <v>236</v>
      </c>
      <c r="H4480" t="str">
        <f>VLOOKUP(G4480,[1]OPERADORES!$A:$B,2,0)</f>
        <v>DANIEL</v>
      </c>
      <c r="I4480" t="s">
        <v>244</v>
      </c>
      <c r="J4480" t="s">
        <v>3747</v>
      </c>
      <c r="K4480" t="s">
        <v>3748</v>
      </c>
      <c r="L4480">
        <v>84032</v>
      </c>
      <c r="M4480" t="s">
        <v>1573</v>
      </c>
      <c r="O4480" t="s">
        <v>11</v>
      </c>
      <c r="P4480">
        <v>6102</v>
      </c>
      <c r="Q4480">
        <v>1</v>
      </c>
      <c r="R4480">
        <v>102.89</v>
      </c>
      <c r="S4480">
        <v>102.89</v>
      </c>
      <c r="T4480">
        <v>75.430000000000007</v>
      </c>
      <c r="U4480">
        <v>26.69</v>
      </c>
      <c r="V4480" t="str">
        <f>VLOOKUP(L4480,'[2]tabela de preços'!$A:$D,4,0)</f>
        <v>BRASILUX</v>
      </c>
      <c r="W4480" t="str">
        <f>VLOOKUP(L4480,'[2]tabela de preços'!$A:$F,6,0)</f>
        <v>MASSA CORRIDA / ACRÍLICA</v>
      </c>
      <c r="X4480" t="str">
        <f>VLOOKUP(L4480,'[2]tabela de preços'!$A:$G,7,0)</f>
        <v>IMOBILIÁRIO</v>
      </c>
    </row>
    <row r="4481" spans="1:24" x14ac:dyDescent="0.3">
      <c r="A4481" t="s">
        <v>3744</v>
      </c>
      <c r="C4481" t="s">
        <v>3745</v>
      </c>
      <c r="D4481" s="1">
        <v>46080</v>
      </c>
      <c r="E4481" t="s">
        <v>3746</v>
      </c>
      <c r="F4481">
        <v>9</v>
      </c>
      <c r="G4481">
        <v>236</v>
      </c>
      <c r="H4481" t="str">
        <f>VLOOKUP(G4481,[1]OPERADORES!$A:$B,2,0)</f>
        <v>DANIEL</v>
      </c>
      <c r="I4481" t="s">
        <v>244</v>
      </c>
      <c r="J4481" t="s">
        <v>3747</v>
      </c>
      <c r="K4481" t="s">
        <v>3748</v>
      </c>
      <c r="L4481">
        <v>84422</v>
      </c>
      <c r="M4481" t="s">
        <v>569</v>
      </c>
      <c r="O4481" t="s">
        <v>11</v>
      </c>
      <c r="P4481">
        <v>6102</v>
      </c>
      <c r="Q4481">
        <v>3</v>
      </c>
      <c r="R4481">
        <v>9.65</v>
      </c>
      <c r="S4481">
        <v>28.95</v>
      </c>
      <c r="T4481">
        <v>21.24</v>
      </c>
      <c r="U4481">
        <v>26.63</v>
      </c>
      <c r="V4481" t="str">
        <f>VLOOKUP(L4481,'[2]tabela de preços'!$A:$D,4,0)</f>
        <v>ATLAS</v>
      </c>
      <c r="W4481" t="str">
        <f>VLOOKUP(L4481,'[2]tabela de preços'!$A:$F,6,0)</f>
        <v>ROLOS / TRINCHAS / PINCÉIS / ESPÁTULAS</v>
      </c>
      <c r="X4481" t="str">
        <f>VLOOKUP(L4481,'[2]tabela de preços'!$A:$G,7,0)</f>
        <v>IMOBILIÁRIO</v>
      </c>
    </row>
    <row r="4482" spans="1:24" x14ac:dyDescent="0.3">
      <c r="A4482" t="s">
        <v>3744</v>
      </c>
      <c r="C4482" t="s">
        <v>3745</v>
      </c>
      <c r="D4482" s="1">
        <v>46080</v>
      </c>
      <c r="E4482" t="s">
        <v>3746</v>
      </c>
      <c r="F4482">
        <v>9</v>
      </c>
      <c r="G4482">
        <v>236</v>
      </c>
      <c r="H4482" t="str">
        <f>VLOOKUP(G4482,[1]OPERADORES!$A:$B,2,0)</f>
        <v>DANIEL</v>
      </c>
      <c r="I4482" t="s">
        <v>244</v>
      </c>
      <c r="J4482" t="s">
        <v>3747</v>
      </c>
      <c r="K4482" t="s">
        <v>3748</v>
      </c>
      <c r="L4482">
        <v>85037</v>
      </c>
      <c r="M4482" t="s">
        <v>60</v>
      </c>
      <c r="O4482" t="s">
        <v>11</v>
      </c>
      <c r="P4482">
        <v>6102</v>
      </c>
      <c r="Q4482">
        <v>1</v>
      </c>
      <c r="R4482">
        <v>6.52</v>
      </c>
      <c r="S4482">
        <v>6.52</v>
      </c>
      <c r="T4482">
        <v>4.78</v>
      </c>
      <c r="U4482">
        <v>26.69</v>
      </c>
      <c r="V4482" t="str">
        <f>VLOOKUP(L4482,'[2]tabela de preços'!$A:$D,4,0)</f>
        <v>ATLAS</v>
      </c>
      <c r="W4482" t="str">
        <f>VLOOKUP(L4482,'[2]tabela de preços'!$A:$F,6,0)</f>
        <v>ROLOS / TRINCHAS / PINCÉIS / ESPÁTULAS</v>
      </c>
      <c r="X4482" t="str">
        <f>VLOOKUP(L4482,'[2]tabela de preços'!$A:$G,7,0)</f>
        <v>IMOBILIÁRIO</v>
      </c>
    </row>
    <row r="4483" spans="1:24" x14ac:dyDescent="0.3">
      <c r="A4483" t="s">
        <v>2610</v>
      </c>
      <c r="C4483" t="s">
        <v>3755</v>
      </c>
      <c r="D4483" s="1">
        <v>46080</v>
      </c>
      <c r="F4483">
        <v>9</v>
      </c>
      <c r="G4483">
        <v>174</v>
      </c>
      <c r="H4483" t="str">
        <f>VLOOKUP(G4483,[1]OPERADORES!$A:$B,2,0)</f>
        <v>MIRIÃ LOBATO RODRIGUES</v>
      </c>
      <c r="I4483" t="s">
        <v>21</v>
      </c>
      <c r="J4483" t="s">
        <v>372</v>
      </c>
      <c r="K4483" t="s">
        <v>2613</v>
      </c>
      <c r="L4483">
        <v>23878</v>
      </c>
      <c r="M4483" t="s">
        <v>851</v>
      </c>
      <c r="N4483" t="s">
        <v>3757</v>
      </c>
      <c r="O4483" t="s">
        <v>11</v>
      </c>
      <c r="P4483">
        <v>1202</v>
      </c>
      <c r="Q4483">
        <v>-13</v>
      </c>
      <c r="R4483">
        <v>8.6999999999999993</v>
      </c>
      <c r="S4483">
        <v>-113.1</v>
      </c>
      <c r="T4483">
        <v>-75.92</v>
      </c>
      <c r="U4483">
        <v>32.869999999999997</v>
      </c>
      <c r="V4483" t="str">
        <f>VLOOKUP(L4483,'[2]tabela de preços'!$A:$D,4,0)</f>
        <v>ATLAS</v>
      </c>
      <c r="W4483" t="str">
        <f>VLOOKUP(L4483,'[2]tabela de preços'!$A:$F,6,0)</f>
        <v>ROLOS / TRINCHAS / PINCÉIS / ESPÁTULAS</v>
      </c>
      <c r="X4483" t="str">
        <f>VLOOKUP(L4483,'[2]tabela de preços'!$A:$G,7,0)</f>
        <v>IMOBILIÁRIO</v>
      </c>
    </row>
    <row r="4484" spans="1:24" x14ac:dyDescent="0.3">
      <c r="A4484" t="s">
        <v>2610</v>
      </c>
      <c r="C4484" t="s">
        <v>3755</v>
      </c>
      <c r="D4484" s="1">
        <v>46080</v>
      </c>
      <c r="F4484">
        <v>9</v>
      </c>
      <c r="G4484">
        <v>174</v>
      </c>
      <c r="H4484" t="str">
        <f>VLOOKUP(G4484,[1]OPERADORES!$A:$B,2,0)</f>
        <v>MIRIÃ LOBATO RODRIGUES</v>
      </c>
      <c r="I4484" t="s">
        <v>21</v>
      </c>
      <c r="J4484" t="s">
        <v>372</v>
      </c>
      <c r="K4484" t="s">
        <v>2613</v>
      </c>
      <c r="L4484">
        <v>23878</v>
      </c>
      <c r="M4484" t="s">
        <v>851</v>
      </c>
      <c r="N4484" t="s">
        <v>3756</v>
      </c>
      <c r="O4484" t="s">
        <v>11</v>
      </c>
      <c r="P4484">
        <v>1202</v>
      </c>
      <c r="Q4484">
        <v>-13</v>
      </c>
      <c r="R4484">
        <v>8.6999999999999993</v>
      </c>
      <c r="S4484">
        <v>-113.1</v>
      </c>
      <c r="T4484">
        <v>-75.92</v>
      </c>
      <c r="U4484">
        <v>32.869999999999997</v>
      </c>
      <c r="V4484" t="str">
        <f>VLOOKUP(L4484,'[2]tabela de preços'!$A:$D,4,0)</f>
        <v>ATLAS</v>
      </c>
      <c r="W4484" t="str">
        <f>VLOOKUP(L4484,'[2]tabela de preços'!$A:$F,6,0)</f>
        <v>ROLOS / TRINCHAS / PINCÉIS / ESPÁTULAS</v>
      </c>
      <c r="X4484" t="str">
        <f>VLOOKUP(L4484,'[2]tabela de preços'!$A:$G,7,0)</f>
        <v>IMOBILIÁRIO</v>
      </c>
    </row>
    <row r="4485" spans="1:24" x14ac:dyDescent="0.3">
      <c r="A4485" t="s">
        <v>3763</v>
      </c>
      <c r="C4485" t="s">
        <v>3764</v>
      </c>
      <c r="D4485" s="1">
        <v>46080</v>
      </c>
      <c r="E4485" t="s">
        <v>3765</v>
      </c>
      <c r="F4485">
        <v>9</v>
      </c>
      <c r="G4485">
        <v>231</v>
      </c>
      <c r="H4485" t="str">
        <f>VLOOKUP(G4485,[1]OPERADORES!$A:$B,2,0)</f>
        <v>EDIJANE</v>
      </c>
      <c r="I4485" t="s">
        <v>21</v>
      </c>
      <c r="J4485" t="s">
        <v>621</v>
      </c>
      <c r="K4485" t="s">
        <v>3766</v>
      </c>
      <c r="L4485">
        <v>85664</v>
      </c>
      <c r="M4485" t="s">
        <v>3767</v>
      </c>
      <c r="O4485" t="s">
        <v>11</v>
      </c>
      <c r="P4485">
        <v>5403</v>
      </c>
      <c r="Q4485">
        <v>2</v>
      </c>
      <c r="R4485">
        <v>15.79</v>
      </c>
      <c r="S4485">
        <v>31.58</v>
      </c>
      <c r="T4485">
        <v>23.98</v>
      </c>
      <c r="U4485">
        <v>24.07</v>
      </c>
      <c r="V4485" t="str">
        <f>VLOOKUP(L4485,'[2]tabela de preços'!$A:$D,4,0)</f>
        <v>UNIPEGA</v>
      </c>
      <c r="W4485" t="str">
        <f>VLOOKUP(L4485,'[2]tabela de preços'!$A:$F,6,0)</f>
        <v xml:space="preserve">SPRAYS </v>
      </c>
      <c r="X4485" t="str">
        <f>VLOOKUP(L4485,'[2]tabela de preços'!$A:$G,7,0)</f>
        <v>AUTOMOTIVO</v>
      </c>
    </row>
    <row r="4486" spans="1:24" x14ac:dyDescent="0.3">
      <c r="A4486" t="s">
        <v>3763</v>
      </c>
      <c r="C4486" t="s">
        <v>3764</v>
      </c>
      <c r="D4486" s="1">
        <v>46080</v>
      </c>
      <c r="E4486" t="s">
        <v>3765</v>
      </c>
      <c r="F4486">
        <v>9</v>
      </c>
      <c r="G4486">
        <v>231</v>
      </c>
      <c r="H4486" t="str">
        <f>VLOOKUP(G4486,[1]OPERADORES!$A:$B,2,0)</f>
        <v>EDIJANE</v>
      </c>
      <c r="I4486" t="s">
        <v>21</v>
      </c>
      <c r="J4486" t="s">
        <v>621</v>
      </c>
      <c r="K4486" t="s">
        <v>3766</v>
      </c>
      <c r="L4486">
        <v>85666</v>
      </c>
      <c r="M4486" t="s">
        <v>341</v>
      </c>
      <c r="O4486" t="s">
        <v>11</v>
      </c>
      <c r="P4486">
        <v>5403</v>
      </c>
      <c r="Q4486">
        <v>2</v>
      </c>
      <c r="R4486">
        <v>15.79</v>
      </c>
      <c r="S4486">
        <v>31.58</v>
      </c>
      <c r="T4486">
        <v>23.98</v>
      </c>
      <c r="U4486">
        <v>24.07</v>
      </c>
      <c r="V4486" t="str">
        <f>VLOOKUP(L4486,'[2]tabela de preços'!$A:$D,4,0)</f>
        <v>UNIPEGA</v>
      </c>
      <c r="W4486" t="str">
        <f>VLOOKUP(L4486,'[2]tabela de preços'!$A:$F,6,0)</f>
        <v xml:space="preserve">SPRAYS </v>
      </c>
      <c r="X4486" t="str">
        <f>VLOOKUP(L4486,'[2]tabela de preços'!$A:$G,7,0)</f>
        <v>AUTOMOTIVO</v>
      </c>
    </row>
    <row r="4487" spans="1:24" x14ac:dyDescent="0.3">
      <c r="A4487" t="s">
        <v>3763</v>
      </c>
      <c r="C4487" t="s">
        <v>3764</v>
      </c>
      <c r="D4487" s="1">
        <v>46080</v>
      </c>
      <c r="E4487" t="s">
        <v>3765</v>
      </c>
      <c r="F4487">
        <v>9</v>
      </c>
      <c r="G4487">
        <v>231</v>
      </c>
      <c r="H4487" t="str">
        <f>VLOOKUP(G4487,[1]OPERADORES!$A:$B,2,0)</f>
        <v>EDIJANE</v>
      </c>
      <c r="I4487" t="s">
        <v>21</v>
      </c>
      <c r="J4487" t="s">
        <v>621</v>
      </c>
      <c r="K4487" t="s">
        <v>3766</v>
      </c>
      <c r="L4487">
        <v>85639</v>
      </c>
      <c r="M4487" t="s">
        <v>474</v>
      </c>
      <c r="O4487" t="s">
        <v>11</v>
      </c>
      <c r="P4487">
        <v>5403</v>
      </c>
      <c r="Q4487">
        <v>2</v>
      </c>
      <c r="R4487">
        <v>9.1199999999999992</v>
      </c>
      <c r="S4487">
        <v>18.239999999999998</v>
      </c>
      <c r="T4487">
        <v>13.84</v>
      </c>
      <c r="U4487">
        <v>24.12</v>
      </c>
      <c r="V4487" t="str">
        <f>VLOOKUP(L4487,'[2]tabela de preços'!$A:$D,4,0)</f>
        <v>UNIPEGA</v>
      </c>
      <c r="W4487" t="str">
        <f>VLOOKUP(L4487,'[2]tabela de preços'!$A:$F,6,0)</f>
        <v xml:space="preserve">SPRAYS </v>
      </c>
      <c r="X4487" t="str">
        <f>VLOOKUP(L4487,'[2]tabela de preços'!$A:$G,7,0)</f>
        <v>AUTOMOTIVO</v>
      </c>
    </row>
    <row r="4488" spans="1:24" x14ac:dyDescent="0.3">
      <c r="A4488" t="s">
        <v>3763</v>
      </c>
      <c r="C4488" t="s">
        <v>3764</v>
      </c>
      <c r="D4488" s="1">
        <v>46080</v>
      </c>
      <c r="E4488" t="s">
        <v>3765</v>
      </c>
      <c r="F4488">
        <v>9</v>
      </c>
      <c r="G4488">
        <v>231</v>
      </c>
      <c r="H4488" t="str">
        <f>VLOOKUP(G4488,[1]OPERADORES!$A:$B,2,0)</f>
        <v>EDIJANE</v>
      </c>
      <c r="I4488" t="s">
        <v>21</v>
      </c>
      <c r="J4488" t="s">
        <v>621</v>
      </c>
      <c r="K4488" t="s">
        <v>3766</v>
      </c>
      <c r="L4488">
        <v>85643</v>
      </c>
      <c r="M4488" t="s">
        <v>476</v>
      </c>
      <c r="O4488" t="s">
        <v>11</v>
      </c>
      <c r="P4488">
        <v>5403</v>
      </c>
      <c r="Q4488">
        <v>4</v>
      </c>
      <c r="R4488">
        <v>8.84</v>
      </c>
      <c r="S4488">
        <v>35.36</v>
      </c>
      <c r="T4488">
        <v>26.84</v>
      </c>
      <c r="U4488">
        <v>24.1</v>
      </c>
      <c r="V4488" t="str">
        <f>VLOOKUP(L4488,'[2]tabela de preços'!$A:$D,4,0)</f>
        <v>UNIPEGA</v>
      </c>
      <c r="W4488" t="str">
        <f>VLOOKUP(L4488,'[2]tabela de preços'!$A:$F,6,0)</f>
        <v xml:space="preserve">SPRAYS </v>
      </c>
      <c r="X4488" t="str">
        <f>VLOOKUP(L4488,'[2]tabela de preços'!$A:$G,7,0)</f>
        <v>AUTOMOTIVO</v>
      </c>
    </row>
    <row r="4489" spans="1:24" x14ac:dyDescent="0.3">
      <c r="A4489" t="s">
        <v>3763</v>
      </c>
      <c r="C4489" t="s">
        <v>3764</v>
      </c>
      <c r="D4489" s="1">
        <v>46080</v>
      </c>
      <c r="E4489" t="s">
        <v>3765</v>
      </c>
      <c r="F4489">
        <v>9</v>
      </c>
      <c r="G4489">
        <v>231</v>
      </c>
      <c r="H4489" t="str">
        <f>VLOOKUP(G4489,[1]OPERADORES!$A:$B,2,0)</f>
        <v>EDIJANE</v>
      </c>
      <c r="I4489" t="s">
        <v>21</v>
      </c>
      <c r="J4489" t="s">
        <v>621</v>
      </c>
      <c r="K4489" t="s">
        <v>3766</v>
      </c>
      <c r="L4489">
        <v>85644</v>
      </c>
      <c r="M4489" t="s">
        <v>689</v>
      </c>
      <c r="O4489" t="s">
        <v>11</v>
      </c>
      <c r="P4489">
        <v>5403</v>
      </c>
      <c r="Q4489">
        <v>4</v>
      </c>
      <c r="R4489">
        <v>8.84</v>
      </c>
      <c r="S4489">
        <v>35.36</v>
      </c>
      <c r="T4489">
        <v>26.84</v>
      </c>
      <c r="U4489">
        <v>24.1</v>
      </c>
      <c r="V4489" t="str">
        <f>VLOOKUP(L4489,'[2]tabela de preços'!$A:$D,4,0)</f>
        <v>UNIPEGA</v>
      </c>
      <c r="W4489" t="str">
        <f>VLOOKUP(L4489,'[2]tabela de preços'!$A:$F,6,0)</f>
        <v xml:space="preserve">SPRAYS </v>
      </c>
      <c r="X4489" t="str">
        <f>VLOOKUP(L4489,'[2]tabela de preços'!$A:$G,7,0)</f>
        <v>AUTOMOTIVO</v>
      </c>
    </row>
    <row r="4490" spans="1:24" x14ac:dyDescent="0.3">
      <c r="A4490" t="s">
        <v>3763</v>
      </c>
      <c r="C4490" t="s">
        <v>3764</v>
      </c>
      <c r="D4490" s="1">
        <v>46080</v>
      </c>
      <c r="E4490" t="s">
        <v>3765</v>
      </c>
      <c r="F4490">
        <v>9</v>
      </c>
      <c r="G4490">
        <v>231</v>
      </c>
      <c r="H4490" t="str">
        <f>VLOOKUP(G4490,[1]OPERADORES!$A:$B,2,0)</f>
        <v>EDIJANE</v>
      </c>
      <c r="I4490" t="s">
        <v>21</v>
      </c>
      <c r="J4490" t="s">
        <v>621</v>
      </c>
      <c r="K4490" t="s">
        <v>3766</v>
      </c>
      <c r="L4490">
        <v>85648</v>
      </c>
      <c r="M4490" t="s">
        <v>726</v>
      </c>
      <c r="O4490" t="s">
        <v>11</v>
      </c>
      <c r="P4490">
        <v>5403</v>
      </c>
      <c r="Q4490">
        <v>2</v>
      </c>
      <c r="R4490">
        <v>9.1199999999999992</v>
      </c>
      <c r="S4490">
        <v>18.239999999999998</v>
      </c>
      <c r="T4490">
        <v>13.84</v>
      </c>
      <c r="U4490">
        <v>24.12</v>
      </c>
      <c r="V4490" t="str">
        <f>VLOOKUP(L4490,'[2]tabela de preços'!$A:$D,4,0)</f>
        <v>UNIPEGA</v>
      </c>
      <c r="W4490" t="str">
        <f>VLOOKUP(L4490,'[2]tabela de preços'!$A:$F,6,0)</f>
        <v xml:space="preserve">SPRAYS </v>
      </c>
      <c r="X4490" t="str">
        <f>VLOOKUP(L4490,'[2]tabela de preços'!$A:$G,7,0)</f>
        <v>AUTOMOTIVO</v>
      </c>
    </row>
    <row r="4491" spans="1:24" x14ac:dyDescent="0.3">
      <c r="A4491" t="s">
        <v>3763</v>
      </c>
      <c r="C4491" t="s">
        <v>3764</v>
      </c>
      <c r="D4491" s="1">
        <v>46080</v>
      </c>
      <c r="E4491" t="s">
        <v>3765</v>
      </c>
      <c r="F4491">
        <v>9</v>
      </c>
      <c r="G4491">
        <v>231</v>
      </c>
      <c r="H4491" t="str">
        <f>VLOOKUP(G4491,[1]OPERADORES!$A:$B,2,0)</f>
        <v>EDIJANE</v>
      </c>
      <c r="I4491" t="s">
        <v>21</v>
      </c>
      <c r="J4491" t="s">
        <v>621</v>
      </c>
      <c r="K4491" t="s">
        <v>3766</v>
      </c>
      <c r="L4491">
        <v>85650</v>
      </c>
      <c r="M4491" t="s">
        <v>439</v>
      </c>
      <c r="O4491" t="s">
        <v>11</v>
      </c>
      <c r="P4491">
        <v>5403</v>
      </c>
      <c r="Q4491">
        <v>4</v>
      </c>
      <c r="R4491">
        <v>9.1199999999999992</v>
      </c>
      <c r="S4491">
        <v>36.479999999999997</v>
      </c>
      <c r="T4491">
        <v>27.68</v>
      </c>
      <c r="U4491">
        <v>24.12</v>
      </c>
      <c r="V4491" t="str">
        <f>VLOOKUP(L4491,'[2]tabela de preços'!$A:$D,4,0)</f>
        <v>UNIPEGA</v>
      </c>
      <c r="W4491" t="str">
        <f>VLOOKUP(L4491,'[2]tabela de preços'!$A:$F,6,0)</f>
        <v xml:space="preserve">SPRAYS </v>
      </c>
      <c r="X4491" t="str">
        <f>VLOOKUP(L4491,'[2]tabela de preços'!$A:$G,7,0)</f>
        <v>AUTOMOTIVO</v>
      </c>
    </row>
    <row r="4492" spans="1:24" x14ac:dyDescent="0.3">
      <c r="A4492" t="s">
        <v>3763</v>
      </c>
      <c r="C4492" t="s">
        <v>3764</v>
      </c>
      <c r="D4492" s="1">
        <v>46080</v>
      </c>
      <c r="E4492" t="s">
        <v>3765</v>
      </c>
      <c r="F4492">
        <v>9</v>
      </c>
      <c r="G4492">
        <v>231</v>
      </c>
      <c r="H4492" t="str">
        <f>VLOOKUP(G4492,[1]OPERADORES!$A:$B,2,0)</f>
        <v>EDIJANE</v>
      </c>
      <c r="I4492" t="s">
        <v>21</v>
      </c>
      <c r="J4492" t="s">
        <v>621</v>
      </c>
      <c r="K4492" t="s">
        <v>3766</v>
      </c>
      <c r="L4492">
        <v>85669</v>
      </c>
      <c r="M4492" t="s">
        <v>3768</v>
      </c>
      <c r="O4492" t="s">
        <v>11</v>
      </c>
      <c r="P4492">
        <v>5403</v>
      </c>
      <c r="Q4492">
        <v>2</v>
      </c>
      <c r="R4492">
        <v>9.7799999999999994</v>
      </c>
      <c r="S4492">
        <v>19.559999999999999</v>
      </c>
      <c r="T4492">
        <v>14.84</v>
      </c>
      <c r="U4492">
        <v>24.13</v>
      </c>
      <c r="V4492" t="str">
        <f>VLOOKUP(L4492,'[2]tabela de preços'!$A:$D,4,0)</f>
        <v>UNIPEGA</v>
      </c>
      <c r="W4492" t="str">
        <f>VLOOKUP(L4492,'[2]tabela de preços'!$A:$F,6,0)</f>
        <v xml:space="preserve">SPRAYS </v>
      </c>
      <c r="X4492" t="str">
        <f>VLOOKUP(L4492,'[2]tabela de preços'!$A:$G,7,0)</f>
        <v>AUTOMOTIVO</v>
      </c>
    </row>
    <row r="4493" spans="1:24" x14ac:dyDescent="0.3">
      <c r="A4493" t="s">
        <v>896</v>
      </c>
      <c r="C4493" t="s">
        <v>3769</v>
      </c>
      <c r="D4493" s="1">
        <v>46080</v>
      </c>
      <c r="E4493" t="s">
        <v>3770</v>
      </c>
      <c r="F4493">
        <v>9</v>
      </c>
      <c r="G4493">
        <v>174</v>
      </c>
      <c r="H4493" t="str">
        <f>VLOOKUP(G4493,[1]OPERADORES!$A:$B,2,0)</f>
        <v>MIRIÃ LOBATO RODRIGUES</v>
      </c>
      <c r="I4493" t="s">
        <v>21</v>
      </c>
      <c r="J4493" t="s">
        <v>339</v>
      </c>
      <c r="K4493" t="s">
        <v>899</v>
      </c>
      <c r="L4493">
        <v>84030</v>
      </c>
      <c r="M4493" t="s">
        <v>900</v>
      </c>
      <c r="O4493" t="s">
        <v>11</v>
      </c>
      <c r="P4493">
        <v>5102</v>
      </c>
      <c r="Q4493">
        <v>2</v>
      </c>
      <c r="R4493">
        <v>57.22</v>
      </c>
      <c r="S4493">
        <v>114.44</v>
      </c>
      <c r="T4493">
        <v>86.86</v>
      </c>
      <c r="U4493">
        <v>24.1</v>
      </c>
      <c r="V4493" t="str">
        <f>VLOOKUP(L4493,'[2]tabela de preços'!$A:$D,4,0)</f>
        <v>BRASILUX</v>
      </c>
      <c r="W4493" t="str">
        <f>VLOOKUP(L4493,'[2]tabela de preços'!$A:$F,6,0)</f>
        <v>AGUARRAS</v>
      </c>
      <c r="X4493" t="str">
        <f>VLOOKUP(L4493,'[2]tabela de preços'!$A:$G,7,0)</f>
        <v>IMOBILIÁRIO</v>
      </c>
    </row>
    <row r="4494" spans="1:24" x14ac:dyDescent="0.3">
      <c r="A4494" t="s">
        <v>896</v>
      </c>
      <c r="C4494" t="s">
        <v>3769</v>
      </c>
      <c r="D4494" s="1">
        <v>46080</v>
      </c>
      <c r="E4494" t="s">
        <v>3770</v>
      </c>
      <c r="F4494">
        <v>9</v>
      </c>
      <c r="G4494">
        <v>174</v>
      </c>
      <c r="H4494" t="str">
        <f>VLOOKUP(G4494,[1]OPERADORES!$A:$B,2,0)</f>
        <v>MIRIÃ LOBATO RODRIGUES</v>
      </c>
      <c r="I4494" t="s">
        <v>21</v>
      </c>
      <c r="J4494" t="s">
        <v>339</v>
      </c>
      <c r="K4494" t="s">
        <v>899</v>
      </c>
      <c r="L4494">
        <v>10043</v>
      </c>
      <c r="M4494" t="s">
        <v>3771</v>
      </c>
      <c r="O4494" t="s">
        <v>11</v>
      </c>
      <c r="P4494">
        <v>5102</v>
      </c>
      <c r="Q4494">
        <v>40</v>
      </c>
      <c r="R4494">
        <v>4.8600000000000003</v>
      </c>
      <c r="S4494">
        <v>194.4</v>
      </c>
      <c r="T4494">
        <v>147.6</v>
      </c>
      <c r="U4494">
        <v>24.07</v>
      </c>
      <c r="V4494" t="str">
        <f>VLOOKUP(L4494,'[2]tabela de preços'!$A:$D,4,0)</f>
        <v>3M</v>
      </c>
      <c r="W4494" t="str">
        <f>VLOOKUP(L4494,'[2]tabela de preços'!$A:$F,6,0)</f>
        <v xml:space="preserve">OUTROS DISCOS </v>
      </c>
      <c r="X4494" t="str">
        <f>VLOOKUP(L4494,'[2]tabela de preços'!$A:$G,7,0)</f>
        <v>AUTOMOTIVO</v>
      </c>
    </row>
    <row r="4495" spans="1:24" x14ac:dyDescent="0.3">
      <c r="A4495" t="s">
        <v>896</v>
      </c>
      <c r="C4495" t="s">
        <v>3769</v>
      </c>
      <c r="D4495" s="1">
        <v>46080</v>
      </c>
      <c r="E4495" t="s">
        <v>3770</v>
      </c>
      <c r="F4495">
        <v>9</v>
      </c>
      <c r="G4495">
        <v>174</v>
      </c>
      <c r="H4495" t="str">
        <f>VLOOKUP(G4495,[1]OPERADORES!$A:$B,2,0)</f>
        <v>MIRIÃ LOBATO RODRIGUES</v>
      </c>
      <c r="I4495" t="s">
        <v>21</v>
      </c>
      <c r="J4495" t="s">
        <v>339</v>
      </c>
      <c r="K4495" t="s">
        <v>899</v>
      </c>
      <c r="L4495">
        <v>24265</v>
      </c>
      <c r="M4495" t="s">
        <v>3026</v>
      </c>
      <c r="O4495" t="s">
        <v>11</v>
      </c>
      <c r="P4495">
        <v>5102</v>
      </c>
      <c r="Q4495">
        <v>1</v>
      </c>
      <c r="R4495">
        <v>28.07</v>
      </c>
      <c r="S4495">
        <v>28.07</v>
      </c>
      <c r="T4495">
        <v>21.3</v>
      </c>
      <c r="U4495">
        <v>24.12</v>
      </c>
      <c r="V4495" t="str">
        <f>VLOOKUP(L4495,'[2]tabela de preços'!$A:$D,4,0)</f>
        <v>VONIXX</v>
      </c>
      <c r="W4495" t="str">
        <f>VLOOKUP(L4495,'[2]tabela de preços'!$A:$F,6,0)</f>
        <v>LINHA DE HIGENIZAÇÃO E ESTÉTICA  AUTOMOTIVA</v>
      </c>
      <c r="X4495" t="str">
        <f>VLOOKUP(L4495,'[2]tabela de preços'!$A:$G,7,0)</f>
        <v>AUTOMOTIVO</v>
      </c>
    </row>
    <row r="4496" spans="1:24" x14ac:dyDescent="0.3">
      <c r="A4496" t="s">
        <v>1222</v>
      </c>
      <c r="C4496" t="s">
        <v>3786</v>
      </c>
      <c r="D4496" s="1">
        <v>46080</v>
      </c>
      <c r="E4496" t="s">
        <v>3787</v>
      </c>
      <c r="F4496">
        <v>9</v>
      </c>
      <c r="G4496">
        <v>174</v>
      </c>
      <c r="H4496" t="str">
        <f>VLOOKUP(G4496,[1]OPERADORES!$A:$B,2,0)</f>
        <v>MIRIÃ LOBATO RODRIGUES</v>
      </c>
      <c r="I4496" t="s">
        <v>21</v>
      </c>
      <c r="J4496" t="s">
        <v>1225</v>
      </c>
      <c r="K4496" t="s">
        <v>1226</v>
      </c>
      <c r="L4496">
        <v>23076</v>
      </c>
      <c r="M4496" t="s">
        <v>97</v>
      </c>
      <c r="O4496" t="s">
        <v>11</v>
      </c>
      <c r="P4496">
        <v>5405</v>
      </c>
      <c r="Q4496">
        <v>12</v>
      </c>
      <c r="R4496">
        <v>34.89</v>
      </c>
      <c r="S4496">
        <v>418.68</v>
      </c>
      <c r="T4496">
        <v>318.36</v>
      </c>
      <c r="U4496">
        <v>23.96</v>
      </c>
      <c r="V4496" t="str">
        <f>VLOOKUP(L4496,'[2]tabela de preços'!$A:$D,4,0)</f>
        <v>WANDA</v>
      </c>
      <c r="W4496" t="str">
        <f>VLOOKUP(L4496,'[2]tabela de preços'!$A:$F,6,0)</f>
        <v>PRIMER AUTOMOTIVO</v>
      </c>
      <c r="X4496" t="str">
        <f>VLOOKUP(L4496,'[2]tabela de preços'!$A:$G,7,0)</f>
        <v>AUTOMOTIVO</v>
      </c>
    </row>
    <row r="4497" spans="1:24" x14ac:dyDescent="0.3">
      <c r="A4497" t="s">
        <v>1222</v>
      </c>
      <c r="C4497" t="s">
        <v>3786</v>
      </c>
      <c r="D4497" s="1">
        <v>46080</v>
      </c>
      <c r="E4497" t="s">
        <v>3787</v>
      </c>
      <c r="F4497">
        <v>9</v>
      </c>
      <c r="G4497">
        <v>174</v>
      </c>
      <c r="H4497" t="str">
        <f>VLOOKUP(G4497,[1]OPERADORES!$A:$B,2,0)</f>
        <v>MIRIÃ LOBATO RODRIGUES</v>
      </c>
      <c r="I4497" t="s">
        <v>21</v>
      </c>
      <c r="J4497" t="s">
        <v>1225</v>
      </c>
      <c r="K4497" t="s">
        <v>1226</v>
      </c>
      <c r="L4497">
        <v>23690</v>
      </c>
      <c r="M4497" t="s">
        <v>98</v>
      </c>
      <c r="O4497" t="s">
        <v>11</v>
      </c>
      <c r="P4497">
        <v>5405</v>
      </c>
      <c r="Q4497">
        <v>6</v>
      </c>
      <c r="R4497">
        <v>39.89</v>
      </c>
      <c r="S4497">
        <v>239.34</v>
      </c>
      <c r="T4497">
        <v>189.66</v>
      </c>
      <c r="U4497">
        <v>20.76</v>
      </c>
      <c r="V4497" t="str">
        <f>VLOOKUP(L4497,'[2]tabela de preços'!$A:$D,4,0)</f>
        <v>WANDA</v>
      </c>
      <c r="W4497" t="str">
        <f>VLOOKUP(L4497,'[2]tabela de preços'!$A:$F,6,0)</f>
        <v>VERNIZ AUTOMOTIVO</v>
      </c>
      <c r="X4497" t="str">
        <f>VLOOKUP(L4497,'[2]tabela de preços'!$A:$G,7,0)</f>
        <v>AUTOMOTIVO</v>
      </c>
    </row>
    <row r="4498" spans="1:24" x14ac:dyDescent="0.3">
      <c r="A4498" t="s">
        <v>3790</v>
      </c>
      <c r="C4498" t="s">
        <v>3791</v>
      </c>
      <c r="D4498" s="1">
        <v>46080</v>
      </c>
      <c r="E4498" t="s">
        <v>3792</v>
      </c>
      <c r="F4498">
        <v>9</v>
      </c>
      <c r="G4498">
        <v>236</v>
      </c>
      <c r="H4498" t="str">
        <f>VLOOKUP(G4498,[1]OPERADORES!$A:$B,2,0)</f>
        <v>DANIEL</v>
      </c>
      <c r="I4498" t="s">
        <v>21</v>
      </c>
      <c r="J4498" t="s">
        <v>357</v>
      </c>
      <c r="K4498" t="s">
        <v>3793</v>
      </c>
      <c r="L4498">
        <v>84145</v>
      </c>
      <c r="M4498" t="s">
        <v>301</v>
      </c>
      <c r="O4498" t="s">
        <v>11</v>
      </c>
      <c r="P4498">
        <v>5102</v>
      </c>
      <c r="Q4498">
        <v>1</v>
      </c>
      <c r="R4498">
        <v>59.98</v>
      </c>
      <c r="S4498">
        <v>59.98</v>
      </c>
      <c r="T4498">
        <v>52.01</v>
      </c>
      <c r="U4498">
        <v>13.29</v>
      </c>
      <c r="V4498" t="str">
        <f>VLOOKUP(L4498,'[2]tabela de preços'!$A:$D,4,0)</f>
        <v>BRASILUX</v>
      </c>
      <c r="W4498" t="str">
        <f>VLOOKUP(L4498,'[2]tabela de preços'!$A:$F,6,0)</f>
        <v>ESMALTES</v>
      </c>
      <c r="X4498" t="str">
        <f>VLOOKUP(L4498,'[2]tabela de preços'!$A:$G,7,0)</f>
        <v>INDUSTRIAL</v>
      </c>
    </row>
    <row r="4499" spans="1:24" x14ac:dyDescent="0.3">
      <c r="A4499" t="s">
        <v>3790</v>
      </c>
      <c r="C4499" t="s">
        <v>3791</v>
      </c>
      <c r="D4499" s="1">
        <v>46080</v>
      </c>
      <c r="E4499" t="s">
        <v>3792</v>
      </c>
      <c r="F4499">
        <v>9</v>
      </c>
      <c r="G4499">
        <v>236</v>
      </c>
      <c r="H4499" t="str">
        <f>VLOOKUP(G4499,[1]OPERADORES!$A:$B,2,0)</f>
        <v>DANIEL</v>
      </c>
      <c r="I4499" t="s">
        <v>21</v>
      </c>
      <c r="J4499" t="s">
        <v>357</v>
      </c>
      <c r="K4499" t="s">
        <v>3793</v>
      </c>
      <c r="L4499">
        <v>85169</v>
      </c>
      <c r="M4499" t="s">
        <v>2698</v>
      </c>
      <c r="O4499" t="s">
        <v>11</v>
      </c>
      <c r="P4499">
        <v>5102</v>
      </c>
      <c r="Q4499">
        <v>1</v>
      </c>
      <c r="R4499">
        <v>58.17</v>
      </c>
      <c r="S4499">
        <v>58.17</v>
      </c>
      <c r="T4499">
        <v>37.53</v>
      </c>
      <c r="U4499">
        <v>35.479999999999997</v>
      </c>
      <c r="V4499" t="str">
        <f>VLOOKUP(L4499,'[2]tabela de preços'!$A:$D,4,0)</f>
        <v>BRASILUX</v>
      </c>
      <c r="W4499" t="str">
        <f>VLOOKUP(L4499,'[2]tabela de preços'!$A:$F,6,0)</f>
        <v>TINTA PAREDE</v>
      </c>
      <c r="X4499" t="str">
        <f>VLOOKUP(L4499,'[2]tabela de preços'!$A:$G,7,0)</f>
        <v>IMOBILIÁRIO</v>
      </c>
    </row>
    <row r="4500" spans="1:24" x14ac:dyDescent="0.3">
      <c r="A4500" t="s">
        <v>3790</v>
      </c>
      <c r="C4500" t="s">
        <v>3791</v>
      </c>
      <c r="D4500" s="1">
        <v>46080</v>
      </c>
      <c r="E4500" t="s">
        <v>3792</v>
      </c>
      <c r="F4500">
        <v>9</v>
      </c>
      <c r="G4500">
        <v>236</v>
      </c>
      <c r="H4500" t="str">
        <f>VLOOKUP(G4500,[1]OPERADORES!$A:$B,2,0)</f>
        <v>DANIEL</v>
      </c>
      <c r="I4500" t="s">
        <v>21</v>
      </c>
      <c r="J4500" t="s">
        <v>357</v>
      </c>
      <c r="K4500" t="s">
        <v>3793</v>
      </c>
      <c r="L4500">
        <v>84429</v>
      </c>
      <c r="M4500" t="s">
        <v>3794</v>
      </c>
      <c r="O4500" t="s">
        <v>11</v>
      </c>
      <c r="P4500">
        <v>5102</v>
      </c>
      <c r="Q4500">
        <v>1</v>
      </c>
      <c r="R4500">
        <v>19.97</v>
      </c>
      <c r="S4500">
        <v>19.97</v>
      </c>
      <c r="T4500">
        <v>14.64</v>
      </c>
      <c r="U4500">
        <v>26.69</v>
      </c>
      <c r="V4500" t="str">
        <f>VLOOKUP(L4500,'[2]tabela de preços'!$A:$D,4,0)</f>
        <v>ATLAS</v>
      </c>
      <c r="W4500" t="str">
        <f>VLOOKUP(L4500,'[2]tabela de preços'!$A:$F,6,0)</f>
        <v>ROLOS / TRINCHAS / PINCÉIS / ESPÁTULAS</v>
      </c>
      <c r="X4500" t="str">
        <f>VLOOKUP(L4500,'[2]tabela de preços'!$A:$G,7,0)</f>
        <v>IMOBILIÁRIO</v>
      </c>
    </row>
    <row r="4501" spans="1:24" x14ac:dyDescent="0.3">
      <c r="A4501" t="s">
        <v>3790</v>
      </c>
      <c r="C4501" t="s">
        <v>3791</v>
      </c>
      <c r="D4501" s="1">
        <v>46080</v>
      </c>
      <c r="E4501" t="s">
        <v>3792</v>
      </c>
      <c r="F4501">
        <v>9</v>
      </c>
      <c r="G4501">
        <v>236</v>
      </c>
      <c r="H4501" t="str">
        <f>VLOOKUP(G4501,[1]OPERADORES!$A:$B,2,0)</f>
        <v>DANIEL</v>
      </c>
      <c r="I4501" t="s">
        <v>21</v>
      </c>
      <c r="J4501" t="s">
        <v>357</v>
      </c>
      <c r="K4501" t="s">
        <v>3793</v>
      </c>
      <c r="L4501">
        <v>85050</v>
      </c>
      <c r="M4501" t="s">
        <v>3795</v>
      </c>
      <c r="O4501" t="s">
        <v>11</v>
      </c>
      <c r="P4501">
        <v>5102</v>
      </c>
      <c r="Q4501">
        <v>1</v>
      </c>
      <c r="R4501">
        <v>9.6</v>
      </c>
      <c r="S4501">
        <v>9.6</v>
      </c>
      <c r="T4501">
        <v>7.04</v>
      </c>
      <c r="U4501">
        <v>26.67</v>
      </c>
      <c r="V4501" t="str">
        <f>VLOOKUP(L4501,'[2]tabela de preços'!$A:$D,4,0)</f>
        <v>ATLAS</v>
      </c>
      <c r="W4501" t="str">
        <f>VLOOKUP(L4501,'[2]tabela de preços'!$A:$F,6,0)</f>
        <v>ROLOS / TRINCHAS / PINCÉIS / ESPÁTULAS</v>
      </c>
      <c r="X4501" t="str">
        <f>VLOOKUP(L4501,'[2]tabela de preços'!$A:$G,7,0)</f>
        <v>IMOBILIÁRIO</v>
      </c>
    </row>
    <row r="4502" spans="1:24" x14ac:dyDescent="0.3">
      <c r="A4502" t="s">
        <v>3790</v>
      </c>
      <c r="C4502" t="s">
        <v>3791</v>
      </c>
      <c r="D4502" s="1">
        <v>46080</v>
      </c>
      <c r="E4502" t="s">
        <v>3792</v>
      </c>
      <c r="F4502">
        <v>9</v>
      </c>
      <c r="G4502">
        <v>236</v>
      </c>
      <c r="H4502" t="str">
        <f>VLOOKUP(G4502,[1]OPERADORES!$A:$B,2,0)</f>
        <v>DANIEL</v>
      </c>
      <c r="I4502" t="s">
        <v>21</v>
      </c>
      <c r="J4502" t="s">
        <v>357</v>
      </c>
      <c r="K4502" t="s">
        <v>3793</v>
      </c>
      <c r="L4502">
        <v>22188</v>
      </c>
      <c r="M4502" t="s">
        <v>78</v>
      </c>
      <c r="O4502" t="s">
        <v>11</v>
      </c>
      <c r="P4502">
        <v>5102</v>
      </c>
      <c r="Q4502">
        <v>3</v>
      </c>
      <c r="R4502">
        <v>14.35</v>
      </c>
      <c r="S4502">
        <v>43.05</v>
      </c>
      <c r="T4502">
        <v>32.67</v>
      </c>
      <c r="U4502">
        <v>24.11</v>
      </c>
      <c r="V4502" t="str">
        <f>VLOOKUP(L4502,'[2]tabela de preços'!$A:$D,4,0)</f>
        <v>3M</v>
      </c>
      <c r="W4502" t="str">
        <f>VLOOKUP(L4502,'[2]tabela de preços'!$A:$F,6,0)</f>
        <v>FITA AUTOMOTIVA</v>
      </c>
      <c r="X4502" t="str">
        <f>VLOOKUP(L4502,'[2]tabela de preços'!$A:$G,7,0)</f>
        <v>AUTOMOTIVO</v>
      </c>
    </row>
    <row r="4503" spans="1:24" x14ac:dyDescent="0.3">
      <c r="A4503" t="s">
        <v>3790</v>
      </c>
      <c r="C4503" t="s">
        <v>3791</v>
      </c>
      <c r="D4503" s="1">
        <v>46080</v>
      </c>
      <c r="E4503" t="s">
        <v>3792</v>
      </c>
      <c r="F4503">
        <v>9</v>
      </c>
      <c r="G4503">
        <v>236</v>
      </c>
      <c r="H4503" t="str">
        <f>VLOOKUP(G4503,[1]OPERADORES!$A:$B,2,0)</f>
        <v>DANIEL</v>
      </c>
      <c r="I4503" t="s">
        <v>21</v>
      </c>
      <c r="J4503" t="s">
        <v>357</v>
      </c>
      <c r="K4503" t="s">
        <v>3793</v>
      </c>
      <c r="L4503">
        <v>24240</v>
      </c>
      <c r="M4503" t="s">
        <v>240</v>
      </c>
      <c r="O4503" t="s">
        <v>11</v>
      </c>
      <c r="P4503">
        <v>5102</v>
      </c>
      <c r="Q4503">
        <v>3</v>
      </c>
      <c r="R4503">
        <v>3.81</v>
      </c>
      <c r="S4503">
        <v>11.43</v>
      </c>
      <c r="T4503">
        <v>9.84</v>
      </c>
      <c r="U4503">
        <v>13.91</v>
      </c>
      <c r="V4503" t="str">
        <f>VLOOKUP(L4503,'[2]tabela de preços'!$A:$D,4,0)</f>
        <v>ADERE</v>
      </c>
      <c r="W4503" t="str">
        <f>VLOOKUP(L4503,'[2]tabela de preços'!$A:$F,6,0)</f>
        <v>FITA AUTOMOTIVA</v>
      </c>
      <c r="X4503" t="str">
        <f>VLOOKUP(L4503,'[2]tabela de preços'!$A:$G,7,0)</f>
        <v>AUTOMOTIVO</v>
      </c>
    </row>
    <row r="4504" spans="1:24" x14ac:dyDescent="0.3">
      <c r="A4504" t="s">
        <v>3790</v>
      </c>
      <c r="C4504" t="s">
        <v>3791</v>
      </c>
      <c r="D4504" s="1">
        <v>46080</v>
      </c>
      <c r="E4504" t="s">
        <v>3792</v>
      </c>
      <c r="F4504">
        <v>9</v>
      </c>
      <c r="G4504">
        <v>236</v>
      </c>
      <c r="H4504" t="str">
        <f>VLOOKUP(G4504,[1]OPERADORES!$A:$B,2,0)</f>
        <v>DANIEL</v>
      </c>
      <c r="I4504" t="s">
        <v>21</v>
      </c>
      <c r="J4504" t="s">
        <v>357</v>
      </c>
      <c r="K4504" t="s">
        <v>3793</v>
      </c>
      <c r="L4504">
        <v>85893</v>
      </c>
      <c r="M4504" t="s">
        <v>3796</v>
      </c>
      <c r="O4504" t="s">
        <v>11</v>
      </c>
      <c r="P4504">
        <v>5102</v>
      </c>
      <c r="Q4504">
        <v>1</v>
      </c>
      <c r="R4504">
        <v>727.88</v>
      </c>
      <c r="S4504">
        <v>727.88</v>
      </c>
      <c r="T4504">
        <v>441.14</v>
      </c>
      <c r="U4504">
        <v>39.39</v>
      </c>
      <c r="V4504" t="str">
        <f>VLOOKUP(L4504,'[2]tabela de preços'!$A:$D,4,0)</f>
        <v>CORAL</v>
      </c>
      <c r="W4504" t="str">
        <f>VLOOKUP(L4504,'[2]tabela de preços'!$A:$F,6,0)</f>
        <v>BASES IMOBILIÁRIAS</v>
      </c>
      <c r="X4504" t="str">
        <f>VLOOKUP(L4504,'[2]tabela de preços'!$A:$G,7,0)</f>
        <v>IMOBILIÁRIO</v>
      </c>
    </row>
    <row r="4505" spans="1:24" x14ac:dyDescent="0.3">
      <c r="A4505" t="s">
        <v>3790</v>
      </c>
      <c r="C4505" t="s">
        <v>3791</v>
      </c>
      <c r="D4505" s="1">
        <v>46080</v>
      </c>
      <c r="E4505" t="s">
        <v>3792</v>
      </c>
      <c r="F4505">
        <v>9</v>
      </c>
      <c r="G4505">
        <v>236</v>
      </c>
      <c r="H4505" t="str">
        <f>VLOOKUP(G4505,[1]OPERADORES!$A:$B,2,0)</f>
        <v>DANIEL</v>
      </c>
      <c r="I4505" t="s">
        <v>21</v>
      </c>
      <c r="J4505" t="s">
        <v>357</v>
      </c>
      <c r="K4505" t="s">
        <v>3793</v>
      </c>
      <c r="L4505">
        <v>85698</v>
      </c>
      <c r="M4505" t="s">
        <v>1946</v>
      </c>
      <c r="O4505" t="s">
        <v>11</v>
      </c>
      <c r="P4505">
        <v>5102</v>
      </c>
      <c r="Q4505">
        <v>1</v>
      </c>
      <c r="R4505">
        <v>129.9</v>
      </c>
      <c r="S4505">
        <v>129.9</v>
      </c>
      <c r="T4505">
        <v>103.86</v>
      </c>
      <c r="U4505">
        <v>20.05</v>
      </c>
      <c r="V4505" t="str">
        <f>VLOOKUP(L4505,'[2]tabela de preços'!$A:$D,4,0)</f>
        <v>SIMAPPEL</v>
      </c>
      <c r="W4505" t="str">
        <f>VLOOKUP(L4505,'[2]tabela de preços'!$A:$F,6,0)</f>
        <v>PAPELAO ONDULADO</v>
      </c>
      <c r="X4505" t="str">
        <f>VLOOKUP(L4505,'[2]tabela de preços'!$A:$G,7,0)</f>
        <v>IMOBILIÁRIO</v>
      </c>
    </row>
    <row r="4506" spans="1:24" x14ac:dyDescent="0.3">
      <c r="A4506" t="s">
        <v>1468</v>
      </c>
      <c r="C4506" t="s">
        <v>3802</v>
      </c>
      <c r="D4506" s="1">
        <v>46080</v>
      </c>
      <c r="E4506" t="s">
        <v>3803</v>
      </c>
      <c r="F4506">
        <v>9</v>
      </c>
      <c r="G4506">
        <v>174</v>
      </c>
      <c r="H4506" t="str">
        <f>VLOOKUP(G4506,[1]OPERADORES!$A:$B,2,0)</f>
        <v>MIRIÃ LOBATO RODRIGUES</v>
      </c>
      <c r="I4506" t="s">
        <v>21</v>
      </c>
      <c r="J4506" t="s">
        <v>494</v>
      </c>
      <c r="K4506" t="s">
        <v>1471</v>
      </c>
      <c r="L4506">
        <v>85679</v>
      </c>
      <c r="M4506" t="s">
        <v>2266</v>
      </c>
      <c r="O4506" t="s">
        <v>11</v>
      </c>
      <c r="P4506">
        <v>5102</v>
      </c>
      <c r="Q4506">
        <v>20</v>
      </c>
      <c r="R4506">
        <v>2.27</v>
      </c>
      <c r="S4506">
        <v>45.4</v>
      </c>
      <c r="T4506">
        <v>35.200000000000003</v>
      </c>
      <c r="U4506">
        <v>22.47</v>
      </c>
      <c r="V4506" t="str">
        <f>VLOOKUP(L4506,'[2]tabela de preços'!$A:$D,4,0)</f>
        <v>UNIPEGA</v>
      </c>
      <c r="W4506" t="str">
        <f>VLOOKUP(L4506,'[2]tabela de preços'!$A:$F,6,0)</f>
        <v>FITA ISOLANTE</v>
      </c>
      <c r="X4506" t="str">
        <f>VLOOKUP(L4506,'[2]tabela de preços'!$A:$G,7,0)</f>
        <v>IMOBILIÁRIO</v>
      </c>
    </row>
    <row r="4507" spans="1:24" x14ac:dyDescent="0.3">
      <c r="A4507" t="s">
        <v>1468</v>
      </c>
      <c r="C4507" t="s">
        <v>3802</v>
      </c>
      <c r="D4507" s="1">
        <v>46080</v>
      </c>
      <c r="E4507" t="s">
        <v>3803</v>
      </c>
      <c r="F4507">
        <v>9</v>
      </c>
      <c r="G4507">
        <v>174</v>
      </c>
      <c r="H4507" t="str">
        <f>VLOOKUP(G4507,[1]OPERADORES!$A:$B,2,0)</f>
        <v>MIRIÃ LOBATO RODRIGUES</v>
      </c>
      <c r="I4507" t="s">
        <v>21</v>
      </c>
      <c r="J4507" t="s">
        <v>494</v>
      </c>
      <c r="K4507" t="s">
        <v>1471</v>
      </c>
      <c r="L4507">
        <v>85680</v>
      </c>
      <c r="M4507" t="s">
        <v>669</v>
      </c>
      <c r="O4507" t="s">
        <v>11</v>
      </c>
      <c r="P4507">
        <v>5102</v>
      </c>
      <c r="Q4507">
        <v>20</v>
      </c>
      <c r="R4507">
        <v>3.69</v>
      </c>
      <c r="S4507">
        <v>73.8</v>
      </c>
      <c r="T4507">
        <v>58.6</v>
      </c>
      <c r="U4507">
        <v>20.6</v>
      </c>
      <c r="V4507" t="str">
        <f>VLOOKUP(L4507,'[2]tabela de preços'!$A:$D,4,0)</f>
        <v>UNIPEGA</v>
      </c>
      <c r="W4507" t="str">
        <f>VLOOKUP(L4507,'[2]tabela de preços'!$A:$F,6,0)</f>
        <v>FITA ISOLANTE</v>
      </c>
      <c r="X4507" t="str">
        <f>VLOOKUP(L4507,'[2]tabela de preços'!$A:$G,7,0)</f>
        <v>IMOBILIÁRIO</v>
      </c>
    </row>
    <row r="4508" spans="1:24" x14ac:dyDescent="0.3">
      <c r="A4508" t="s">
        <v>1468</v>
      </c>
      <c r="C4508" t="s">
        <v>3802</v>
      </c>
      <c r="D4508" s="1">
        <v>46080</v>
      </c>
      <c r="E4508" t="s">
        <v>3803</v>
      </c>
      <c r="F4508">
        <v>9</v>
      </c>
      <c r="G4508">
        <v>174</v>
      </c>
      <c r="H4508" t="str">
        <f>VLOOKUP(G4508,[1]OPERADORES!$A:$B,2,0)</f>
        <v>MIRIÃ LOBATO RODRIGUES</v>
      </c>
      <c r="I4508" t="s">
        <v>21</v>
      </c>
      <c r="J4508" t="s">
        <v>494</v>
      </c>
      <c r="K4508" t="s">
        <v>1471</v>
      </c>
      <c r="L4508">
        <v>23124</v>
      </c>
      <c r="M4508" t="s">
        <v>1421</v>
      </c>
      <c r="O4508" t="s">
        <v>11</v>
      </c>
      <c r="P4508">
        <v>5102</v>
      </c>
      <c r="Q4508">
        <v>1</v>
      </c>
      <c r="R4508">
        <v>28.27</v>
      </c>
      <c r="S4508">
        <v>28.27</v>
      </c>
      <c r="T4508">
        <v>21.46</v>
      </c>
      <c r="U4508">
        <v>24.09</v>
      </c>
      <c r="V4508" t="str">
        <f>VLOOKUP(L4508,'[2]tabela de preços'!$A:$D,4,0)</f>
        <v>3M</v>
      </c>
      <c r="W4508" t="str">
        <f>VLOOKUP(L4508,'[2]tabela de preços'!$A:$F,6,0)</f>
        <v>FITA AUTOMOTIVA</v>
      </c>
      <c r="X4508" t="str">
        <f>VLOOKUP(L4508,'[2]tabela de preços'!$A:$G,7,0)</f>
        <v>AUTOMOTIVO</v>
      </c>
    </row>
    <row r="4509" spans="1:24" x14ac:dyDescent="0.3">
      <c r="A4509" t="s">
        <v>1468</v>
      </c>
      <c r="C4509" t="s">
        <v>3802</v>
      </c>
      <c r="D4509" s="1">
        <v>46080</v>
      </c>
      <c r="E4509" t="s">
        <v>3803</v>
      </c>
      <c r="F4509">
        <v>9</v>
      </c>
      <c r="G4509">
        <v>174</v>
      </c>
      <c r="H4509" t="str">
        <f>VLOOKUP(G4509,[1]OPERADORES!$A:$B,2,0)</f>
        <v>MIRIÃ LOBATO RODRIGUES</v>
      </c>
      <c r="I4509" t="s">
        <v>21</v>
      </c>
      <c r="J4509" t="s">
        <v>494</v>
      </c>
      <c r="K4509" t="s">
        <v>1471</v>
      </c>
      <c r="L4509">
        <v>23364</v>
      </c>
      <c r="M4509" t="s">
        <v>3548</v>
      </c>
      <c r="O4509" t="s">
        <v>11</v>
      </c>
      <c r="P4509">
        <v>5102</v>
      </c>
      <c r="Q4509">
        <v>20</v>
      </c>
      <c r="R4509">
        <v>6.19</v>
      </c>
      <c r="S4509">
        <v>123.8</v>
      </c>
      <c r="T4509">
        <v>98.2</v>
      </c>
      <c r="U4509">
        <v>20.68</v>
      </c>
      <c r="V4509" t="str">
        <f>VLOOKUP(L4509,'[2]tabela de preços'!$A:$D,4,0)</f>
        <v>AUTO AMERICA</v>
      </c>
      <c r="W4509" t="str">
        <f>VLOOKUP(L4509,'[2]tabela de preços'!$A:$F,6,0)</f>
        <v>FLANELAS / PANOS</v>
      </c>
      <c r="X4509" t="str">
        <f>VLOOKUP(L4509,'[2]tabela de preços'!$A:$G,7,0)</f>
        <v>AUTOMOTIVO</v>
      </c>
    </row>
    <row r="4510" spans="1:24" x14ac:dyDescent="0.3">
      <c r="A4510" t="s">
        <v>1468</v>
      </c>
      <c r="C4510" t="s">
        <v>3802</v>
      </c>
      <c r="D4510" s="1">
        <v>46080</v>
      </c>
      <c r="E4510" t="s">
        <v>3803</v>
      </c>
      <c r="F4510">
        <v>9</v>
      </c>
      <c r="G4510">
        <v>174</v>
      </c>
      <c r="H4510" t="str">
        <f>VLOOKUP(G4510,[1]OPERADORES!$A:$B,2,0)</f>
        <v>MIRIÃ LOBATO RODRIGUES</v>
      </c>
      <c r="I4510" t="s">
        <v>21</v>
      </c>
      <c r="J4510" t="s">
        <v>494</v>
      </c>
      <c r="K4510" t="s">
        <v>1471</v>
      </c>
      <c r="L4510">
        <v>20556</v>
      </c>
      <c r="M4510" t="s">
        <v>3247</v>
      </c>
      <c r="O4510" t="s">
        <v>11</v>
      </c>
      <c r="P4510">
        <v>5102</v>
      </c>
      <c r="Q4510">
        <v>10</v>
      </c>
      <c r="R4510">
        <v>5.15</v>
      </c>
      <c r="S4510">
        <v>51.5</v>
      </c>
      <c r="T4510">
        <v>39.1</v>
      </c>
      <c r="U4510">
        <v>24.08</v>
      </c>
      <c r="V4510" t="str">
        <f>VLOOKUP(L4510,'[2]tabela de preços'!$A:$D,4,0)</f>
        <v>RENOVA</v>
      </c>
      <c r="W4510" t="str">
        <f>VLOOKUP(L4510,'[2]tabela de preços'!$A:$F,6,0)</f>
        <v>COADORES</v>
      </c>
      <c r="X4510" t="str">
        <f>VLOOKUP(L4510,'[2]tabela de preços'!$A:$G,7,0)</f>
        <v>AUTOMOTIVO</v>
      </c>
    </row>
    <row r="4511" spans="1:24" x14ac:dyDescent="0.3">
      <c r="A4511" t="s">
        <v>1468</v>
      </c>
      <c r="C4511" t="s">
        <v>3802</v>
      </c>
      <c r="D4511" s="1">
        <v>46080</v>
      </c>
      <c r="E4511" t="s">
        <v>3803</v>
      </c>
      <c r="F4511">
        <v>9</v>
      </c>
      <c r="G4511">
        <v>174</v>
      </c>
      <c r="H4511" t="str">
        <f>VLOOKUP(G4511,[1]OPERADORES!$A:$B,2,0)</f>
        <v>MIRIÃ LOBATO RODRIGUES</v>
      </c>
      <c r="I4511" t="s">
        <v>21</v>
      </c>
      <c r="J4511" t="s">
        <v>494</v>
      </c>
      <c r="K4511" t="s">
        <v>1471</v>
      </c>
      <c r="L4511">
        <v>10401</v>
      </c>
      <c r="M4511" t="s">
        <v>154</v>
      </c>
      <c r="O4511" t="s">
        <v>11</v>
      </c>
      <c r="P4511">
        <v>5403</v>
      </c>
      <c r="Q4511">
        <v>16</v>
      </c>
      <c r="R4511">
        <v>34.31</v>
      </c>
      <c r="S4511">
        <v>548.96</v>
      </c>
      <c r="T4511">
        <v>416.64</v>
      </c>
      <c r="U4511">
        <v>24.1</v>
      </c>
      <c r="V4511" t="str">
        <f>VLOOKUP(L4511,'[2]tabela de preços'!$A:$D,4,0)</f>
        <v>MAXI RUBBER</v>
      </c>
      <c r="W4511" t="str">
        <f>VLOOKUP(L4511,'[2]tabela de preços'!$A:$F,6,0)</f>
        <v>PRIMER AUTOMOTIVO</v>
      </c>
      <c r="X4511" t="str">
        <f>VLOOKUP(L4511,'[2]tabela de preços'!$A:$G,7,0)</f>
        <v>AUTOMOTIVO</v>
      </c>
    </row>
    <row r="4512" spans="1:24" x14ac:dyDescent="0.3">
      <c r="A4512" t="s">
        <v>1486</v>
      </c>
      <c r="C4512" t="s">
        <v>3804</v>
      </c>
      <c r="D4512" s="1">
        <v>46080</v>
      </c>
      <c r="E4512" t="s">
        <v>3805</v>
      </c>
      <c r="F4512">
        <v>9</v>
      </c>
      <c r="G4512">
        <v>236</v>
      </c>
      <c r="H4512" t="str">
        <f>VLOOKUP(G4512,[1]OPERADORES!$A:$B,2,0)</f>
        <v>DANIEL</v>
      </c>
      <c r="I4512" t="s">
        <v>1489</v>
      </c>
      <c r="J4512" t="s">
        <v>1490</v>
      </c>
      <c r="K4512" t="s">
        <v>1491</v>
      </c>
      <c r="L4512">
        <v>23690</v>
      </c>
      <c r="M4512" t="s">
        <v>98</v>
      </c>
      <c r="O4512" t="s">
        <v>11</v>
      </c>
      <c r="P4512">
        <v>6403</v>
      </c>
      <c r="Q4512">
        <v>6</v>
      </c>
      <c r="R4512">
        <v>42.68</v>
      </c>
      <c r="S4512">
        <v>256.08</v>
      </c>
      <c r="T4512">
        <v>189.66</v>
      </c>
      <c r="U4512">
        <v>25.94</v>
      </c>
      <c r="V4512" t="str">
        <f>VLOOKUP(L4512,'[2]tabela de preços'!$A:$D,4,0)</f>
        <v>WANDA</v>
      </c>
      <c r="W4512" t="str">
        <f>VLOOKUP(L4512,'[2]tabela de preços'!$A:$F,6,0)</f>
        <v>VERNIZ AUTOMOTIVO</v>
      </c>
      <c r="X4512" t="str">
        <f>VLOOKUP(L4512,'[2]tabela de preços'!$A:$G,7,0)</f>
        <v>AUTOMOTIVO</v>
      </c>
    </row>
    <row r="4513" spans="1:24" x14ac:dyDescent="0.3">
      <c r="A4513" t="s">
        <v>1486</v>
      </c>
      <c r="C4513" t="s">
        <v>3804</v>
      </c>
      <c r="D4513" s="1">
        <v>46080</v>
      </c>
      <c r="E4513" t="s">
        <v>3805</v>
      </c>
      <c r="F4513">
        <v>9</v>
      </c>
      <c r="G4513">
        <v>236</v>
      </c>
      <c r="H4513" t="str">
        <f>VLOOKUP(G4513,[1]OPERADORES!$A:$B,2,0)</f>
        <v>DANIEL</v>
      </c>
      <c r="I4513" t="s">
        <v>1489</v>
      </c>
      <c r="J4513" t="s">
        <v>1490</v>
      </c>
      <c r="K4513" t="s">
        <v>1491</v>
      </c>
      <c r="L4513">
        <v>23100</v>
      </c>
      <c r="M4513" t="s">
        <v>99</v>
      </c>
      <c r="O4513" t="s">
        <v>11</v>
      </c>
      <c r="P4513">
        <v>6102</v>
      </c>
      <c r="Q4513">
        <v>50</v>
      </c>
      <c r="R4513">
        <v>2.35</v>
      </c>
      <c r="S4513">
        <v>117.5</v>
      </c>
      <c r="T4513">
        <v>84.5</v>
      </c>
      <c r="U4513">
        <v>28.09</v>
      </c>
      <c r="V4513" t="str">
        <f>VLOOKUP(L4513,'[2]tabela de preços'!$A:$D,4,0)</f>
        <v>3M</v>
      </c>
      <c r="W4513" t="str">
        <f>VLOOKUP(L4513,'[2]tabela de preços'!$A:$F,6,0)</f>
        <v xml:space="preserve">DISCOS / LIXAS / ABRASIVOS </v>
      </c>
      <c r="X4513" t="str">
        <f>VLOOKUP(L4513,'[2]tabela de preços'!$A:$G,7,0)</f>
        <v>AUTOMOTIVO</v>
      </c>
    </row>
    <row r="4514" spans="1:24" x14ac:dyDescent="0.3">
      <c r="A4514" t="s">
        <v>1486</v>
      </c>
      <c r="C4514" t="s">
        <v>3804</v>
      </c>
      <c r="D4514" s="1">
        <v>46080</v>
      </c>
      <c r="E4514" t="s">
        <v>3805</v>
      </c>
      <c r="F4514">
        <v>9</v>
      </c>
      <c r="G4514">
        <v>236</v>
      </c>
      <c r="H4514" t="str">
        <f>VLOOKUP(G4514,[1]OPERADORES!$A:$B,2,0)</f>
        <v>DANIEL</v>
      </c>
      <c r="I4514" t="s">
        <v>1489</v>
      </c>
      <c r="J4514" t="s">
        <v>1490</v>
      </c>
      <c r="K4514" t="s">
        <v>1491</v>
      </c>
      <c r="L4514">
        <v>23099</v>
      </c>
      <c r="M4514" t="s">
        <v>420</v>
      </c>
      <c r="O4514" t="s">
        <v>411</v>
      </c>
      <c r="P4514">
        <v>6102</v>
      </c>
      <c r="Q4514">
        <v>50</v>
      </c>
      <c r="R4514">
        <v>2.35</v>
      </c>
      <c r="S4514">
        <v>117.5</v>
      </c>
      <c r="T4514">
        <v>84.5</v>
      </c>
      <c r="U4514">
        <v>28.09</v>
      </c>
      <c r="V4514" t="str">
        <f>VLOOKUP(L4514,'[2]tabela de preços'!$A:$D,4,0)</f>
        <v>3M</v>
      </c>
      <c r="W4514" t="str">
        <f>VLOOKUP(L4514,'[2]tabela de preços'!$A:$F,6,0)</f>
        <v xml:space="preserve">DISCOS / LIXAS / ABRASIVOS </v>
      </c>
      <c r="X4514" t="str">
        <f>VLOOKUP(L4514,'[2]tabela de preços'!$A:$G,7,0)</f>
        <v>AUTOMOTIVO</v>
      </c>
    </row>
    <row r="4515" spans="1:24" x14ac:dyDescent="0.3">
      <c r="A4515" t="s">
        <v>1486</v>
      </c>
      <c r="C4515" t="s">
        <v>3804</v>
      </c>
      <c r="D4515" s="1">
        <v>46080</v>
      </c>
      <c r="E4515" t="s">
        <v>3805</v>
      </c>
      <c r="F4515">
        <v>9</v>
      </c>
      <c r="G4515">
        <v>236</v>
      </c>
      <c r="H4515" t="str">
        <f>VLOOKUP(G4515,[1]OPERADORES!$A:$B,2,0)</f>
        <v>DANIEL</v>
      </c>
      <c r="I4515" t="s">
        <v>1489</v>
      </c>
      <c r="J4515" t="s">
        <v>1490</v>
      </c>
      <c r="K4515" t="s">
        <v>1491</v>
      </c>
      <c r="L4515">
        <v>23097</v>
      </c>
      <c r="M4515" t="s">
        <v>412</v>
      </c>
      <c r="O4515" t="s">
        <v>411</v>
      </c>
      <c r="P4515">
        <v>6102</v>
      </c>
      <c r="Q4515">
        <v>50</v>
      </c>
      <c r="R4515">
        <v>2.35</v>
      </c>
      <c r="S4515">
        <v>117.5</v>
      </c>
      <c r="T4515">
        <v>68</v>
      </c>
      <c r="U4515">
        <v>42.13</v>
      </c>
      <c r="V4515" t="str">
        <f>VLOOKUP(L4515,'[2]tabela de preços'!$A:$D,4,0)</f>
        <v>3M</v>
      </c>
      <c r="W4515" t="str">
        <f>VLOOKUP(L4515,'[2]tabela de preços'!$A:$F,6,0)</f>
        <v xml:space="preserve">DISCOS / LIXAS / ABRASIVOS </v>
      </c>
      <c r="X4515" t="str">
        <f>VLOOKUP(L4515,'[2]tabela de preços'!$A:$G,7,0)</f>
        <v>AUTOMOTIVO</v>
      </c>
    </row>
    <row r="4516" spans="1:24" x14ac:dyDescent="0.3">
      <c r="A4516" t="s">
        <v>1486</v>
      </c>
      <c r="C4516" t="s">
        <v>3804</v>
      </c>
      <c r="D4516" s="1">
        <v>46080</v>
      </c>
      <c r="E4516" t="s">
        <v>3805</v>
      </c>
      <c r="F4516">
        <v>9</v>
      </c>
      <c r="G4516">
        <v>236</v>
      </c>
      <c r="H4516" t="str">
        <f>VLOOKUP(G4516,[1]OPERADORES!$A:$B,2,0)</f>
        <v>DANIEL</v>
      </c>
      <c r="I4516" t="s">
        <v>1489</v>
      </c>
      <c r="J4516" t="s">
        <v>1490</v>
      </c>
      <c r="K4516" t="s">
        <v>1491</v>
      </c>
      <c r="L4516">
        <v>23102</v>
      </c>
      <c r="M4516" t="s">
        <v>413</v>
      </c>
      <c r="O4516" t="s">
        <v>11</v>
      </c>
      <c r="P4516">
        <v>6102</v>
      </c>
      <c r="Q4516">
        <v>50</v>
      </c>
      <c r="R4516">
        <v>2.35</v>
      </c>
      <c r="S4516">
        <v>117.5</v>
      </c>
      <c r="T4516">
        <v>64.5</v>
      </c>
      <c r="U4516">
        <v>45.11</v>
      </c>
      <c r="V4516" t="str">
        <f>VLOOKUP(L4516,'[2]tabela de preços'!$A:$D,4,0)</f>
        <v>3M</v>
      </c>
      <c r="W4516" t="str">
        <f>VLOOKUP(L4516,'[2]tabela de preços'!$A:$F,6,0)</f>
        <v xml:space="preserve">DISCOS / LIXAS / ABRASIVOS </v>
      </c>
      <c r="X4516" t="str">
        <f>VLOOKUP(L4516,'[2]tabela de preços'!$A:$G,7,0)</f>
        <v>AUTOMOTIVO</v>
      </c>
    </row>
    <row r="4517" spans="1:24" x14ac:dyDescent="0.3">
      <c r="A4517" t="s">
        <v>1486</v>
      </c>
      <c r="C4517" t="s">
        <v>3806</v>
      </c>
      <c r="D4517" s="1">
        <v>46080</v>
      </c>
      <c r="E4517" t="s">
        <v>3807</v>
      </c>
      <c r="F4517">
        <v>9</v>
      </c>
      <c r="G4517">
        <v>236</v>
      </c>
      <c r="H4517" t="str">
        <f>VLOOKUP(G4517,[1]OPERADORES!$A:$B,2,0)</f>
        <v>DANIEL</v>
      </c>
      <c r="I4517" t="s">
        <v>1489</v>
      </c>
      <c r="J4517" t="s">
        <v>1490</v>
      </c>
      <c r="K4517" t="s">
        <v>1491</v>
      </c>
      <c r="L4517">
        <v>20458</v>
      </c>
      <c r="M4517" t="s">
        <v>3808</v>
      </c>
      <c r="O4517" t="s">
        <v>11</v>
      </c>
      <c r="P4517">
        <v>6403</v>
      </c>
      <c r="Q4517">
        <v>11</v>
      </c>
      <c r="R4517">
        <v>26.15</v>
      </c>
      <c r="S4517">
        <v>287.64999999999998</v>
      </c>
      <c r="T4517">
        <v>205.04</v>
      </c>
      <c r="U4517">
        <v>28.72</v>
      </c>
      <c r="V4517" t="str">
        <f>VLOOKUP(L4517,'[2]tabela de preços'!$A:$D,4,0)</f>
        <v>ANJO</v>
      </c>
      <c r="W4517" t="str">
        <f>VLOOKUP(L4517,'[2]tabela de preços'!$A:$F,6,0)</f>
        <v>TINTAS POLIÉSTER</v>
      </c>
      <c r="X4517" t="str">
        <f>VLOOKUP(L4517,'[2]tabela de preços'!$A:$G,7,0)</f>
        <v>AUTOMOTIVO</v>
      </c>
    </row>
    <row r="4518" spans="1:24" x14ac:dyDescent="0.3">
      <c r="A4518" t="s">
        <v>1486</v>
      </c>
      <c r="C4518" t="s">
        <v>3806</v>
      </c>
      <c r="D4518" s="1">
        <v>46080</v>
      </c>
      <c r="E4518" t="s">
        <v>3807</v>
      </c>
      <c r="F4518">
        <v>9</v>
      </c>
      <c r="G4518">
        <v>236</v>
      </c>
      <c r="H4518" t="str">
        <f>VLOOKUP(G4518,[1]OPERADORES!$A:$B,2,0)</f>
        <v>DANIEL</v>
      </c>
      <c r="I4518" t="s">
        <v>1489</v>
      </c>
      <c r="J4518" t="s">
        <v>1490</v>
      </c>
      <c r="K4518" t="s">
        <v>1491</v>
      </c>
      <c r="L4518">
        <v>84079</v>
      </c>
      <c r="M4518" t="s">
        <v>3809</v>
      </c>
      <c r="O4518" t="s">
        <v>11</v>
      </c>
      <c r="P4518">
        <v>6403</v>
      </c>
      <c r="Q4518">
        <v>3</v>
      </c>
      <c r="R4518">
        <v>102.31</v>
      </c>
      <c r="S4518">
        <v>306.93</v>
      </c>
      <c r="T4518">
        <v>218.82</v>
      </c>
      <c r="U4518">
        <v>28.71</v>
      </c>
      <c r="V4518" t="str">
        <f>VLOOKUP(L4518,'[2]tabela de preços'!$A:$D,4,0)</f>
        <v>BRASILUX</v>
      </c>
      <c r="W4518" t="str">
        <f>VLOOKUP(L4518,'[2]tabela de preços'!$A:$F,6,0)</f>
        <v>ESMALTES</v>
      </c>
      <c r="X4518" t="str">
        <f>VLOOKUP(L4518,'[2]tabela de preços'!$A:$G,7,0)</f>
        <v>INDUSTRIAL</v>
      </c>
    </row>
    <row r="4519" spans="1:24" x14ac:dyDescent="0.3">
      <c r="A4519" t="s">
        <v>1486</v>
      </c>
      <c r="C4519" t="s">
        <v>3806</v>
      </c>
      <c r="D4519" s="1">
        <v>46080</v>
      </c>
      <c r="E4519" t="s">
        <v>3807</v>
      </c>
      <c r="F4519">
        <v>9</v>
      </c>
      <c r="G4519">
        <v>236</v>
      </c>
      <c r="H4519" t="str">
        <f>VLOOKUP(G4519,[1]OPERADORES!$A:$B,2,0)</f>
        <v>DANIEL</v>
      </c>
      <c r="I4519" t="s">
        <v>1489</v>
      </c>
      <c r="J4519" t="s">
        <v>1490</v>
      </c>
      <c r="K4519" t="s">
        <v>1491</v>
      </c>
      <c r="L4519">
        <v>23602</v>
      </c>
      <c r="M4519" t="s">
        <v>215</v>
      </c>
      <c r="O4519" t="s">
        <v>11</v>
      </c>
      <c r="P4519">
        <v>6403</v>
      </c>
      <c r="Q4519">
        <v>9</v>
      </c>
      <c r="R4519">
        <v>38.4</v>
      </c>
      <c r="S4519">
        <v>345.6</v>
      </c>
      <c r="T4519">
        <v>263.25</v>
      </c>
      <c r="U4519">
        <v>23.83</v>
      </c>
      <c r="V4519" t="str">
        <f>VLOOKUP(L4519,'[2]tabela de preços'!$A:$D,4,0)</f>
        <v>SHERWIN WILLIAMS</v>
      </c>
      <c r="W4519" t="str">
        <f>VLOOKUP(L4519,'[2]tabela de preços'!$A:$F,6,0)</f>
        <v>VERNIZ AUTOMOTIVO</v>
      </c>
      <c r="X4519" t="str">
        <f>VLOOKUP(L4519,'[2]tabela de preços'!$A:$G,7,0)</f>
        <v>AUTOMOTIVO</v>
      </c>
    </row>
    <row r="4520" spans="1:24" x14ac:dyDescent="0.3">
      <c r="A4520" t="s">
        <v>1486</v>
      </c>
      <c r="C4520" t="s">
        <v>3806</v>
      </c>
      <c r="D4520" s="1">
        <v>46080</v>
      </c>
      <c r="E4520" t="s">
        <v>3807</v>
      </c>
      <c r="F4520">
        <v>9</v>
      </c>
      <c r="G4520">
        <v>236</v>
      </c>
      <c r="H4520" t="str">
        <f>VLOOKUP(G4520,[1]OPERADORES!$A:$B,2,0)</f>
        <v>DANIEL</v>
      </c>
      <c r="I4520" t="s">
        <v>1489</v>
      </c>
      <c r="J4520" t="s">
        <v>1490</v>
      </c>
      <c r="K4520" t="s">
        <v>1491</v>
      </c>
      <c r="L4520">
        <v>23584</v>
      </c>
      <c r="M4520" t="s">
        <v>196</v>
      </c>
      <c r="O4520" t="s">
        <v>11</v>
      </c>
      <c r="P4520">
        <v>6102</v>
      </c>
      <c r="Q4520">
        <v>12</v>
      </c>
      <c r="R4520">
        <v>24.66</v>
      </c>
      <c r="S4520">
        <v>295.92</v>
      </c>
      <c r="T4520">
        <v>224.64</v>
      </c>
      <c r="U4520">
        <v>24.09</v>
      </c>
      <c r="V4520" t="str">
        <f>VLOOKUP(L4520,'[2]tabela de preços'!$A:$D,4,0)</f>
        <v>MAXI RUBBER</v>
      </c>
      <c r="W4520" t="str">
        <f>VLOOKUP(L4520,'[2]tabela de preços'!$A:$F,6,0)</f>
        <v>MASSA POLIÉSTER</v>
      </c>
      <c r="X4520" t="str">
        <f>VLOOKUP(L4520,'[2]tabela de preços'!$A:$G,7,0)</f>
        <v>AUTOMOTIVO</v>
      </c>
    </row>
    <row r="4521" spans="1:24" x14ac:dyDescent="0.3">
      <c r="A4521" t="s">
        <v>1606</v>
      </c>
      <c r="C4521" t="s">
        <v>3814</v>
      </c>
      <c r="D4521" s="1">
        <v>46080</v>
      </c>
      <c r="E4521" t="s">
        <v>3815</v>
      </c>
      <c r="F4521">
        <v>9</v>
      </c>
      <c r="G4521">
        <v>231</v>
      </c>
      <c r="H4521" t="str">
        <f>VLOOKUP(G4521,[1]OPERADORES!$A:$B,2,0)</f>
        <v>EDIJANE</v>
      </c>
      <c r="I4521" t="s">
        <v>21</v>
      </c>
      <c r="J4521" t="s">
        <v>397</v>
      </c>
      <c r="K4521" t="s">
        <v>1609</v>
      </c>
      <c r="L4521">
        <v>21785</v>
      </c>
      <c r="M4521" t="s">
        <v>3816</v>
      </c>
      <c r="O4521" t="s">
        <v>11</v>
      </c>
      <c r="P4521">
        <v>5102</v>
      </c>
      <c r="Q4521">
        <v>48</v>
      </c>
      <c r="R4521">
        <v>12.27</v>
      </c>
      <c r="S4521">
        <v>588.96</v>
      </c>
      <c r="T4521">
        <v>577.44000000000005</v>
      </c>
      <c r="U4521">
        <v>1.96</v>
      </c>
      <c r="V4521" t="str">
        <f>VLOOKUP(L4521,'[2]tabela de preços'!$A:$D,4,0)</f>
        <v>SHERWIN WILLIAMS</v>
      </c>
      <c r="W4521" t="str">
        <f>VLOOKUP(L4521,'[2]tabela de preços'!$A:$F,6,0)</f>
        <v>EMBALAGEM</v>
      </c>
      <c r="X4521" t="str">
        <f>VLOOKUP(L4521,'[2]tabela de preços'!$A:$G,7,0)</f>
        <v>AUTOMOTIVO</v>
      </c>
    </row>
    <row r="4522" spans="1:24" x14ac:dyDescent="0.3">
      <c r="A4522" t="s">
        <v>1623</v>
      </c>
      <c r="C4522" t="s">
        <v>3817</v>
      </c>
      <c r="D4522" s="1">
        <v>46080</v>
      </c>
      <c r="E4522" t="s">
        <v>3818</v>
      </c>
      <c r="F4522">
        <v>9</v>
      </c>
      <c r="G4522">
        <v>231</v>
      </c>
      <c r="H4522" t="str">
        <f>VLOOKUP(G4522,[1]OPERADORES!$A:$B,2,0)</f>
        <v>EDIJANE</v>
      </c>
      <c r="I4522" t="s">
        <v>21</v>
      </c>
      <c r="J4522" t="s">
        <v>531</v>
      </c>
      <c r="K4522" t="s">
        <v>1626</v>
      </c>
      <c r="L4522">
        <v>85401</v>
      </c>
      <c r="M4522" t="s">
        <v>261</v>
      </c>
      <c r="O4522" t="s">
        <v>11</v>
      </c>
      <c r="P4522">
        <v>5102</v>
      </c>
      <c r="Q4522">
        <v>6</v>
      </c>
      <c r="R4522">
        <v>633.42999999999995</v>
      </c>
      <c r="S4522" s="2">
        <v>3800.58</v>
      </c>
      <c r="T4522" s="2">
        <v>2709.84</v>
      </c>
      <c r="U4522">
        <v>28.7</v>
      </c>
      <c r="V4522" t="str">
        <f>VLOOKUP(L4522,'[2]tabela de preços'!$A:$D,4,0)</f>
        <v>BRASILUX</v>
      </c>
      <c r="W4522" t="str">
        <f>VLOOKUP(L4522,'[2]tabela de preços'!$A:$F,6,0)</f>
        <v>TINTA EM PÓ</v>
      </c>
      <c r="X4522" t="str">
        <f>VLOOKUP(L4522,'[2]tabela de preços'!$A:$G,7,0)</f>
        <v>INDUSTRIAL</v>
      </c>
    </row>
    <row r="4523" spans="1:24" x14ac:dyDescent="0.3">
      <c r="A4523" t="s">
        <v>1623</v>
      </c>
      <c r="C4523" t="s">
        <v>3817</v>
      </c>
      <c r="D4523" s="1">
        <v>46080</v>
      </c>
      <c r="E4523" t="s">
        <v>3818</v>
      </c>
      <c r="F4523">
        <v>9</v>
      </c>
      <c r="G4523">
        <v>231</v>
      </c>
      <c r="H4523" t="str">
        <f>VLOOKUP(G4523,[1]OPERADORES!$A:$B,2,0)</f>
        <v>EDIJANE</v>
      </c>
      <c r="I4523" t="s">
        <v>21</v>
      </c>
      <c r="J4523" t="s">
        <v>531</v>
      </c>
      <c r="K4523" t="s">
        <v>1626</v>
      </c>
      <c r="L4523">
        <v>85326</v>
      </c>
      <c r="M4523" t="s">
        <v>1627</v>
      </c>
      <c r="O4523" t="s">
        <v>11</v>
      </c>
      <c r="P4523">
        <v>5102</v>
      </c>
      <c r="Q4523">
        <v>1</v>
      </c>
      <c r="R4523">
        <v>565.9</v>
      </c>
      <c r="S4523">
        <v>565.9</v>
      </c>
      <c r="T4523">
        <v>403.49</v>
      </c>
      <c r="U4523">
        <v>28.7</v>
      </c>
      <c r="V4523" t="str">
        <f>VLOOKUP(L4523,'[2]tabela de preços'!$A:$D,4,0)</f>
        <v>BRASILUX</v>
      </c>
      <c r="W4523" t="str">
        <f>VLOOKUP(L4523,'[2]tabela de preços'!$A:$F,6,0)</f>
        <v>TINTA EM PÓ</v>
      </c>
      <c r="X4523" t="str">
        <f>VLOOKUP(L4523,'[2]tabela de preços'!$A:$G,7,0)</f>
        <v>INDUSTRIAL</v>
      </c>
    </row>
    <row r="4524" spans="1:24" x14ac:dyDescent="0.3">
      <c r="A4524" t="s">
        <v>3823</v>
      </c>
      <c r="C4524" t="s">
        <v>3827</v>
      </c>
      <c r="D4524" s="1">
        <v>46080</v>
      </c>
      <c r="E4524" t="s">
        <v>3828</v>
      </c>
      <c r="F4524">
        <v>9</v>
      </c>
      <c r="G4524">
        <v>197</v>
      </c>
      <c r="H4524" t="str">
        <f>VLOOKUP(G4524,[1]OPERADORES!$A:$B,2,0)</f>
        <v xml:space="preserve">POLIANA LORRANE DE AMORIM </v>
      </c>
      <c r="I4524" t="s">
        <v>21</v>
      </c>
      <c r="J4524" t="s">
        <v>397</v>
      </c>
      <c r="K4524" t="s">
        <v>3826</v>
      </c>
      <c r="L4524">
        <v>84084</v>
      </c>
      <c r="M4524" t="s">
        <v>990</v>
      </c>
      <c r="O4524" t="s">
        <v>11</v>
      </c>
      <c r="P4524">
        <v>5403</v>
      </c>
      <c r="Q4524">
        <v>30</v>
      </c>
      <c r="R4524">
        <v>87.1</v>
      </c>
      <c r="S4524" s="2">
        <v>2613</v>
      </c>
      <c r="T4524" s="2">
        <v>1983.3</v>
      </c>
      <c r="U4524">
        <v>24.1</v>
      </c>
      <c r="V4524" t="str">
        <f>VLOOKUP(L4524,'[2]tabela de preços'!$A:$D,4,0)</f>
        <v>BRASILUX</v>
      </c>
      <c r="W4524" t="str">
        <f>VLOOKUP(L4524,'[2]tabela de preços'!$A:$F,6,0)</f>
        <v>ESMALTES</v>
      </c>
      <c r="X4524" t="str">
        <f>VLOOKUP(L4524,'[2]tabela de preços'!$A:$G,7,0)</f>
        <v>INDUSTRIAL</v>
      </c>
    </row>
    <row r="4525" spans="1:24" x14ac:dyDescent="0.3">
      <c r="A4525" t="s">
        <v>3823</v>
      </c>
      <c r="C4525" t="s">
        <v>3827</v>
      </c>
      <c r="D4525" s="1">
        <v>46080</v>
      </c>
      <c r="E4525" t="s">
        <v>3828</v>
      </c>
      <c r="F4525">
        <v>9</v>
      </c>
      <c r="G4525">
        <v>197</v>
      </c>
      <c r="H4525" t="str">
        <f>VLOOKUP(G4525,[1]OPERADORES!$A:$B,2,0)</f>
        <v xml:space="preserve">POLIANA LORRANE DE AMORIM </v>
      </c>
      <c r="I4525" t="s">
        <v>21</v>
      </c>
      <c r="J4525" t="s">
        <v>397</v>
      </c>
      <c r="K4525" t="s">
        <v>3826</v>
      </c>
      <c r="L4525">
        <v>85280</v>
      </c>
      <c r="M4525" t="s">
        <v>943</v>
      </c>
      <c r="O4525" t="s">
        <v>11</v>
      </c>
      <c r="P4525">
        <v>5102</v>
      </c>
      <c r="Q4525">
        <v>30</v>
      </c>
      <c r="R4525">
        <v>55.72</v>
      </c>
      <c r="S4525" s="2">
        <v>1671.6</v>
      </c>
      <c r="T4525" s="2">
        <v>1268.7</v>
      </c>
      <c r="U4525">
        <v>24.1</v>
      </c>
      <c r="V4525" t="str">
        <f>VLOOKUP(L4525,'[2]tabela de preços'!$A:$D,4,0)</f>
        <v>BRASILUX</v>
      </c>
      <c r="W4525" t="str">
        <f>VLOOKUP(L4525,'[2]tabela de preços'!$A:$F,6,0)</f>
        <v>CATALISADORES INDIVIDUAIS</v>
      </c>
      <c r="X4525" t="str">
        <f>VLOOKUP(L4525,'[2]tabela de preços'!$A:$G,7,0)</f>
        <v>IMOBILIÁRIO</v>
      </c>
    </row>
    <row r="4526" spans="1:24" x14ac:dyDescent="0.3">
      <c r="A4526" t="s">
        <v>1785</v>
      </c>
      <c r="C4526" t="s">
        <v>3829</v>
      </c>
      <c r="D4526" s="1">
        <v>46080</v>
      </c>
      <c r="E4526" t="s">
        <v>3830</v>
      </c>
      <c r="F4526">
        <v>9</v>
      </c>
      <c r="G4526">
        <v>174</v>
      </c>
      <c r="H4526" t="str">
        <f>VLOOKUP(G4526,[1]OPERADORES!$A:$B,2,0)</f>
        <v>MIRIÃ LOBATO RODRIGUES</v>
      </c>
      <c r="I4526" t="s">
        <v>21</v>
      </c>
      <c r="J4526" t="s">
        <v>1788</v>
      </c>
      <c r="K4526" t="s">
        <v>1789</v>
      </c>
      <c r="L4526">
        <v>20135</v>
      </c>
      <c r="M4526" t="s">
        <v>459</v>
      </c>
      <c r="O4526" t="s">
        <v>11</v>
      </c>
      <c r="P4526">
        <v>5102</v>
      </c>
      <c r="Q4526">
        <v>7</v>
      </c>
      <c r="R4526">
        <v>25.37</v>
      </c>
      <c r="S4526">
        <v>177.59</v>
      </c>
      <c r="T4526">
        <v>134.82</v>
      </c>
      <c r="U4526">
        <v>24.08</v>
      </c>
      <c r="V4526" t="str">
        <f>VLOOKUP(L4526,'[2]tabela de preços'!$A:$D,4,0)</f>
        <v>3M</v>
      </c>
      <c r="W4526" t="str">
        <f>VLOOKUP(L4526,'[2]tabela de preços'!$A:$F,6,0)</f>
        <v>DISCO TRIZACT</v>
      </c>
      <c r="X4526" t="str">
        <f>VLOOKUP(L4526,'[2]tabela de preços'!$A:$G,7,0)</f>
        <v>AUTOMOTIVO</v>
      </c>
    </row>
    <row r="4527" spans="1:24" x14ac:dyDescent="0.3">
      <c r="A4527" t="s">
        <v>1785</v>
      </c>
      <c r="C4527" t="s">
        <v>3829</v>
      </c>
      <c r="D4527" s="1">
        <v>46080</v>
      </c>
      <c r="E4527" t="s">
        <v>3830</v>
      </c>
      <c r="F4527">
        <v>9</v>
      </c>
      <c r="G4527">
        <v>174</v>
      </c>
      <c r="H4527" t="str">
        <f>VLOOKUP(G4527,[1]OPERADORES!$A:$B,2,0)</f>
        <v>MIRIÃ LOBATO RODRIGUES</v>
      </c>
      <c r="I4527" t="s">
        <v>21</v>
      </c>
      <c r="J4527" t="s">
        <v>1788</v>
      </c>
      <c r="K4527" t="s">
        <v>1789</v>
      </c>
      <c r="L4527">
        <v>13</v>
      </c>
      <c r="M4527" t="s">
        <v>152</v>
      </c>
      <c r="O4527" t="s">
        <v>11</v>
      </c>
      <c r="P4527">
        <v>5102</v>
      </c>
      <c r="Q4527">
        <v>100</v>
      </c>
      <c r="R4527">
        <v>5.79</v>
      </c>
      <c r="S4527">
        <v>579</v>
      </c>
      <c r="T4527">
        <v>416</v>
      </c>
      <c r="U4527">
        <v>28.15</v>
      </c>
      <c r="V4527" t="str">
        <f>VLOOKUP(L4527,'[2]tabela de preços'!$A:$D,4,0)</f>
        <v>3M</v>
      </c>
      <c r="W4527" t="str">
        <f>VLOOKUP(L4527,'[2]tabela de preços'!$A:$F,6,0)</f>
        <v>LIXA DÁGUA</v>
      </c>
      <c r="X4527" t="str">
        <f>VLOOKUP(L4527,'[2]tabela de preços'!$A:$G,7,0)</f>
        <v>AUTOMOTIVO</v>
      </c>
    </row>
    <row r="4528" spans="1:24" x14ac:dyDescent="0.3">
      <c r="A4528" t="s">
        <v>1785</v>
      </c>
      <c r="C4528" t="s">
        <v>3829</v>
      </c>
      <c r="D4528" s="1">
        <v>46080</v>
      </c>
      <c r="E4528" t="s">
        <v>3830</v>
      </c>
      <c r="F4528">
        <v>9</v>
      </c>
      <c r="G4528">
        <v>174</v>
      </c>
      <c r="H4528" t="str">
        <f>VLOOKUP(G4528,[1]OPERADORES!$A:$B,2,0)</f>
        <v>MIRIÃ LOBATO RODRIGUES</v>
      </c>
      <c r="I4528" t="s">
        <v>21</v>
      </c>
      <c r="J4528" t="s">
        <v>1788</v>
      </c>
      <c r="K4528" t="s">
        <v>1789</v>
      </c>
      <c r="L4528">
        <v>15</v>
      </c>
      <c r="M4528" t="s">
        <v>205</v>
      </c>
      <c r="O4528" t="s">
        <v>11</v>
      </c>
      <c r="P4528">
        <v>5102</v>
      </c>
      <c r="Q4528">
        <v>50</v>
      </c>
      <c r="R4528">
        <v>5.79</v>
      </c>
      <c r="S4528">
        <v>289.5</v>
      </c>
      <c r="T4528">
        <v>208</v>
      </c>
      <c r="U4528">
        <v>28.15</v>
      </c>
      <c r="V4528" t="str">
        <f>VLOOKUP(L4528,'[2]tabela de preços'!$A:$D,4,0)</f>
        <v>3M</v>
      </c>
      <c r="W4528" t="str">
        <f>VLOOKUP(L4528,'[2]tabela de preços'!$A:$F,6,0)</f>
        <v>LIXA DÁGUA</v>
      </c>
      <c r="X4528" t="str">
        <f>VLOOKUP(L4528,'[2]tabela de preços'!$A:$G,7,0)</f>
        <v>AUTOMOTIVO</v>
      </c>
    </row>
    <row r="4529" spans="1:24" x14ac:dyDescent="0.3">
      <c r="A4529" t="s">
        <v>1785</v>
      </c>
      <c r="C4529" t="s">
        <v>3829</v>
      </c>
      <c r="D4529" s="1">
        <v>46080</v>
      </c>
      <c r="E4529" t="s">
        <v>3830</v>
      </c>
      <c r="F4529">
        <v>9</v>
      </c>
      <c r="G4529">
        <v>174</v>
      </c>
      <c r="H4529" t="str">
        <f>VLOOKUP(G4529,[1]OPERADORES!$A:$B,2,0)</f>
        <v>MIRIÃ LOBATO RODRIGUES</v>
      </c>
      <c r="I4529" t="s">
        <v>21</v>
      </c>
      <c r="J4529" t="s">
        <v>1788</v>
      </c>
      <c r="K4529" t="s">
        <v>1789</v>
      </c>
      <c r="L4529">
        <v>20817</v>
      </c>
      <c r="M4529" t="s">
        <v>153</v>
      </c>
      <c r="O4529" t="s">
        <v>11</v>
      </c>
      <c r="P4529">
        <v>5102</v>
      </c>
      <c r="Q4529">
        <v>12</v>
      </c>
      <c r="R4529">
        <v>22.89</v>
      </c>
      <c r="S4529">
        <v>274.68</v>
      </c>
      <c r="T4529">
        <v>223.44</v>
      </c>
      <c r="U4529">
        <v>18.649999999999999</v>
      </c>
      <c r="V4529" t="str">
        <f>VLOOKUP(L4529,'[2]tabela de preços'!$A:$D,4,0)</f>
        <v>AUTO AMERICA</v>
      </c>
      <c r="W4529" t="str">
        <f>VLOOKUP(L4529,'[2]tabela de preços'!$A:$F,6,0)</f>
        <v>MASSA DE POLIR</v>
      </c>
      <c r="X4529" t="str">
        <f>VLOOKUP(L4529,'[2]tabela de preços'!$A:$G,7,0)</f>
        <v>AUTOMOTIVO</v>
      </c>
    </row>
    <row r="4530" spans="1:24" x14ac:dyDescent="0.3">
      <c r="A4530" t="s">
        <v>1819</v>
      </c>
      <c r="C4530" t="s">
        <v>3835</v>
      </c>
      <c r="D4530" s="1">
        <v>46080</v>
      </c>
      <c r="E4530" t="s">
        <v>3836</v>
      </c>
      <c r="F4530">
        <v>9</v>
      </c>
      <c r="G4530">
        <v>174</v>
      </c>
      <c r="H4530" t="str">
        <f>VLOOKUP(G4530,[1]OPERADORES!$A:$B,2,0)</f>
        <v>MIRIÃ LOBATO RODRIGUES</v>
      </c>
      <c r="I4530" t="s">
        <v>21</v>
      </c>
      <c r="J4530" t="s">
        <v>1816</v>
      </c>
      <c r="K4530" t="s">
        <v>1822</v>
      </c>
      <c r="L4530">
        <v>85678</v>
      </c>
      <c r="M4530" t="s">
        <v>1359</v>
      </c>
      <c r="O4530" t="s">
        <v>11</v>
      </c>
      <c r="P4530">
        <v>5102</v>
      </c>
      <c r="Q4530">
        <v>10</v>
      </c>
      <c r="R4530">
        <v>1.45</v>
      </c>
      <c r="S4530">
        <v>14.5</v>
      </c>
      <c r="T4530">
        <v>11.4</v>
      </c>
      <c r="U4530">
        <v>21.38</v>
      </c>
      <c r="V4530" t="str">
        <f>VLOOKUP(L4530,'[2]tabela de preços'!$A:$D,4,0)</f>
        <v>UNIPEGA</v>
      </c>
      <c r="W4530" t="str">
        <f>VLOOKUP(L4530,'[2]tabela de preços'!$A:$F,6,0)</f>
        <v>FITA ISOLANTE</v>
      </c>
      <c r="X4530" t="str">
        <f>VLOOKUP(L4530,'[2]tabela de preços'!$A:$G,7,0)</f>
        <v>IMOBILIÁRIO</v>
      </c>
    </row>
    <row r="4531" spans="1:24" x14ac:dyDescent="0.3">
      <c r="A4531" t="s">
        <v>1819</v>
      </c>
      <c r="C4531" t="s">
        <v>3835</v>
      </c>
      <c r="D4531" s="1">
        <v>46080</v>
      </c>
      <c r="E4531" t="s">
        <v>3836</v>
      </c>
      <c r="F4531">
        <v>9</v>
      </c>
      <c r="G4531">
        <v>174</v>
      </c>
      <c r="H4531" t="str">
        <f>VLOOKUP(G4531,[1]OPERADORES!$A:$B,2,0)</f>
        <v>MIRIÃ LOBATO RODRIGUES</v>
      </c>
      <c r="I4531" t="s">
        <v>21</v>
      </c>
      <c r="J4531" t="s">
        <v>1816</v>
      </c>
      <c r="K4531" t="s">
        <v>1822</v>
      </c>
      <c r="L4531">
        <v>21755</v>
      </c>
      <c r="M4531" t="s">
        <v>2257</v>
      </c>
      <c r="O4531" t="s">
        <v>11</v>
      </c>
      <c r="P4531">
        <v>5403</v>
      </c>
      <c r="Q4531">
        <v>12</v>
      </c>
      <c r="R4531">
        <v>16.07</v>
      </c>
      <c r="S4531">
        <v>192.84</v>
      </c>
      <c r="T4531">
        <v>146.28</v>
      </c>
      <c r="U4531">
        <v>24.14</v>
      </c>
      <c r="V4531" t="str">
        <f>VLOOKUP(L4531,'[2]tabela de preços'!$A:$D,4,0)</f>
        <v>SHERWIN WILLIAMS</v>
      </c>
      <c r="W4531" t="str">
        <f>VLOOKUP(L4531,'[2]tabela de preços'!$A:$F,6,0)</f>
        <v xml:space="preserve">SPRAYS </v>
      </c>
      <c r="X4531" t="str">
        <f>VLOOKUP(L4531,'[2]tabela de preços'!$A:$G,7,0)</f>
        <v>AUTOMOTIVO</v>
      </c>
    </row>
    <row r="4532" spans="1:24" x14ac:dyDescent="0.3">
      <c r="A4532" t="s">
        <v>1819</v>
      </c>
      <c r="C4532" t="s">
        <v>3835</v>
      </c>
      <c r="D4532" s="1">
        <v>46080</v>
      </c>
      <c r="E4532" t="s">
        <v>3836</v>
      </c>
      <c r="F4532">
        <v>9</v>
      </c>
      <c r="G4532">
        <v>174</v>
      </c>
      <c r="H4532" t="str">
        <f>VLOOKUP(G4532,[1]OPERADORES!$A:$B,2,0)</f>
        <v>MIRIÃ LOBATO RODRIGUES</v>
      </c>
      <c r="I4532" t="s">
        <v>21</v>
      </c>
      <c r="J4532" t="s">
        <v>1816</v>
      </c>
      <c r="K4532" t="s">
        <v>1822</v>
      </c>
      <c r="L4532">
        <v>10298</v>
      </c>
      <c r="M4532" t="s">
        <v>85</v>
      </c>
      <c r="O4532" t="s">
        <v>11</v>
      </c>
      <c r="P4532">
        <v>5102</v>
      </c>
      <c r="Q4532">
        <v>4</v>
      </c>
      <c r="R4532">
        <v>56.89</v>
      </c>
      <c r="S4532">
        <v>227.56</v>
      </c>
      <c r="T4532">
        <v>189.52</v>
      </c>
      <c r="U4532">
        <v>16.72</v>
      </c>
      <c r="V4532" t="str">
        <f>VLOOKUP(L4532,'[2]tabela de preços'!$A:$D,4,0)</f>
        <v>ANJO</v>
      </c>
      <c r="W4532" t="str">
        <f>VLOOKUP(L4532,'[2]tabela de preços'!$A:$F,6,0)</f>
        <v>THINNER DE LIMPEZA</v>
      </c>
      <c r="X4532" t="str">
        <f>VLOOKUP(L4532,'[2]tabela de preços'!$A:$G,7,0)</f>
        <v>THINNER</v>
      </c>
    </row>
    <row r="4533" spans="1:24" x14ac:dyDescent="0.3">
      <c r="A4533" t="s">
        <v>1847</v>
      </c>
      <c r="B4533" t="s">
        <v>1848</v>
      </c>
      <c r="C4533" t="s">
        <v>3842</v>
      </c>
      <c r="D4533" s="1">
        <v>46080</v>
      </c>
      <c r="E4533" t="s">
        <v>3843</v>
      </c>
      <c r="F4533">
        <v>9</v>
      </c>
      <c r="G4533">
        <v>236</v>
      </c>
      <c r="H4533" t="str">
        <f>VLOOKUP(G4533,[1]OPERADORES!$A:$B,2,0)</f>
        <v>DANIEL</v>
      </c>
      <c r="I4533" t="s">
        <v>21</v>
      </c>
      <c r="J4533" t="s">
        <v>357</v>
      </c>
      <c r="K4533" t="s">
        <v>1851</v>
      </c>
      <c r="L4533">
        <v>10236</v>
      </c>
      <c r="M4533" t="s">
        <v>133</v>
      </c>
      <c r="O4533" t="s">
        <v>11</v>
      </c>
      <c r="P4533">
        <v>5102</v>
      </c>
      <c r="Q4533">
        <v>102</v>
      </c>
      <c r="R4533">
        <v>2.79</v>
      </c>
      <c r="S4533">
        <v>284.58</v>
      </c>
      <c r="T4533">
        <v>236.64</v>
      </c>
      <c r="U4533">
        <v>16.850000000000001</v>
      </c>
      <c r="V4533" t="str">
        <f>VLOOKUP(L4533,'[2]tabela de preços'!$A:$D,4,0)</f>
        <v>NORTON</v>
      </c>
      <c r="W4533" t="str">
        <f>VLOOKUP(L4533,'[2]tabela de preços'!$A:$F,6,0)</f>
        <v xml:space="preserve">DISCOS / LIXAS / ABRASIVOS </v>
      </c>
      <c r="X4533" t="str">
        <f>VLOOKUP(L4533,'[2]tabela de preços'!$A:$G,7,0)</f>
        <v>AUTOMOTIVO</v>
      </c>
    </row>
    <row r="4534" spans="1:24" x14ac:dyDescent="0.3">
      <c r="A4534" t="s">
        <v>1847</v>
      </c>
      <c r="B4534" t="s">
        <v>1848</v>
      </c>
      <c r="C4534" t="s">
        <v>3842</v>
      </c>
      <c r="D4534" s="1">
        <v>46080</v>
      </c>
      <c r="E4534" t="s">
        <v>3843</v>
      </c>
      <c r="F4534">
        <v>9</v>
      </c>
      <c r="G4534">
        <v>236</v>
      </c>
      <c r="H4534" t="str">
        <f>VLOOKUP(G4534,[1]OPERADORES!$A:$B,2,0)</f>
        <v>DANIEL</v>
      </c>
      <c r="I4534" t="s">
        <v>21</v>
      </c>
      <c r="J4534" t="s">
        <v>357</v>
      </c>
      <c r="K4534" t="s">
        <v>1851</v>
      </c>
      <c r="L4534">
        <v>10226</v>
      </c>
      <c r="M4534" t="s">
        <v>145</v>
      </c>
      <c r="O4534" t="s">
        <v>11</v>
      </c>
      <c r="P4534">
        <v>5102</v>
      </c>
      <c r="Q4534">
        <v>102</v>
      </c>
      <c r="R4534">
        <v>2.79</v>
      </c>
      <c r="S4534">
        <v>284.58</v>
      </c>
      <c r="T4534">
        <v>236.64</v>
      </c>
      <c r="U4534">
        <v>16.850000000000001</v>
      </c>
      <c r="V4534" t="str">
        <f>VLOOKUP(L4534,'[2]tabela de preços'!$A:$D,4,0)</f>
        <v>NORTON</v>
      </c>
      <c r="W4534" t="str">
        <f>VLOOKUP(L4534,'[2]tabela de preços'!$A:$F,6,0)</f>
        <v xml:space="preserve">DISCOS / LIXAS / ABRASIVOS </v>
      </c>
      <c r="X4534" t="str">
        <f>VLOOKUP(L4534,'[2]tabela de preços'!$A:$G,7,0)</f>
        <v>AUTOMOTIVO</v>
      </c>
    </row>
    <row r="4535" spans="1:24" x14ac:dyDescent="0.3">
      <c r="A4535" t="s">
        <v>1847</v>
      </c>
      <c r="B4535" t="s">
        <v>1848</v>
      </c>
      <c r="C4535" t="s">
        <v>3842</v>
      </c>
      <c r="D4535" s="1">
        <v>46080</v>
      </c>
      <c r="E4535" t="s">
        <v>3843</v>
      </c>
      <c r="F4535">
        <v>9</v>
      </c>
      <c r="G4535">
        <v>236</v>
      </c>
      <c r="H4535" t="str">
        <f>VLOOKUP(G4535,[1]OPERADORES!$A:$B,2,0)</f>
        <v>DANIEL</v>
      </c>
      <c r="I4535" t="s">
        <v>21</v>
      </c>
      <c r="J4535" t="s">
        <v>357</v>
      </c>
      <c r="K4535" t="s">
        <v>1851</v>
      </c>
      <c r="L4535">
        <v>10230</v>
      </c>
      <c r="M4535" t="s">
        <v>193</v>
      </c>
      <c r="O4535" t="s">
        <v>11</v>
      </c>
      <c r="P4535">
        <v>5102</v>
      </c>
      <c r="Q4535">
        <v>102</v>
      </c>
      <c r="R4535">
        <v>2.79</v>
      </c>
      <c r="S4535">
        <v>284.58</v>
      </c>
      <c r="T4535">
        <v>236.64</v>
      </c>
      <c r="U4535">
        <v>16.850000000000001</v>
      </c>
      <c r="V4535" t="str">
        <f>VLOOKUP(L4535,'[2]tabela de preços'!$A:$D,4,0)</f>
        <v>NORTON</v>
      </c>
      <c r="W4535" t="str">
        <f>VLOOKUP(L4535,'[2]tabela de preços'!$A:$F,6,0)</f>
        <v xml:space="preserve">DISCOS / LIXAS / ABRASIVOS </v>
      </c>
      <c r="X4535" t="str">
        <f>VLOOKUP(L4535,'[2]tabela de preços'!$A:$G,7,0)</f>
        <v>AUTOMOTIVO</v>
      </c>
    </row>
    <row r="4536" spans="1:24" x14ac:dyDescent="0.3">
      <c r="A4536" t="s">
        <v>1847</v>
      </c>
      <c r="B4536" t="s">
        <v>1848</v>
      </c>
      <c r="C4536" t="s">
        <v>3842</v>
      </c>
      <c r="D4536" s="1">
        <v>46080</v>
      </c>
      <c r="E4536" t="s">
        <v>3843</v>
      </c>
      <c r="F4536">
        <v>9</v>
      </c>
      <c r="G4536">
        <v>236</v>
      </c>
      <c r="H4536" t="str">
        <f>VLOOKUP(G4536,[1]OPERADORES!$A:$B,2,0)</f>
        <v>DANIEL</v>
      </c>
      <c r="I4536" t="s">
        <v>21</v>
      </c>
      <c r="J4536" t="s">
        <v>357</v>
      </c>
      <c r="K4536" t="s">
        <v>1851</v>
      </c>
      <c r="L4536">
        <v>10238</v>
      </c>
      <c r="M4536" t="s">
        <v>79</v>
      </c>
      <c r="O4536" t="s">
        <v>11</v>
      </c>
      <c r="P4536">
        <v>5102</v>
      </c>
      <c r="Q4536">
        <v>50</v>
      </c>
      <c r="R4536">
        <v>2.79</v>
      </c>
      <c r="S4536">
        <v>139.5</v>
      </c>
      <c r="T4536">
        <v>112</v>
      </c>
      <c r="U4536">
        <v>19.71</v>
      </c>
      <c r="V4536" t="str">
        <f>VLOOKUP(L4536,'[2]tabela de preços'!$A:$D,4,0)</f>
        <v>NORTON</v>
      </c>
      <c r="W4536" t="str">
        <f>VLOOKUP(L4536,'[2]tabela de preços'!$A:$F,6,0)</f>
        <v xml:space="preserve">DISCOS / LIXAS / ABRASIVOS </v>
      </c>
      <c r="X4536" t="str">
        <f>VLOOKUP(L4536,'[2]tabela de preços'!$A:$G,7,0)</f>
        <v>AUTOMOTIVO</v>
      </c>
    </row>
    <row r="4537" spans="1:24" x14ac:dyDescent="0.3">
      <c r="A4537" t="s">
        <v>1847</v>
      </c>
      <c r="B4537" t="s">
        <v>1848</v>
      </c>
      <c r="C4537" t="s">
        <v>3842</v>
      </c>
      <c r="D4537" s="1">
        <v>46080</v>
      </c>
      <c r="E4537" t="s">
        <v>3843</v>
      </c>
      <c r="F4537">
        <v>9</v>
      </c>
      <c r="G4537">
        <v>236</v>
      </c>
      <c r="H4537" t="str">
        <f>VLOOKUP(G4537,[1]OPERADORES!$A:$B,2,0)</f>
        <v>DANIEL</v>
      </c>
      <c r="I4537" t="s">
        <v>21</v>
      </c>
      <c r="J4537" t="s">
        <v>357</v>
      </c>
      <c r="K4537" t="s">
        <v>1851</v>
      </c>
      <c r="L4537">
        <v>9764</v>
      </c>
      <c r="M4537" t="s">
        <v>173</v>
      </c>
      <c r="O4537" t="s">
        <v>11</v>
      </c>
      <c r="P4537">
        <v>5102</v>
      </c>
      <c r="Q4537">
        <v>2</v>
      </c>
      <c r="R4537">
        <v>34.090000000000003</v>
      </c>
      <c r="S4537">
        <v>68.180000000000007</v>
      </c>
      <c r="T4537">
        <v>48.88</v>
      </c>
      <c r="U4537">
        <v>28.31</v>
      </c>
      <c r="V4537" t="str">
        <f>VLOOKUP(L4537,'[2]tabela de preços'!$A:$D,4,0)</f>
        <v>SIKKENS</v>
      </c>
      <c r="W4537" t="str">
        <f>VLOOKUP(L4537,'[2]tabela de preços'!$A:$F,6,0)</f>
        <v>MASSA DE PEQUENOS REPAROS</v>
      </c>
      <c r="X4537" t="str">
        <f>VLOOKUP(L4537,'[2]tabela de preços'!$A:$G,7,0)</f>
        <v>AUTOMOTIVO</v>
      </c>
    </row>
    <row r="4538" spans="1:24" x14ac:dyDescent="0.3">
      <c r="A4538" t="s">
        <v>3491</v>
      </c>
      <c r="B4538" t="s">
        <v>3492</v>
      </c>
      <c r="C4538" t="s">
        <v>3844</v>
      </c>
      <c r="D4538" s="1">
        <v>46080</v>
      </c>
      <c r="E4538" t="s">
        <v>3845</v>
      </c>
      <c r="F4538">
        <v>9</v>
      </c>
      <c r="G4538">
        <v>231</v>
      </c>
      <c r="H4538" t="str">
        <f>VLOOKUP(G4538,[1]OPERADORES!$A:$B,2,0)</f>
        <v>EDIJANE</v>
      </c>
      <c r="I4538" t="s">
        <v>21</v>
      </c>
      <c r="J4538" t="s">
        <v>1340</v>
      </c>
      <c r="K4538" t="s">
        <v>3495</v>
      </c>
      <c r="L4538">
        <v>84950</v>
      </c>
      <c r="M4538" t="s">
        <v>581</v>
      </c>
      <c r="O4538" t="s">
        <v>11</v>
      </c>
      <c r="P4538">
        <v>5102</v>
      </c>
      <c r="Q4538">
        <v>1</v>
      </c>
      <c r="R4538">
        <v>47.8</v>
      </c>
      <c r="S4538">
        <v>47.8</v>
      </c>
      <c r="T4538">
        <v>36.28</v>
      </c>
      <c r="U4538">
        <v>24.1</v>
      </c>
      <c r="V4538" t="str">
        <f>VLOOKUP(L4538,'[2]tabela de preços'!$A:$D,4,0)</f>
        <v>BRASILUX</v>
      </c>
      <c r="W4538" t="str">
        <f>VLOOKUP(L4538,'[2]tabela de preços'!$A:$F,6,0)</f>
        <v>EPOXI</v>
      </c>
      <c r="X4538" t="str">
        <f>VLOOKUP(L4538,'[2]tabela de preços'!$A:$G,7,0)</f>
        <v>INDUSTRIAL</v>
      </c>
    </row>
    <row r="4539" spans="1:24" x14ac:dyDescent="0.3">
      <c r="A4539" t="s">
        <v>3491</v>
      </c>
      <c r="B4539" t="s">
        <v>3492</v>
      </c>
      <c r="C4539" t="s">
        <v>3844</v>
      </c>
      <c r="D4539" s="1">
        <v>46080</v>
      </c>
      <c r="E4539" t="s">
        <v>3845</v>
      </c>
      <c r="F4539">
        <v>9</v>
      </c>
      <c r="G4539">
        <v>231</v>
      </c>
      <c r="H4539" t="str">
        <f>VLOOKUP(G4539,[1]OPERADORES!$A:$B,2,0)</f>
        <v>EDIJANE</v>
      </c>
      <c r="I4539" t="s">
        <v>21</v>
      </c>
      <c r="J4539" t="s">
        <v>1340</v>
      </c>
      <c r="K4539" t="s">
        <v>3495</v>
      </c>
      <c r="L4539">
        <v>85279</v>
      </c>
      <c r="M4539" t="s">
        <v>3659</v>
      </c>
      <c r="O4539" t="s">
        <v>11</v>
      </c>
      <c r="P4539">
        <v>5102</v>
      </c>
      <c r="Q4539">
        <v>1</v>
      </c>
      <c r="R4539">
        <v>36.18</v>
      </c>
      <c r="S4539">
        <v>36.18</v>
      </c>
      <c r="T4539">
        <v>27.46</v>
      </c>
      <c r="U4539">
        <v>24.1</v>
      </c>
      <c r="V4539" t="str">
        <f>VLOOKUP(L4539,'[2]tabela de preços'!$A:$D,4,0)</f>
        <v>BRASILUX</v>
      </c>
      <c r="W4539" t="str">
        <f>VLOOKUP(L4539,'[2]tabela de preços'!$A:$F,6,0)</f>
        <v>EPOXI</v>
      </c>
      <c r="X4539" t="str">
        <f>VLOOKUP(L4539,'[2]tabela de preços'!$A:$G,7,0)</f>
        <v>INDUSTRIAL</v>
      </c>
    </row>
    <row r="4540" spans="1:24" x14ac:dyDescent="0.3">
      <c r="A4540" t="s">
        <v>3491</v>
      </c>
      <c r="B4540" t="s">
        <v>3492</v>
      </c>
      <c r="C4540" t="s">
        <v>3844</v>
      </c>
      <c r="D4540" s="1">
        <v>46080</v>
      </c>
      <c r="E4540" t="s">
        <v>3845</v>
      </c>
      <c r="F4540">
        <v>9</v>
      </c>
      <c r="G4540">
        <v>231</v>
      </c>
      <c r="H4540" t="str">
        <f>VLOOKUP(G4540,[1]OPERADORES!$A:$B,2,0)</f>
        <v>EDIJANE</v>
      </c>
      <c r="I4540" t="s">
        <v>21</v>
      </c>
      <c r="J4540" t="s">
        <v>1340</v>
      </c>
      <c r="K4540" t="s">
        <v>3495</v>
      </c>
      <c r="L4540">
        <v>86230</v>
      </c>
      <c r="M4540" t="s">
        <v>375</v>
      </c>
      <c r="O4540" t="s">
        <v>11</v>
      </c>
      <c r="P4540">
        <v>5403</v>
      </c>
      <c r="Q4540">
        <v>2</v>
      </c>
      <c r="R4540">
        <v>290.88</v>
      </c>
      <c r="S4540">
        <v>581.76</v>
      </c>
      <c r="T4540">
        <v>441.56</v>
      </c>
      <c r="U4540">
        <v>24.1</v>
      </c>
      <c r="V4540" t="str">
        <f>VLOOKUP(L4540,'[2]tabela de preços'!$A:$D,4,0)</f>
        <v>CORAL</v>
      </c>
      <c r="W4540" t="str">
        <f>VLOOKUP(L4540,'[2]tabela de preços'!$A:$F,6,0)</f>
        <v>TINTA PAREDE</v>
      </c>
      <c r="X4540" t="str">
        <f>VLOOKUP(L4540,'[2]tabela de preços'!$A:$G,7,0)</f>
        <v>IMOBILIÁRIO</v>
      </c>
    </row>
    <row r="4541" spans="1:24" x14ac:dyDescent="0.3">
      <c r="A4541" t="s">
        <v>3491</v>
      </c>
      <c r="B4541" t="s">
        <v>3492</v>
      </c>
      <c r="C4541" t="s">
        <v>3844</v>
      </c>
      <c r="D4541" s="1">
        <v>46080</v>
      </c>
      <c r="E4541" t="s">
        <v>3845</v>
      </c>
      <c r="F4541">
        <v>9</v>
      </c>
      <c r="G4541">
        <v>231</v>
      </c>
      <c r="H4541" t="str">
        <f>VLOOKUP(G4541,[1]OPERADORES!$A:$B,2,0)</f>
        <v>EDIJANE</v>
      </c>
      <c r="I4541" t="s">
        <v>21</v>
      </c>
      <c r="J4541" t="s">
        <v>1340</v>
      </c>
      <c r="K4541" t="s">
        <v>3495</v>
      </c>
      <c r="L4541">
        <v>84502</v>
      </c>
      <c r="M4541" t="s">
        <v>583</v>
      </c>
      <c r="O4541" t="s">
        <v>11</v>
      </c>
      <c r="P4541">
        <v>5403</v>
      </c>
      <c r="Q4541">
        <v>1</v>
      </c>
      <c r="R4541">
        <v>144.66</v>
      </c>
      <c r="S4541">
        <v>144.66</v>
      </c>
      <c r="T4541">
        <v>109.8</v>
      </c>
      <c r="U4541">
        <v>24.1</v>
      </c>
      <c r="V4541" t="str">
        <f>VLOOKUP(L4541,'[2]tabela de preços'!$A:$D,4,0)</f>
        <v>BRASILUX</v>
      </c>
      <c r="W4541" t="str">
        <f>VLOOKUP(L4541,'[2]tabela de preços'!$A:$F,6,0)</f>
        <v>EPOXI</v>
      </c>
      <c r="X4541" t="str">
        <f>VLOOKUP(L4541,'[2]tabela de preços'!$A:$G,7,0)</f>
        <v>INDUSTRIAL</v>
      </c>
    </row>
    <row r="4542" spans="1:24" x14ac:dyDescent="0.3">
      <c r="A4542" t="s">
        <v>3491</v>
      </c>
      <c r="B4542" t="s">
        <v>3492</v>
      </c>
      <c r="C4542" t="s">
        <v>3844</v>
      </c>
      <c r="D4542" s="1">
        <v>46080</v>
      </c>
      <c r="E4542" t="s">
        <v>3845</v>
      </c>
      <c r="F4542">
        <v>9</v>
      </c>
      <c r="G4542">
        <v>231</v>
      </c>
      <c r="H4542" t="str">
        <f>VLOOKUP(G4542,[1]OPERADORES!$A:$B,2,0)</f>
        <v>EDIJANE</v>
      </c>
      <c r="I4542" t="s">
        <v>21</v>
      </c>
      <c r="J4542" t="s">
        <v>1340</v>
      </c>
      <c r="K4542" t="s">
        <v>3495</v>
      </c>
      <c r="L4542">
        <v>84767</v>
      </c>
      <c r="M4542" t="s">
        <v>732</v>
      </c>
      <c r="O4542" t="s">
        <v>11</v>
      </c>
      <c r="P4542">
        <v>5403</v>
      </c>
      <c r="Q4542">
        <v>4</v>
      </c>
      <c r="R4542">
        <v>153.99</v>
      </c>
      <c r="S4542">
        <v>615.96</v>
      </c>
      <c r="T4542">
        <v>467.52</v>
      </c>
      <c r="U4542">
        <v>24.1</v>
      </c>
      <c r="V4542" t="str">
        <f>VLOOKUP(L4542,'[2]tabela de preços'!$A:$D,4,0)</f>
        <v>BRASILUX</v>
      </c>
      <c r="W4542" t="str">
        <f>VLOOKUP(L4542,'[2]tabela de preços'!$A:$F,6,0)</f>
        <v>EPOXI</v>
      </c>
      <c r="X4542" t="str">
        <f>VLOOKUP(L4542,'[2]tabela de preços'!$A:$G,7,0)</f>
        <v>INDUSTRIAL</v>
      </c>
    </row>
    <row r="4543" spans="1:24" x14ac:dyDescent="0.3">
      <c r="A4543" t="s">
        <v>3491</v>
      </c>
      <c r="B4543" t="s">
        <v>3492</v>
      </c>
      <c r="C4543" t="s">
        <v>3844</v>
      </c>
      <c r="D4543" s="1">
        <v>46080</v>
      </c>
      <c r="E4543" t="s">
        <v>3845</v>
      </c>
      <c r="F4543">
        <v>9</v>
      </c>
      <c r="G4543">
        <v>231</v>
      </c>
      <c r="H4543" t="str">
        <f>VLOOKUP(G4543,[1]OPERADORES!$A:$B,2,0)</f>
        <v>EDIJANE</v>
      </c>
      <c r="I4543" t="s">
        <v>21</v>
      </c>
      <c r="J4543" t="s">
        <v>1340</v>
      </c>
      <c r="K4543" t="s">
        <v>3495</v>
      </c>
      <c r="L4543">
        <v>84900</v>
      </c>
      <c r="M4543" t="s">
        <v>1261</v>
      </c>
      <c r="O4543" t="s">
        <v>11</v>
      </c>
      <c r="P4543">
        <v>5403</v>
      </c>
      <c r="Q4543">
        <v>1</v>
      </c>
      <c r="R4543">
        <v>186.94</v>
      </c>
      <c r="S4543">
        <v>186.94</v>
      </c>
      <c r="T4543">
        <v>141.88999999999999</v>
      </c>
      <c r="U4543">
        <v>24.1</v>
      </c>
      <c r="V4543" t="str">
        <f>VLOOKUP(L4543,'[2]tabela de preços'!$A:$D,4,0)</f>
        <v>BRASILUX</v>
      </c>
      <c r="W4543" t="str">
        <f>VLOOKUP(L4543,'[2]tabela de preços'!$A:$F,6,0)</f>
        <v>EPOXI</v>
      </c>
      <c r="X4543" t="str">
        <f>VLOOKUP(L4543,'[2]tabela de preços'!$A:$G,7,0)</f>
        <v>INDUSTRIAL</v>
      </c>
    </row>
    <row r="4544" spans="1:24" x14ac:dyDescent="0.3">
      <c r="A4544" t="s">
        <v>2025</v>
      </c>
      <c r="C4544" t="s">
        <v>3854</v>
      </c>
      <c r="D4544" s="1">
        <v>46080</v>
      </c>
      <c r="E4544" t="s">
        <v>3855</v>
      </c>
      <c r="F4544">
        <v>9</v>
      </c>
      <c r="G4544">
        <v>174</v>
      </c>
      <c r="H4544" t="str">
        <f>VLOOKUP(G4544,[1]OPERADORES!$A:$B,2,0)</f>
        <v>MIRIÃ LOBATO RODRIGUES</v>
      </c>
      <c r="I4544" t="s">
        <v>21</v>
      </c>
      <c r="J4544" t="s">
        <v>762</v>
      </c>
      <c r="K4544" t="s">
        <v>2028</v>
      </c>
      <c r="L4544">
        <v>23295</v>
      </c>
      <c r="M4544" t="s">
        <v>789</v>
      </c>
      <c r="O4544" t="s">
        <v>11</v>
      </c>
      <c r="P4544">
        <v>5403</v>
      </c>
      <c r="Q4544">
        <v>1</v>
      </c>
      <c r="R4544">
        <v>288.70999999999998</v>
      </c>
      <c r="S4544">
        <v>288.70999999999998</v>
      </c>
      <c r="T4544">
        <v>194.09</v>
      </c>
      <c r="U4544">
        <v>32.770000000000003</v>
      </c>
      <c r="V4544" t="str">
        <f>VLOOKUP(L4544,'[2]tabela de preços'!$A:$D,4,0)</f>
        <v>SIKKENS</v>
      </c>
      <c r="W4544" t="str">
        <f>VLOOKUP(L4544,'[2]tabela de preços'!$A:$F,6,0)</f>
        <v>VERNIZ AUTOMOTIVO</v>
      </c>
      <c r="X4544" t="str">
        <f>VLOOKUP(L4544,'[2]tabela de preços'!$A:$G,7,0)</f>
        <v>AUTOMOTIVO</v>
      </c>
    </row>
    <row r="4545" spans="1:24" x14ac:dyDescent="0.3">
      <c r="A4545" t="s">
        <v>2025</v>
      </c>
      <c r="C4545" t="s">
        <v>3854</v>
      </c>
      <c r="D4545" s="1">
        <v>46080</v>
      </c>
      <c r="E4545" t="s">
        <v>3855</v>
      </c>
      <c r="F4545">
        <v>9</v>
      </c>
      <c r="G4545">
        <v>174</v>
      </c>
      <c r="H4545" t="str">
        <f>VLOOKUP(G4545,[1]OPERADORES!$A:$B,2,0)</f>
        <v>MIRIÃ LOBATO RODRIGUES</v>
      </c>
      <c r="I4545" t="s">
        <v>21</v>
      </c>
      <c r="J4545" t="s">
        <v>762</v>
      </c>
      <c r="K4545" t="s">
        <v>2028</v>
      </c>
      <c r="L4545">
        <v>22339</v>
      </c>
      <c r="M4545" t="s">
        <v>2198</v>
      </c>
      <c r="O4545" t="s">
        <v>11</v>
      </c>
      <c r="P4545">
        <v>5102</v>
      </c>
      <c r="Q4545">
        <v>1</v>
      </c>
      <c r="R4545">
        <v>8.0299999999999994</v>
      </c>
      <c r="S4545">
        <v>8.0299999999999994</v>
      </c>
      <c r="T4545">
        <v>5.89</v>
      </c>
      <c r="U4545">
        <v>26.65</v>
      </c>
      <c r="V4545" t="str">
        <f>VLOOKUP(L4545,'[2]tabela de preços'!$A:$D,4,0)</f>
        <v>WANDA</v>
      </c>
      <c r="W4545" t="str">
        <f>VLOOKUP(L4545,'[2]tabela de preços'!$A:$F,6,0)</f>
        <v>APLICADORES / ADAPTADORES / ENGATES / SUPORTES</v>
      </c>
      <c r="X4545" t="str">
        <f>VLOOKUP(L4545,'[2]tabela de preços'!$A:$G,7,0)</f>
        <v>AUTOMOTIVO</v>
      </c>
    </row>
    <row r="4546" spans="1:24" x14ac:dyDescent="0.3">
      <c r="A4546" t="s">
        <v>2025</v>
      </c>
      <c r="C4546" t="s">
        <v>3854</v>
      </c>
      <c r="D4546" s="1">
        <v>46080</v>
      </c>
      <c r="E4546" t="s">
        <v>3855</v>
      </c>
      <c r="F4546">
        <v>9</v>
      </c>
      <c r="G4546">
        <v>174</v>
      </c>
      <c r="H4546" t="str">
        <f>VLOOKUP(G4546,[1]OPERADORES!$A:$B,2,0)</f>
        <v>MIRIÃ LOBATO RODRIGUES</v>
      </c>
      <c r="I4546" t="s">
        <v>21</v>
      </c>
      <c r="J4546" t="s">
        <v>762</v>
      </c>
      <c r="K4546" t="s">
        <v>2028</v>
      </c>
      <c r="L4546">
        <v>10236</v>
      </c>
      <c r="M4546" t="s">
        <v>133</v>
      </c>
      <c r="O4546" t="s">
        <v>11</v>
      </c>
      <c r="P4546">
        <v>5102</v>
      </c>
      <c r="Q4546">
        <v>20</v>
      </c>
      <c r="R4546">
        <v>2.79</v>
      </c>
      <c r="S4546">
        <v>55.8</v>
      </c>
      <c r="T4546">
        <v>46.4</v>
      </c>
      <c r="U4546">
        <v>16.850000000000001</v>
      </c>
      <c r="V4546" t="str">
        <f>VLOOKUP(L4546,'[2]tabela de preços'!$A:$D,4,0)</f>
        <v>NORTON</v>
      </c>
      <c r="W4546" t="str">
        <f>VLOOKUP(L4546,'[2]tabela de preços'!$A:$F,6,0)</f>
        <v xml:space="preserve">DISCOS / LIXAS / ABRASIVOS </v>
      </c>
      <c r="X4546" t="str">
        <f>VLOOKUP(L4546,'[2]tabela de preços'!$A:$G,7,0)</f>
        <v>AUTOMOTIVO</v>
      </c>
    </row>
    <row r="4547" spans="1:24" x14ac:dyDescent="0.3">
      <c r="A4547" t="s">
        <v>2025</v>
      </c>
      <c r="C4547" t="s">
        <v>3854</v>
      </c>
      <c r="D4547" s="1">
        <v>46080</v>
      </c>
      <c r="E4547" t="s">
        <v>3855</v>
      </c>
      <c r="F4547">
        <v>9</v>
      </c>
      <c r="G4547">
        <v>174</v>
      </c>
      <c r="H4547" t="str">
        <f>VLOOKUP(G4547,[1]OPERADORES!$A:$B,2,0)</f>
        <v>MIRIÃ LOBATO RODRIGUES</v>
      </c>
      <c r="I4547" t="s">
        <v>21</v>
      </c>
      <c r="J4547" t="s">
        <v>762</v>
      </c>
      <c r="K4547" t="s">
        <v>2028</v>
      </c>
      <c r="L4547">
        <v>10226</v>
      </c>
      <c r="M4547" t="s">
        <v>145</v>
      </c>
      <c r="O4547" t="s">
        <v>11</v>
      </c>
      <c r="P4547">
        <v>5102</v>
      </c>
      <c r="Q4547">
        <v>10</v>
      </c>
      <c r="R4547">
        <v>2.79</v>
      </c>
      <c r="S4547">
        <v>27.9</v>
      </c>
      <c r="T4547">
        <v>23.2</v>
      </c>
      <c r="U4547">
        <v>16.850000000000001</v>
      </c>
      <c r="V4547" t="str">
        <f>VLOOKUP(L4547,'[2]tabela de preços'!$A:$D,4,0)</f>
        <v>NORTON</v>
      </c>
      <c r="W4547" t="str">
        <f>VLOOKUP(L4547,'[2]tabela de preços'!$A:$F,6,0)</f>
        <v xml:space="preserve">DISCOS / LIXAS / ABRASIVOS </v>
      </c>
      <c r="X4547" t="str">
        <f>VLOOKUP(L4547,'[2]tabela de preços'!$A:$G,7,0)</f>
        <v>AUTOMOTIVO</v>
      </c>
    </row>
    <row r="4548" spans="1:24" x14ac:dyDescent="0.3">
      <c r="A4548" t="s">
        <v>2025</v>
      </c>
      <c r="C4548" t="s">
        <v>3854</v>
      </c>
      <c r="D4548" s="1">
        <v>46080</v>
      </c>
      <c r="E4548" t="s">
        <v>3855</v>
      </c>
      <c r="F4548">
        <v>9</v>
      </c>
      <c r="G4548">
        <v>174</v>
      </c>
      <c r="H4548" t="str">
        <f>VLOOKUP(G4548,[1]OPERADORES!$A:$B,2,0)</f>
        <v>MIRIÃ LOBATO RODRIGUES</v>
      </c>
      <c r="I4548" t="s">
        <v>21</v>
      </c>
      <c r="J4548" t="s">
        <v>762</v>
      </c>
      <c r="K4548" t="s">
        <v>2028</v>
      </c>
      <c r="L4548">
        <v>10232</v>
      </c>
      <c r="M4548" t="s">
        <v>134</v>
      </c>
      <c r="O4548" t="s">
        <v>11</v>
      </c>
      <c r="P4548">
        <v>5102</v>
      </c>
      <c r="Q4548">
        <v>20</v>
      </c>
      <c r="R4548">
        <v>2.79</v>
      </c>
      <c r="S4548">
        <v>55.8</v>
      </c>
      <c r="T4548">
        <v>45</v>
      </c>
      <c r="U4548">
        <v>19.350000000000001</v>
      </c>
      <c r="V4548" t="str">
        <f>VLOOKUP(L4548,'[2]tabela de preços'!$A:$D,4,0)</f>
        <v>NORTON</v>
      </c>
      <c r="W4548" t="str">
        <f>VLOOKUP(L4548,'[2]tabela de preços'!$A:$F,6,0)</f>
        <v xml:space="preserve">DISCOS / LIXAS / ABRASIVOS </v>
      </c>
      <c r="X4548" t="str">
        <f>VLOOKUP(L4548,'[2]tabela de preços'!$A:$G,7,0)</f>
        <v>AUTOMOTIVO</v>
      </c>
    </row>
    <row r="4549" spans="1:24" x14ac:dyDescent="0.3">
      <c r="A4549" t="s">
        <v>2025</v>
      </c>
      <c r="C4549" t="s">
        <v>3854</v>
      </c>
      <c r="D4549" s="1">
        <v>46080</v>
      </c>
      <c r="E4549" t="s">
        <v>3855</v>
      </c>
      <c r="F4549">
        <v>9</v>
      </c>
      <c r="G4549">
        <v>174</v>
      </c>
      <c r="H4549" t="str">
        <f>VLOOKUP(G4549,[1]OPERADORES!$A:$B,2,0)</f>
        <v>MIRIÃ LOBATO RODRIGUES</v>
      </c>
      <c r="I4549" t="s">
        <v>21</v>
      </c>
      <c r="J4549" t="s">
        <v>762</v>
      </c>
      <c r="K4549" t="s">
        <v>2028</v>
      </c>
      <c r="L4549">
        <v>10234</v>
      </c>
      <c r="M4549" t="s">
        <v>157</v>
      </c>
      <c r="O4549" t="s">
        <v>11</v>
      </c>
      <c r="P4549">
        <v>5102</v>
      </c>
      <c r="Q4549">
        <v>10</v>
      </c>
      <c r="R4549">
        <v>2.79</v>
      </c>
      <c r="S4549">
        <v>27.9</v>
      </c>
      <c r="T4549">
        <v>23.2</v>
      </c>
      <c r="U4549">
        <v>16.850000000000001</v>
      </c>
      <c r="V4549" t="str">
        <f>VLOOKUP(L4549,'[2]tabela de preços'!$A:$D,4,0)</f>
        <v>NORTON</v>
      </c>
      <c r="W4549" t="str">
        <f>VLOOKUP(L4549,'[2]tabela de preços'!$A:$F,6,0)</f>
        <v xml:space="preserve">DISCOS / LIXAS / ABRASIVOS </v>
      </c>
      <c r="X4549" t="str">
        <f>VLOOKUP(L4549,'[2]tabela de preços'!$A:$G,7,0)</f>
        <v>AUTOMOTIVO</v>
      </c>
    </row>
    <row r="4550" spans="1:24" x14ac:dyDescent="0.3">
      <c r="A4550" t="s">
        <v>2025</v>
      </c>
      <c r="C4550" t="s">
        <v>3854</v>
      </c>
      <c r="D4550" s="1">
        <v>46080</v>
      </c>
      <c r="E4550" t="s">
        <v>3855</v>
      </c>
      <c r="F4550">
        <v>9</v>
      </c>
      <c r="G4550">
        <v>174</v>
      </c>
      <c r="H4550" t="str">
        <f>VLOOKUP(G4550,[1]OPERADORES!$A:$B,2,0)</f>
        <v>MIRIÃ LOBATO RODRIGUES</v>
      </c>
      <c r="I4550" t="s">
        <v>21</v>
      </c>
      <c r="J4550" t="s">
        <v>762</v>
      </c>
      <c r="K4550" t="s">
        <v>2028</v>
      </c>
      <c r="L4550">
        <v>21862</v>
      </c>
      <c r="M4550" t="s">
        <v>2040</v>
      </c>
      <c r="O4550" t="s">
        <v>11</v>
      </c>
      <c r="P4550">
        <v>5102</v>
      </c>
      <c r="Q4550">
        <v>2</v>
      </c>
      <c r="R4550">
        <v>28.62</v>
      </c>
      <c r="S4550">
        <v>57.24</v>
      </c>
      <c r="T4550">
        <v>43.44</v>
      </c>
      <c r="U4550">
        <v>24.11</v>
      </c>
      <c r="V4550" t="str">
        <f>VLOOKUP(L4550,'[2]tabela de preços'!$A:$D,4,0)</f>
        <v>SIKKENS</v>
      </c>
      <c r="W4550" t="str">
        <f>VLOOKUP(L4550,'[2]tabela de preços'!$A:$F,6,0)</f>
        <v>CATALISADORES INDIVIDUAS</v>
      </c>
      <c r="X4550" t="str">
        <f>VLOOKUP(L4550,'[2]tabela de preços'!$A:$G,7,0)</f>
        <v>AUTOMOTIVO</v>
      </c>
    </row>
    <row r="4551" spans="1:24" x14ac:dyDescent="0.3">
      <c r="A4551" t="s">
        <v>2025</v>
      </c>
      <c r="C4551" t="s">
        <v>3854</v>
      </c>
      <c r="D4551" s="1">
        <v>46080</v>
      </c>
      <c r="E4551" t="s">
        <v>3855</v>
      </c>
      <c r="F4551">
        <v>9</v>
      </c>
      <c r="G4551">
        <v>174</v>
      </c>
      <c r="H4551" t="str">
        <f>VLOOKUP(G4551,[1]OPERADORES!$A:$B,2,0)</f>
        <v>MIRIÃ LOBATO RODRIGUES</v>
      </c>
      <c r="I4551" t="s">
        <v>21</v>
      </c>
      <c r="J4551" t="s">
        <v>762</v>
      </c>
      <c r="K4551" t="s">
        <v>2028</v>
      </c>
      <c r="L4551">
        <v>10238</v>
      </c>
      <c r="M4551" t="s">
        <v>79</v>
      </c>
      <c r="O4551" t="s">
        <v>11</v>
      </c>
      <c r="P4551">
        <v>5102</v>
      </c>
      <c r="Q4551">
        <v>10</v>
      </c>
      <c r="R4551">
        <v>2.79</v>
      </c>
      <c r="S4551">
        <v>27.9</v>
      </c>
      <c r="T4551">
        <v>22.4</v>
      </c>
      <c r="U4551">
        <v>19.71</v>
      </c>
      <c r="V4551" t="str">
        <f>VLOOKUP(L4551,'[2]tabela de preços'!$A:$D,4,0)</f>
        <v>NORTON</v>
      </c>
      <c r="W4551" t="str">
        <f>VLOOKUP(L4551,'[2]tabela de preços'!$A:$F,6,0)</f>
        <v xml:space="preserve">DISCOS / LIXAS / ABRASIVOS </v>
      </c>
      <c r="X4551" t="str">
        <f>VLOOKUP(L4551,'[2]tabela de preços'!$A:$G,7,0)</f>
        <v>AUTOMOTIVO</v>
      </c>
    </row>
    <row r="4552" spans="1:24" x14ac:dyDescent="0.3">
      <c r="A4552" t="s">
        <v>2025</v>
      </c>
      <c r="C4552" t="s">
        <v>3854</v>
      </c>
      <c r="D4552" s="1">
        <v>46080</v>
      </c>
      <c r="E4552" t="s">
        <v>3855</v>
      </c>
      <c r="F4552">
        <v>9</v>
      </c>
      <c r="G4552">
        <v>174</v>
      </c>
      <c r="H4552" t="str">
        <f>VLOOKUP(G4552,[1]OPERADORES!$A:$B,2,0)</f>
        <v>MIRIÃ LOBATO RODRIGUES</v>
      </c>
      <c r="I4552" t="s">
        <v>21</v>
      </c>
      <c r="J4552" t="s">
        <v>762</v>
      </c>
      <c r="K4552" t="s">
        <v>2028</v>
      </c>
      <c r="L4552">
        <v>10242</v>
      </c>
      <c r="M4552" t="s">
        <v>82</v>
      </c>
      <c r="O4552" t="s">
        <v>11</v>
      </c>
      <c r="P4552">
        <v>5102</v>
      </c>
      <c r="Q4552">
        <v>10</v>
      </c>
      <c r="R4552">
        <v>2.79</v>
      </c>
      <c r="S4552">
        <v>27.9</v>
      </c>
      <c r="T4552">
        <v>22.4</v>
      </c>
      <c r="U4552">
        <v>19.71</v>
      </c>
      <c r="V4552" t="str">
        <f>VLOOKUP(L4552,'[2]tabela de preços'!$A:$D,4,0)</f>
        <v>NORTON</v>
      </c>
      <c r="W4552" t="str">
        <f>VLOOKUP(L4552,'[2]tabela de preços'!$A:$F,6,0)</f>
        <v xml:space="preserve">DISCOS / LIXAS / ABRASIVOS </v>
      </c>
      <c r="X4552" t="str">
        <f>VLOOKUP(L4552,'[2]tabela de preços'!$A:$G,7,0)</f>
        <v>AUTOMOTIVO</v>
      </c>
    </row>
    <row r="4553" spans="1:24" x14ac:dyDescent="0.3">
      <c r="A4553" t="s">
        <v>2025</v>
      </c>
      <c r="C4553" t="s">
        <v>3854</v>
      </c>
      <c r="D4553" s="1">
        <v>46080</v>
      </c>
      <c r="E4553" t="s">
        <v>3855</v>
      </c>
      <c r="F4553">
        <v>9</v>
      </c>
      <c r="G4553">
        <v>174</v>
      </c>
      <c r="H4553" t="str">
        <f>VLOOKUP(G4553,[1]OPERADORES!$A:$B,2,0)</f>
        <v>MIRIÃ LOBATO RODRIGUES</v>
      </c>
      <c r="I4553" t="s">
        <v>21</v>
      </c>
      <c r="J4553" t="s">
        <v>762</v>
      </c>
      <c r="K4553" t="s">
        <v>2028</v>
      </c>
      <c r="L4553">
        <v>10298</v>
      </c>
      <c r="M4553" t="s">
        <v>85</v>
      </c>
      <c r="O4553" t="s">
        <v>11</v>
      </c>
      <c r="P4553">
        <v>5102</v>
      </c>
      <c r="Q4553">
        <v>1</v>
      </c>
      <c r="R4553">
        <v>56.89</v>
      </c>
      <c r="S4553">
        <v>56.89</v>
      </c>
      <c r="T4553">
        <v>47.38</v>
      </c>
      <c r="U4553">
        <v>16.72</v>
      </c>
      <c r="V4553" t="str">
        <f>VLOOKUP(L4553,'[2]tabela de preços'!$A:$D,4,0)</f>
        <v>ANJO</v>
      </c>
      <c r="W4553" t="str">
        <f>VLOOKUP(L4553,'[2]tabela de preços'!$A:$F,6,0)</f>
        <v>THINNER DE LIMPEZA</v>
      </c>
      <c r="X4553" t="str">
        <f>VLOOKUP(L4553,'[2]tabela de preços'!$A:$G,7,0)</f>
        <v>THINNER</v>
      </c>
    </row>
    <row r="4554" spans="1:24" x14ac:dyDescent="0.3">
      <c r="A4554" t="s">
        <v>3856</v>
      </c>
      <c r="C4554" t="s">
        <v>3857</v>
      </c>
      <c r="D4554" s="1">
        <v>46080</v>
      </c>
      <c r="E4554" t="s">
        <v>3858</v>
      </c>
      <c r="F4554">
        <v>9</v>
      </c>
      <c r="G4554">
        <v>236</v>
      </c>
      <c r="H4554" t="str">
        <f>VLOOKUP(G4554,[1]OPERADORES!$A:$B,2,0)</f>
        <v>DANIEL</v>
      </c>
      <c r="I4554" t="s">
        <v>21</v>
      </c>
      <c r="J4554" t="s">
        <v>211</v>
      </c>
      <c r="K4554" t="s">
        <v>3859</v>
      </c>
      <c r="L4554">
        <v>85271</v>
      </c>
      <c r="M4554" t="s">
        <v>850</v>
      </c>
      <c r="O4554" t="s">
        <v>11</v>
      </c>
      <c r="P4554">
        <v>5102</v>
      </c>
      <c r="Q4554">
        <v>3</v>
      </c>
      <c r="R4554">
        <v>175.06</v>
      </c>
      <c r="S4554">
        <v>525.17999999999995</v>
      </c>
      <c r="T4554">
        <v>338.82</v>
      </c>
      <c r="U4554">
        <v>35.479999999999997</v>
      </c>
      <c r="V4554" t="str">
        <f>VLOOKUP(L4554,'[2]tabela de preços'!$A:$D,4,0)</f>
        <v>BRASILUX</v>
      </c>
      <c r="W4554" t="str">
        <f>VLOOKUP(L4554,'[2]tabela de preços'!$A:$F,6,0)</f>
        <v>TINTA PARA PISO</v>
      </c>
      <c r="X4554" t="str">
        <f>VLOOKUP(L4554,'[2]tabela de preços'!$A:$G,7,0)</f>
        <v>IMOBILIÁRIO</v>
      </c>
    </row>
    <row r="4555" spans="1:24" x14ac:dyDescent="0.3">
      <c r="A4555" t="s">
        <v>3856</v>
      </c>
      <c r="C4555" t="s">
        <v>3857</v>
      </c>
      <c r="D4555" s="1">
        <v>46080</v>
      </c>
      <c r="E4555" t="s">
        <v>3858</v>
      </c>
      <c r="F4555">
        <v>9</v>
      </c>
      <c r="G4555">
        <v>236</v>
      </c>
      <c r="H4555" t="str">
        <f>VLOOKUP(G4555,[1]OPERADORES!$A:$B,2,0)</f>
        <v>DANIEL</v>
      </c>
      <c r="I4555" t="s">
        <v>21</v>
      </c>
      <c r="J4555" t="s">
        <v>211</v>
      </c>
      <c r="K4555" t="s">
        <v>3859</v>
      </c>
      <c r="L4555">
        <v>86846</v>
      </c>
      <c r="M4555" t="s">
        <v>1576</v>
      </c>
      <c r="O4555" t="s">
        <v>11</v>
      </c>
      <c r="P4555">
        <v>5102</v>
      </c>
      <c r="Q4555">
        <v>1</v>
      </c>
      <c r="R4555">
        <v>307.99</v>
      </c>
      <c r="S4555">
        <v>307.99</v>
      </c>
      <c r="T4555">
        <v>220.78</v>
      </c>
      <c r="U4555">
        <v>28.32</v>
      </c>
      <c r="V4555" t="str">
        <f>VLOOKUP(L4555,'[2]tabela de preços'!$A:$D,4,0)</f>
        <v>CORAL</v>
      </c>
      <c r="W4555" t="str">
        <f>VLOOKUP(L4555,'[2]tabela de preços'!$A:$F,6,0)</f>
        <v>TINTA PAREDE</v>
      </c>
      <c r="X4555" t="str">
        <f>VLOOKUP(L4555,'[2]tabela de preços'!$A:$G,7,0)</f>
        <v>IMOBILIÁRIO</v>
      </c>
    </row>
    <row r="4556" spans="1:24" x14ac:dyDescent="0.3">
      <c r="A4556" t="s">
        <v>3862</v>
      </c>
      <c r="C4556" t="s">
        <v>3863</v>
      </c>
      <c r="D4556" s="1">
        <v>46080</v>
      </c>
      <c r="E4556" t="s">
        <v>3864</v>
      </c>
      <c r="F4556">
        <v>9</v>
      </c>
      <c r="G4556">
        <v>236</v>
      </c>
      <c r="H4556" t="str">
        <f>VLOOKUP(G4556,[1]OPERADORES!$A:$B,2,0)</f>
        <v>DANIEL</v>
      </c>
      <c r="I4556" t="s">
        <v>21</v>
      </c>
      <c r="J4556" t="s">
        <v>357</v>
      </c>
      <c r="K4556" t="s">
        <v>3865</v>
      </c>
      <c r="L4556">
        <v>85318</v>
      </c>
      <c r="M4556" t="s">
        <v>258</v>
      </c>
      <c r="O4556" t="s">
        <v>11</v>
      </c>
      <c r="P4556">
        <v>5102</v>
      </c>
      <c r="Q4556">
        <v>1</v>
      </c>
      <c r="R4556">
        <v>780.46</v>
      </c>
      <c r="S4556">
        <v>780.46</v>
      </c>
      <c r="T4556">
        <v>583.96</v>
      </c>
      <c r="U4556">
        <v>25.18</v>
      </c>
      <c r="V4556" t="str">
        <f>VLOOKUP(L4556,'[2]tabela de preços'!$A:$D,4,0)</f>
        <v>BRASILUX</v>
      </c>
      <c r="W4556" t="str">
        <f>VLOOKUP(L4556,'[2]tabela de preços'!$A:$F,6,0)</f>
        <v>TINTA EM PÓ</v>
      </c>
      <c r="X4556" t="str">
        <f>VLOOKUP(L4556,'[2]tabela de preços'!$A:$G,7,0)</f>
        <v>INDUSTRIAL</v>
      </c>
    </row>
    <row r="4557" spans="1:24" x14ac:dyDescent="0.3">
      <c r="A4557" t="s">
        <v>3862</v>
      </c>
      <c r="C4557" t="s">
        <v>3863</v>
      </c>
      <c r="D4557" s="1">
        <v>46080</v>
      </c>
      <c r="E4557" t="s">
        <v>3864</v>
      </c>
      <c r="F4557">
        <v>9</v>
      </c>
      <c r="G4557">
        <v>236</v>
      </c>
      <c r="H4557" t="str">
        <f>VLOOKUP(G4557,[1]OPERADORES!$A:$B,2,0)</f>
        <v>DANIEL</v>
      </c>
      <c r="I4557" t="s">
        <v>21</v>
      </c>
      <c r="J4557" t="s">
        <v>357</v>
      </c>
      <c r="K4557" t="s">
        <v>3865</v>
      </c>
      <c r="L4557">
        <v>85424</v>
      </c>
      <c r="M4557" t="s">
        <v>2644</v>
      </c>
      <c r="O4557" t="s">
        <v>11</v>
      </c>
      <c r="P4557">
        <v>5102</v>
      </c>
      <c r="Q4557">
        <v>1</v>
      </c>
      <c r="R4557">
        <v>549.23</v>
      </c>
      <c r="S4557">
        <v>549.23</v>
      </c>
      <c r="T4557">
        <v>378.26</v>
      </c>
      <c r="U4557">
        <v>31.13</v>
      </c>
      <c r="V4557" t="str">
        <f>VLOOKUP(L4557,'[2]tabela de preços'!$A:$D,4,0)</f>
        <v>BRASILUX</v>
      </c>
      <c r="W4557" t="str">
        <f>VLOOKUP(L4557,'[2]tabela de preços'!$A:$F,6,0)</f>
        <v>TINTA EM PÓ</v>
      </c>
      <c r="X4557" t="str">
        <f>VLOOKUP(L4557,'[2]tabela de preços'!$A:$G,7,0)</f>
        <v>INDUSTRIAL</v>
      </c>
    </row>
    <row r="4558" spans="1:24" x14ac:dyDescent="0.3">
      <c r="A4558" t="s">
        <v>3862</v>
      </c>
      <c r="C4558" t="s">
        <v>3866</v>
      </c>
      <c r="D4558" s="1">
        <v>46080</v>
      </c>
      <c r="E4558" t="s">
        <v>3867</v>
      </c>
      <c r="F4558">
        <v>9</v>
      </c>
      <c r="G4558">
        <v>236</v>
      </c>
      <c r="H4558" t="str">
        <f>VLOOKUP(G4558,[1]OPERADORES!$A:$B,2,0)</f>
        <v>DANIEL</v>
      </c>
      <c r="I4558" t="s">
        <v>21</v>
      </c>
      <c r="J4558" t="s">
        <v>357</v>
      </c>
      <c r="K4558" t="s">
        <v>3865</v>
      </c>
      <c r="L4558">
        <v>84560</v>
      </c>
      <c r="M4558" t="s">
        <v>118</v>
      </c>
      <c r="O4558" t="s">
        <v>11</v>
      </c>
      <c r="P4558">
        <v>5102</v>
      </c>
      <c r="Q4558">
        <v>1</v>
      </c>
      <c r="R4558">
        <v>47.9</v>
      </c>
      <c r="S4558">
        <v>47.9</v>
      </c>
      <c r="T4558">
        <v>40.14</v>
      </c>
      <c r="U4558">
        <v>16.2</v>
      </c>
      <c r="V4558" t="str">
        <f>VLOOKUP(L4558,'[2]tabela de preços'!$A:$D,4,0)</f>
        <v>BRASILUX</v>
      </c>
      <c r="W4558" t="str">
        <f>VLOOKUP(L4558,'[2]tabela de preços'!$A:$F,6,0)</f>
        <v>THINNER DE LIMPEZA</v>
      </c>
      <c r="X4558" t="str">
        <f>VLOOKUP(L4558,'[2]tabela de preços'!$A:$G,7,0)</f>
        <v>THINNER</v>
      </c>
    </row>
    <row r="4559" spans="1:24" x14ac:dyDescent="0.3">
      <c r="A4559" t="s">
        <v>3862</v>
      </c>
      <c r="C4559" t="s">
        <v>3866</v>
      </c>
      <c r="D4559" s="1">
        <v>46080</v>
      </c>
      <c r="E4559" t="s">
        <v>3867</v>
      </c>
      <c r="F4559">
        <v>9</v>
      </c>
      <c r="G4559">
        <v>236</v>
      </c>
      <c r="H4559" t="str">
        <f>VLOOKUP(G4559,[1]OPERADORES!$A:$B,2,0)</f>
        <v>DANIEL</v>
      </c>
      <c r="I4559" t="s">
        <v>21</v>
      </c>
      <c r="J4559" t="s">
        <v>357</v>
      </c>
      <c r="K4559" t="s">
        <v>3865</v>
      </c>
      <c r="L4559">
        <v>85397</v>
      </c>
      <c r="M4559" t="s">
        <v>368</v>
      </c>
      <c r="O4559" t="s">
        <v>11</v>
      </c>
      <c r="P4559">
        <v>5102</v>
      </c>
      <c r="Q4559">
        <v>1</v>
      </c>
      <c r="R4559">
        <v>579.6</v>
      </c>
      <c r="S4559">
        <v>579.6</v>
      </c>
      <c r="T4559">
        <v>447.41</v>
      </c>
      <c r="U4559">
        <v>22.81</v>
      </c>
      <c r="V4559" t="str">
        <f>VLOOKUP(L4559,'[2]tabela de preços'!$A:$D,4,0)</f>
        <v>BRASILUX</v>
      </c>
      <c r="W4559" t="str">
        <f>VLOOKUP(L4559,'[2]tabela de preços'!$A:$F,6,0)</f>
        <v>TINTA EM PÓ</v>
      </c>
      <c r="X4559" t="str">
        <f>VLOOKUP(L4559,'[2]tabela de preços'!$A:$G,7,0)</f>
        <v>INDUSTRIAL</v>
      </c>
    </row>
    <row r="4560" spans="1:24" x14ac:dyDescent="0.3">
      <c r="A4560" t="s">
        <v>2988</v>
      </c>
      <c r="B4560" t="s">
        <v>2989</v>
      </c>
      <c r="C4560" t="s">
        <v>3868</v>
      </c>
      <c r="D4560" s="1">
        <v>46080</v>
      </c>
      <c r="E4560" t="s">
        <v>3869</v>
      </c>
      <c r="F4560">
        <v>9</v>
      </c>
      <c r="G4560">
        <v>174</v>
      </c>
      <c r="H4560" t="str">
        <f>VLOOKUP(G4560,[1]OPERADORES!$A:$B,2,0)</f>
        <v>MIRIÃ LOBATO RODRIGUES</v>
      </c>
      <c r="I4560" t="s">
        <v>21</v>
      </c>
      <c r="J4560" t="s">
        <v>2992</v>
      </c>
      <c r="K4560" t="s">
        <v>2993</v>
      </c>
      <c r="L4560">
        <v>85691</v>
      </c>
      <c r="M4560" t="s">
        <v>1231</v>
      </c>
      <c r="O4560" t="s">
        <v>11</v>
      </c>
      <c r="P4560">
        <v>5102</v>
      </c>
      <c r="Q4560">
        <v>37</v>
      </c>
      <c r="R4560">
        <v>14.81</v>
      </c>
      <c r="S4560">
        <v>547.97</v>
      </c>
      <c r="T4560">
        <v>415.88</v>
      </c>
      <c r="U4560">
        <v>24.11</v>
      </c>
      <c r="V4560" t="str">
        <f>VLOOKUP(L4560,'[2]tabela de preços'!$A:$D,4,0)</f>
        <v>UNIPEGA</v>
      </c>
      <c r="W4560" t="str">
        <f>VLOOKUP(L4560,'[2]tabela de preços'!$A:$F,6,0)</f>
        <v>COLA INST./ ADESIVOS COLANTES</v>
      </c>
      <c r="X4560" t="str">
        <f>VLOOKUP(L4560,'[2]tabela de preços'!$A:$G,7,0)</f>
        <v>AUTOMOTIVO</v>
      </c>
    </row>
    <row r="4561" spans="1:24" x14ac:dyDescent="0.3">
      <c r="A4561" t="s">
        <v>2988</v>
      </c>
      <c r="B4561" t="s">
        <v>2989</v>
      </c>
      <c r="C4561" t="s">
        <v>3868</v>
      </c>
      <c r="D4561" s="1">
        <v>46080</v>
      </c>
      <c r="E4561" t="s">
        <v>3869</v>
      </c>
      <c r="F4561">
        <v>9</v>
      </c>
      <c r="G4561">
        <v>174</v>
      </c>
      <c r="H4561" t="str">
        <f>VLOOKUP(G4561,[1]OPERADORES!$A:$B,2,0)</f>
        <v>MIRIÃ LOBATO RODRIGUES</v>
      </c>
      <c r="I4561" t="s">
        <v>21</v>
      </c>
      <c r="J4561" t="s">
        <v>2992</v>
      </c>
      <c r="K4561" t="s">
        <v>2993</v>
      </c>
      <c r="L4561">
        <v>20135</v>
      </c>
      <c r="M4561" t="s">
        <v>459</v>
      </c>
      <c r="O4561" t="s">
        <v>11</v>
      </c>
      <c r="P4561">
        <v>5102</v>
      </c>
      <c r="Q4561">
        <v>15</v>
      </c>
      <c r="R4561">
        <v>25.37</v>
      </c>
      <c r="S4561">
        <v>380.55</v>
      </c>
      <c r="T4561">
        <v>288.89999999999998</v>
      </c>
      <c r="U4561">
        <v>24.08</v>
      </c>
      <c r="V4561" t="str">
        <f>VLOOKUP(L4561,'[2]tabela de preços'!$A:$D,4,0)</f>
        <v>3M</v>
      </c>
      <c r="W4561" t="str">
        <f>VLOOKUP(L4561,'[2]tabela de preços'!$A:$F,6,0)</f>
        <v>DISCO TRIZACT</v>
      </c>
      <c r="X4561" t="str">
        <f>VLOOKUP(L4561,'[2]tabela de preços'!$A:$G,7,0)</f>
        <v>AUTOMOTIVO</v>
      </c>
    </row>
    <row r="4562" spans="1:24" x14ac:dyDescent="0.3">
      <c r="A4562" t="s">
        <v>2988</v>
      </c>
      <c r="B4562" t="s">
        <v>2989</v>
      </c>
      <c r="C4562" t="s">
        <v>3868</v>
      </c>
      <c r="D4562" s="1">
        <v>46080</v>
      </c>
      <c r="E4562" t="s">
        <v>3869</v>
      </c>
      <c r="F4562">
        <v>9</v>
      </c>
      <c r="G4562">
        <v>174</v>
      </c>
      <c r="H4562" t="str">
        <f>VLOOKUP(G4562,[1]OPERADORES!$A:$B,2,0)</f>
        <v>MIRIÃ LOBATO RODRIGUES</v>
      </c>
      <c r="I4562" t="s">
        <v>21</v>
      </c>
      <c r="J4562" t="s">
        <v>2992</v>
      </c>
      <c r="K4562" t="s">
        <v>2993</v>
      </c>
      <c r="L4562">
        <v>21351</v>
      </c>
      <c r="M4562" t="s">
        <v>3870</v>
      </c>
      <c r="O4562" t="s">
        <v>11</v>
      </c>
      <c r="P4562">
        <v>5102</v>
      </c>
      <c r="Q4562">
        <v>15</v>
      </c>
      <c r="R4562">
        <v>31.31</v>
      </c>
      <c r="S4562">
        <v>469.65</v>
      </c>
      <c r="T4562">
        <v>356.55</v>
      </c>
      <c r="U4562">
        <v>24.08</v>
      </c>
      <c r="V4562" t="str">
        <f>VLOOKUP(L4562,'[2]tabela de preços'!$A:$D,4,0)</f>
        <v>3M</v>
      </c>
      <c r="W4562" t="str">
        <f>VLOOKUP(L4562,'[2]tabela de preços'!$A:$F,6,0)</f>
        <v>DISCO TRIZACT</v>
      </c>
      <c r="X4562" t="str">
        <f>VLOOKUP(L4562,'[2]tabela de preços'!$A:$G,7,0)</f>
        <v>AUTOMOTIVO</v>
      </c>
    </row>
    <row r="4563" spans="1:24" x14ac:dyDescent="0.3">
      <c r="A4563" t="s">
        <v>2221</v>
      </c>
      <c r="B4563" t="s">
        <v>2222</v>
      </c>
      <c r="C4563" t="s">
        <v>3878</v>
      </c>
      <c r="D4563" s="1">
        <v>46080</v>
      </c>
      <c r="E4563" t="s">
        <v>3879</v>
      </c>
      <c r="F4563">
        <v>9</v>
      </c>
      <c r="G4563">
        <v>145</v>
      </c>
      <c r="H4563" t="str">
        <f>VLOOKUP(G4563,[1]OPERADORES!$A:$B,2,0)</f>
        <v xml:space="preserve">FABRICIA </v>
      </c>
      <c r="I4563" t="s">
        <v>21</v>
      </c>
      <c r="J4563" t="s">
        <v>2225</v>
      </c>
      <c r="K4563" t="s">
        <v>2226</v>
      </c>
      <c r="L4563">
        <v>10298</v>
      </c>
      <c r="M4563" t="s">
        <v>85</v>
      </c>
      <c r="O4563" t="s">
        <v>11</v>
      </c>
      <c r="P4563">
        <v>5102</v>
      </c>
      <c r="Q4563">
        <v>10</v>
      </c>
      <c r="R4563">
        <v>56.9</v>
      </c>
      <c r="S4563">
        <v>569</v>
      </c>
      <c r="T4563">
        <v>473.8</v>
      </c>
      <c r="U4563">
        <v>16.73</v>
      </c>
      <c r="V4563" t="str">
        <f>VLOOKUP(L4563,'[2]tabela de preços'!$A:$D,4,0)</f>
        <v>ANJO</v>
      </c>
      <c r="W4563" t="str">
        <f>VLOOKUP(L4563,'[2]tabela de preços'!$A:$F,6,0)</f>
        <v>THINNER DE LIMPEZA</v>
      </c>
      <c r="X4563" t="str">
        <f>VLOOKUP(L4563,'[2]tabela de preços'!$A:$G,7,0)</f>
        <v>THINNER</v>
      </c>
    </row>
    <row r="4564" spans="1:24" x14ac:dyDescent="0.3">
      <c r="A4564" t="s">
        <v>2221</v>
      </c>
      <c r="B4564" t="s">
        <v>2222</v>
      </c>
      <c r="C4564" t="s">
        <v>3880</v>
      </c>
      <c r="D4564" s="1">
        <v>46080</v>
      </c>
      <c r="E4564" t="s">
        <v>3881</v>
      </c>
      <c r="F4564">
        <v>9</v>
      </c>
      <c r="G4564">
        <v>145</v>
      </c>
      <c r="H4564" t="str">
        <f>VLOOKUP(G4564,[1]OPERADORES!$A:$B,2,0)</f>
        <v xml:space="preserve">FABRICIA </v>
      </c>
      <c r="I4564" t="s">
        <v>21</v>
      </c>
      <c r="J4564" t="s">
        <v>2225</v>
      </c>
      <c r="K4564" t="s">
        <v>2226</v>
      </c>
      <c r="L4564">
        <v>85650</v>
      </c>
      <c r="M4564" t="s">
        <v>439</v>
      </c>
      <c r="O4564" t="s">
        <v>11</v>
      </c>
      <c r="P4564">
        <v>5403</v>
      </c>
      <c r="Q4564">
        <v>20</v>
      </c>
      <c r="R4564">
        <v>9.1199999999999992</v>
      </c>
      <c r="S4564">
        <v>182.4</v>
      </c>
      <c r="T4564">
        <v>138.4</v>
      </c>
      <c r="U4564">
        <v>24.12</v>
      </c>
      <c r="V4564" t="str">
        <f>VLOOKUP(L4564,'[2]tabela de preços'!$A:$D,4,0)</f>
        <v>UNIPEGA</v>
      </c>
      <c r="W4564" t="str">
        <f>VLOOKUP(L4564,'[2]tabela de preços'!$A:$F,6,0)</f>
        <v xml:space="preserve">SPRAYS </v>
      </c>
      <c r="X4564" t="str">
        <f>VLOOKUP(L4564,'[2]tabela de preços'!$A:$G,7,0)</f>
        <v>AUTOMOTIVO</v>
      </c>
    </row>
    <row r="4565" spans="1:24" x14ac:dyDescent="0.3">
      <c r="A4565" t="s">
        <v>3521</v>
      </c>
      <c r="C4565" t="s">
        <v>3890</v>
      </c>
      <c r="D4565" s="1">
        <v>46083</v>
      </c>
      <c r="E4565" t="s">
        <v>3891</v>
      </c>
      <c r="F4565">
        <v>9</v>
      </c>
      <c r="G4565">
        <v>236</v>
      </c>
      <c r="H4565" t="str">
        <f>VLOOKUP(G4565,[1]OPERADORES!$A:$B,2,0)</f>
        <v>DANIEL</v>
      </c>
      <c r="I4565" t="s">
        <v>21</v>
      </c>
      <c r="J4565" t="s">
        <v>397</v>
      </c>
      <c r="K4565" t="s">
        <v>3524</v>
      </c>
      <c r="L4565">
        <v>83788</v>
      </c>
      <c r="M4565" t="s">
        <v>2678</v>
      </c>
      <c r="O4565" t="s">
        <v>11</v>
      </c>
      <c r="P4565">
        <v>5102</v>
      </c>
      <c r="Q4565">
        <v>1</v>
      </c>
      <c r="R4565">
        <v>60.16</v>
      </c>
      <c r="S4565">
        <v>60.16</v>
      </c>
      <c r="T4565">
        <v>44.1</v>
      </c>
      <c r="U4565">
        <v>26.7</v>
      </c>
      <c r="V4565" t="str">
        <f>VLOOKUP(L4565,'[2]tabela de preços'!$A:$D,4,0)</f>
        <v>VONIXX</v>
      </c>
      <c r="W4565" t="str">
        <f>VLOOKUP(L4565,'[2]tabela de preços'!$A:$F,6,0)</f>
        <v>BOINAS PARA POLIMENTO</v>
      </c>
      <c r="X4565" t="str">
        <f>VLOOKUP(L4565,'[2]tabela de preços'!$A:$G,7,0)</f>
        <v>AUTOMOTIVO</v>
      </c>
    </row>
    <row r="4566" spans="1:24" x14ac:dyDescent="0.3">
      <c r="A4566" t="s">
        <v>186</v>
      </c>
      <c r="C4566" t="s">
        <v>3892</v>
      </c>
      <c r="D4566" s="1">
        <v>46083</v>
      </c>
      <c r="E4566" t="s">
        <v>3893</v>
      </c>
      <c r="F4566">
        <v>9</v>
      </c>
      <c r="G4566">
        <v>236</v>
      </c>
      <c r="H4566" t="str">
        <f>VLOOKUP(G4566,[1]OPERADORES!$A:$B,2,0)</f>
        <v>DANIEL</v>
      </c>
      <c r="I4566" t="s">
        <v>21</v>
      </c>
      <c r="J4566" t="s">
        <v>189</v>
      </c>
      <c r="K4566" t="s">
        <v>190</v>
      </c>
      <c r="L4566">
        <v>83870</v>
      </c>
      <c r="M4566" t="s">
        <v>191</v>
      </c>
      <c r="O4566" t="s">
        <v>11</v>
      </c>
      <c r="P4566">
        <v>5102</v>
      </c>
      <c r="Q4566">
        <v>3</v>
      </c>
      <c r="R4566">
        <v>41.3</v>
      </c>
      <c r="S4566">
        <v>123.9</v>
      </c>
      <c r="T4566">
        <v>94.05</v>
      </c>
      <c r="U4566">
        <v>24.09</v>
      </c>
      <c r="V4566" t="str">
        <f>VLOOKUP(L4566,'[2]tabela de preços'!$A:$D,4,0)</f>
        <v>VONIXX</v>
      </c>
      <c r="W4566" t="str">
        <f>VLOOKUP(L4566,'[2]tabela de preços'!$A:$F,6,0)</f>
        <v>LINHA DE HIGENIZAÇÃO E ESTÉTICA  AUTOMOTIVA</v>
      </c>
      <c r="X4566" t="str">
        <f>VLOOKUP(L4566,'[2]tabela de preços'!$A:$G,7,0)</f>
        <v>AUTOMOTIVO</v>
      </c>
    </row>
    <row r="4567" spans="1:24" x14ac:dyDescent="0.3">
      <c r="A4567" t="s">
        <v>186</v>
      </c>
      <c r="C4567" t="s">
        <v>3892</v>
      </c>
      <c r="D4567" s="1">
        <v>46083</v>
      </c>
      <c r="E4567" t="s">
        <v>3894</v>
      </c>
      <c r="F4567">
        <v>9</v>
      </c>
      <c r="G4567">
        <v>236</v>
      </c>
      <c r="H4567" t="str">
        <f>VLOOKUP(G4567,[1]OPERADORES!$A:$B,2,0)</f>
        <v>DANIEL</v>
      </c>
      <c r="I4567" t="s">
        <v>21</v>
      </c>
      <c r="J4567" t="s">
        <v>189</v>
      </c>
      <c r="K4567" t="s">
        <v>190</v>
      </c>
      <c r="L4567">
        <v>21301</v>
      </c>
      <c r="M4567" t="s">
        <v>643</v>
      </c>
      <c r="O4567" t="s">
        <v>11</v>
      </c>
      <c r="P4567">
        <v>5403</v>
      </c>
      <c r="Q4567">
        <v>1</v>
      </c>
      <c r="R4567">
        <v>39.85</v>
      </c>
      <c r="S4567">
        <v>39.85</v>
      </c>
      <c r="T4567">
        <v>30.25</v>
      </c>
      <c r="U4567">
        <v>24.09</v>
      </c>
      <c r="V4567" t="str">
        <f>VLOOKUP(L4567,'[2]tabela de preços'!$A:$D,4,0)</f>
        <v>WANDA</v>
      </c>
      <c r="W4567" t="str">
        <f>VLOOKUP(L4567,'[2]tabela de preços'!$A:$F,6,0)</f>
        <v>TINTAS POLIÉSTER</v>
      </c>
      <c r="X4567" t="str">
        <f>VLOOKUP(L4567,'[2]tabela de preços'!$A:$G,7,0)</f>
        <v>AUTOMOTIVO</v>
      </c>
    </row>
    <row r="4568" spans="1:24" x14ac:dyDescent="0.3">
      <c r="A4568" t="s">
        <v>186</v>
      </c>
      <c r="C4568" t="s">
        <v>3892</v>
      </c>
      <c r="D4568" s="1">
        <v>46083</v>
      </c>
      <c r="E4568" t="s">
        <v>3894</v>
      </c>
      <c r="F4568">
        <v>9</v>
      </c>
      <c r="G4568">
        <v>236</v>
      </c>
      <c r="H4568" t="str">
        <f>VLOOKUP(G4568,[1]OPERADORES!$A:$B,2,0)</f>
        <v>DANIEL</v>
      </c>
      <c r="I4568" t="s">
        <v>21</v>
      </c>
      <c r="J4568" t="s">
        <v>189</v>
      </c>
      <c r="K4568" t="s">
        <v>190</v>
      </c>
      <c r="L4568">
        <v>23580</v>
      </c>
      <c r="M4568" t="s">
        <v>115</v>
      </c>
      <c r="O4568" t="s">
        <v>11</v>
      </c>
      <c r="P4568">
        <v>5102</v>
      </c>
      <c r="Q4568">
        <v>20</v>
      </c>
      <c r="R4568">
        <v>0.56000000000000005</v>
      </c>
      <c r="S4568">
        <v>11.2</v>
      </c>
      <c r="T4568">
        <v>7.2</v>
      </c>
      <c r="U4568">
        <v>35.71</v>
      </c>
      <c r="V4568" t="str">
        <f>VLOOKUP(L4568,'[2]tabela de preços'!$A:$D,4,0)</f>
        <v>RENOVA COADORES</v>
      </c>
      <c r="W4568" t="str">
        <f>VLOOKUP(L4568,'[2]tabela de preços'!$A:$F,6,0)</f>
        <v>COADORES</v>
      </c>
      <c r="X4568" t="str">
        <f>VLOOKUP(L4568,'[2]tabela de preços'!$A:$G,7,0)</f>
        <v>AUTOMOTIVO</v>
      </c>
    </row>
    <row r="4569" spans="1:24" x14ac:dyDescent="0.3">
      <c r="A4569" t="s">
        <v>186</v>
      </c>
      <c r="C4569" t="s">
        <v>3892</v>
      </c>
      <c r="D4569" s="1">
        <v>46083</v>
      </c>
      <c r="E4569" t="s">
        <v>3894</v>
      </c>
      <c r="F4569">
        <v>9</v>
      </c>
      <c r="G4569">
        <v>236</v>
      </c>
      <c r="H4569" t="str">
        <f>VLOOKUP(G4569,[1]OPERADORES!$A:$B,2,0)</f>
        <v>DANIEL</v>
      </c>
      <c r="I4569" t="s">
        <v>21</v>
      </c>
      <c r="J4569" t="s">
        <v>189</v>
      </c>
      <c r="K4569" t="s">
        <v>190</v>
      </c>
      <c r="L4569">
        <v>10236</v>
      </c>
      <c r="M4569" t="s">
        <v>133</v>
      </c>
      <c r="O4569" t="s">
        <v>11</v>
      </c>
      <c r="P4569">
        <v>5102</v>
      </c>
      <c r="Q4569">
        <v>5</v>
      </c>
      <c r="R4569">
        <v>2.79</v>
      </c>
      <c r="S4569">
        <v>13.95</v>
      </c>
      <c r="T4569">
        <v>11.6</v>
      </c>
      <c r="U4569">
        <v>16.850000000000001</v>
      </c>
      <c r="V4569" t="str">
        <f>VLOOKUP(L4569,'[2]tabela de preços'!$A:$D,4,0)</f>
        <v>NORTON</v>
      </c>
      <c r="W4569" t="str">
        <f>VLOOKUP(L4569,'[2]tabela de preços'!$A:$F,6,0)</f>
        <v xml:space="preserve">DISCOS / LIXAS / ABRASIVOS </v>
      </c>
      <c r="X4569" t="str">
        <f>VLOOKUP(L4569,'[2]tabela de preços'!$A:$G,7,0)</f>
        <v>AUTOMOTIVO</v>
      </c>
    </row>
    <row r="4570" spans="1:24" x14ac:dyDescent="0.3">
      <c r="A4570" t="s">
        <v>186</v>
      </c>
      <c r="C4570" t="s">
        <v>3892</v>
      </c>
      <c r="D4570" s="1">
        <v>46083</v>
      </c>
      <c r="E4570" t="s">
        <v>3894</v>
      </c>
      <c r="F4570">
        <v>9</v>
      </c>
      <c r="G4570">
        <v>236</v>
      </c>
      <c r="H4570" t="str">
        <f>VLOOKUP(G4570,[1]OPERADORES!$A:$B,2,0)</f>
        <v>DANIEL</v>
      </c>
      <c r="I4570" t="s">
        <v>21</v>
      </c>
      <c r="J4570" t="s">
        <v>189</v>
      </c>
      <c r="K4570" t="s">
        <v>190</v>
      </c>
      <c r="L4570">
        <v>10237</v>
      </c>
      <c r="M4570" t="s">
        <v>271</v>
      </c>
      <c r="O4570" t="s">
        <v>11</v>
      </c>
      <c r="P4570">
        <v>5102</v>
      </c>
      <c r="Q4570">
        <v>5</v>
      </c>
      <c r="R4570">
        <v>2.79</v>
      </c>
      <c r="S4570">
        <v>13.95</v>
      </c>
      <c r="T4570">
        <v>11.25</v>
      </c>
      <c r="U4570">
        <v>19.350000000000001</v>
      </c>
      <c r="V4570" t="str">
        <f>VLOOKUP(L4570,'[2]tabela de preços'!$A:$D,4,0)</f>
        <v>NORTON</v>
      </c>
      <c r="W4570" t="str">
        <f>VLOOKUP(L4570,'[2]tabela de preços'!$A:$F,6,0)</f>
        <v xml:space="preserve">DISCOS / LIXAS / ABRASIVOS </v>
      </c>
      <c r="X4570" t="str">
        <f>VLOOKUP(L4570,'[2]tabela de preços'!$A:$G,7,0)</f>
        <v>AUTOMOTIVO</v>
      </c>
    </row>
    <row r="4571" spans="1:24" x14ac:dyDescent="0.3">
      <c r="A4571" t="s">
        <v>186</v>
      </c>
      <c r="C4571" t="s">
        <v>3892</v>
      </c>
      <c r="D4571" s="1">
        <v>46083</v>
      </c>
      <c r="E4571" t="s">
        <v>3894</v>
      </c>
      <c r="F4571">
        <v>9</v>
      </c>
      <c r="G4571">
        <v>236</v>
      </c>
      <c r="H4571" t="str">
        <f>VLOOKUP(G4571,[1]OPERADORES!$A:$B,2,0)</f>
        <v>DANIEL</v>
      </c>
      <c r="I4571" t="s">
        <v>21</v>
      </c>
      <c r="J4571" t="s">
        <v>189</v>
      </c>
      <c r="K4571" t="s">
        <v>190</v>
      </c>
      <c r="L4571">
        <v>22173</v>
      </c>
      <c r="M4571" t="s">
        <v>194</v>
      </c>
      <c r="O4571" t="s">
        <v>11</v>
      </c>
      <c r="P4571">
        <v>5102</v>
      </c>
      <c r="Q4571">
        <v>20</v>
      </c>
      <c r="R4571">
        <v>4.58</v>
      </c>
      <c r="S4571">
        <v>91.6</v>
      </c>
      <c r="T4571">
        <v>69.599999999999994</v>
      </c>
      <c r="U4571">
        <v>24.02</v>
      </c>
      <c r="V4571" t="str">
        <f>VLOOKUP(L4571,'[2]tabela de preços'!$A:$D,4,0)</f>
        <v>3M</v>
      </c>
      <c r="W4571" t="str">
        <f>VLOOKUP(L4571,'[2]tabela de preços'!$A:$F,6,0)</f>
        <v>FITA AUTOMOTIVA</v>
      </c>
      <c r="X4571" t="str">
        <f>VLOOKUP(L4571,'[2]tabela de preços'!$A:$G,7,0)</f>
        <v>AUTOMOTIVO</v>
      </c>
    </row>
    <row r="4572" spans="1:24" x14ac:dyDescent="0.3">
      <c r="A4572" t="s">
        <v>186</v>
      </c>
      <c r="C4572" t="s">
        <v>3892</v>
      </c>
      <c r="D4572" s="1">
        <v>46083</v>
      </c>
      <c r="E4572" t="s">
        <v>3893</v>
      </c>
      <c r="F4572">
        <v>9</v>
      </c>
      <c r="G4572">
        <v>236</v>
      </c>
      <c r="H4572" t="str">
        <f>VLOOKUP(G4572,[1]OPERADORES!$A:$B,2,0)</f>
        <v>DANIEL</v>
      </c>
      <c r="I4572" t="s">
        <v>21</v>
      </c>
      <c r="J4572" t="s">
        <v>189</v>
      </c>
      <c r="K4572" t="s">
        <v>190</v>
      </c>
      <c r="L4572">
        <v>84558</v>
      </c>
      <c r="M4572" t="s">
        <v>432</v>
      </c>
      <c r="O4572" t="s">
        <v>11</v>
      </c>
      <c r="P4572">
        <v>5102</v>
      </c>
      <c r="Q4572">
        <v>1</v>
      </c>
      <c r="R4572">
        <v>6.25</v>
      </c>
      <c r="S4572">
        <v>6.25</v>
      </c>
      <c r="T4572">
        <v>4.74</v>
      </c>
      <c r="U4572">
        <v>24.16</v>
      </c>
      <c r="V4572" t="str">
        <f>VLOOKUP(L4572,'[2]tabela de preços'!$A:$D,4,0)</f>
        <v>3M</v>
      </c>
      <c r="W4572" t="str">
        <f>VLOOKUP(L4572,'[2]tabela de preços'!$A:$F,6,0)</f>
        <v>FITA ISOLANTE</v>
      </c>
      <c r="X4572" t="str">
        <f>VLOOKUP(L4572,'[2]tabela de preços'!$A:$G,7,0)</f>
        <v>IMOBILIÁRIO</v>
      </c>
    </row>
    <row r="4573" spans="1:24" x14ac:dyDescent="0.3">
      <c r="A4573" t="s">
        <v>186</v>
      </c>
      <c r="C4573" t="s">
        <v>3892</v>
      </c>
      <c r="D4573" s="1">
        <v>46083</v>
      </c>
      <c r="E4573" t="s">
        <v>3894</v>
      </c>
      <c r="F4573">
        <v>9</v>
      </c>
      <c r="G4573">
        <v>236</v>
      </c>
      <c r="H4573" t="str">
        <f>VLOOKUP(G4573,[1]OPERADORES!$A:$B,2,0)</f>
        <v>DANIEL</v>
      </c>
      <c r="I4573" t="s">
        <v>21</v>
      </c>
      <c r="J4573" t="s">
        <v>189</v>
      </c>
      <c r="K4573" t="s">
        <v>190</v>
      </c>
      <c r="L4573">
        <v>85409</v>
      </c>
      <c r="M4573" t="s">
        <v>201</v>
      </c>
      <c r="O4573" t="s">
        <v>11</v>
      </c>
      <c r="P4573">
        <v>5403</v>
      </c>
      <c r="Q4573">
        <v>3</v>
      </c>
      <c r="R4573">
        <v>30.46</v>
      </c>
      <c r="S4573">
        <v>91.38</v>
      </c>
      <c r="T4573">
        <v>69.33</v>
      </c>
      <c r="U4573">
        <v>24.13</v>
      </c>
      <c r="V4573" t="str">
        <f>VLOOKUP(L4573,'[2]tabela de preços'!$A:$D,4,0)</f>
        <v>WANDA</v>
      </c>
      <c r="W4573" t="str">
        <f>VLOOKUP(L4573,'[2]tabela de preços'!$A:$F,6,0)</f>
        <v>PRIMER AUTOMOTIVO</v>
      </c>
      <c r="X4573" t="str">
        <f>VLOOKUP(L4573,'[2]tabela de preços'!$A:$G,7,0)</f>
        <v>AUTOMOTIVO</v>
      </c>
    </row>
    <row r="4574" spans="1:24" x14ac:dyDescent="0.3">
      <c r="A4574" t="s">
        <v>186</v>
      </c>
      <c r="C4574" t="s">
        <v>3892</v>
      </c>
      <c r="D4574" s="1">
        <v>46083</v>
      </c>
      <c r="E4574" t="s">
        <v>3894</v>
      </c>
      <c r="F4574">
        <v>9</v>
      </c>
      <c r="G4574">
        <v>236</v>
      </c>
      <c r="H4574" t="str">
        <f>VLOOKUP(G4574,[1]OPERADORES!$A:$B,2,0)</f>
        <v>DANIEL</v>
      </c>
      <c r="I4574" t="s">
        <v>21</v>
      </c>
      <c r="J4574" t="s">
        <v>189</v>
      </c>
      <c r="K4574" t="s">
        <v>190</v>
      </c>
      <c r="L4574">
        <v>20431</v>
      </c>
      <c r="M4574" t="s">
        <v>202</v>
      </c>
      <c r="O4574" t="s">
        <v>11</v>
      </c>
      <c r="P4574">
        <v>5403</v>
      </c>
      <c r="Q4574">
        <v>5</v>
      </c>
      <c r="R4574">
        <v>36.89</v>
      </c>
      <c r="S4574">
        <v>184.45</v>
      </c>
      <c r="T4574">
        <v>151.30000000000001</v>
      </c>
      <c r="U4574">
        <v>17.97</v>
      </c>
      <c r="V4574" t="str">
        <f>VLOOKUP(L4574,'[2]tabela de preços'!$A:$D,4,0)</f>
        <v>SHERWIN WILLIAMS</v>
      </c>
      <c r="W4574" t="str">
        <f>VLOOKUP(L4574,'[2]tabela de preços'!$A:$F,6,0)</f>
        <v>VERNIZ AUTOMOTIVO</v>
      </c>
      <c r="X4574" t="str">
        <f>VLOOKUP(L4574,'[2]tabela de preços'!$A:$G,7,0)</f>
        <v>AUTOMOTIVO</v>
      </c>
    </row>
    <row r="4575" spans="1:24" x14ac:dyDescent="0.3">
      <c r="A4575" t="s">
        <v>186</v>
      </c>
      <c r="C4575" t="s">
        <v>3892</v>
      </c>
      <c r="D4575" s="1">
        <v>46083</v>
      </c>
      <c r="E4575" t="s">
        <v>3894</v>
      </c>
      <c r="F4575">
        <v>9</v>
      </c>
      <c r="G4575">
        <v>236</v>
      </c>
      <c r="H4575" t="str">
        <f>VLOOKUP(G4575,[1]OPERADORES!$A:$B,2,0)</f>
        <v>DANIEL</v>
      </c>
      <c r="I4575" t="s">
        <v>21</v>
      </c>
      <c r="J4575" t="s">
        <v>189</v>
      </c>
      <c r="K4575" t="s">
        <v>190</v>
      </c>
      <c r="L4575">
        <v>13</v>
      </c>
      <c r="M4575" t="s">
        <v>152</v>
      </c>
      <c r="O4575" t="s">
        <v>11</v>
      </c>
      <c r="P4575">
        <v>5102</v>
      </c>
      <c r="Q4575">
        <v>5</v>
      </c>
      <c r="R4575">
        <v>5.79</v>
      </c>
      <c r="S4575">
        <v>28.95</v>
      </c>
      <c r="T4575">
        <v>20.8</v>
      </c>
      <c r="U4575">
        <v>28.15</v>
      </c>
      <c r="V4575" t="str">
        <f>VLOOKUP(L4575,'[2]tabela de preços'!$A:$D,4,0)</f>
        <v>3M</v>
      </c>
      <c r="W4575" t="str">
        <f>VLOOKUP(L4575,'[2]tabela de preços'!$A:$F,6,0)</f>
        <v>LIXA DÁGUA</v>
      </c>
      <c r="X4575" t="str">
        <f>VLOOKUP(L4575,'[2]tabela de preços'!$A:$G,7,0)</f>
        <v>AUTOMOTIVO</v>
      </c>
    </row>
    <row r="4576" spans="1:24" x14ac:dyDescent="0.3">
      <c r="A4576" t="s">
        <v>186</v>
      </c>
      <c r="C4576" t="s">
        <v>3892</v>
      </c>
      <c r="D4576" s="1">
        <v>46083</v>
      </c>
      <c r="E4576" t="s">
        <v>3894</v>
      </c>
      <c r="F4576">
        <v>9</v>
      </c>
      <c r="G4576">
        <v>236</v>
      </c>
      <c r="H4576" t="str">
        <f>VLOOKUP(G4576,[1]OPERADORES!$A:$B,2,0)</f>
        <v>DANIEL</v>
      </c>
      <c r="I4576" t="s">
        <v>21</v>
      </c>
      <c r="J4576" t="s">
        <v>189</v>
      </c>
      <c r="K4576" t="s">
        <v>190</v>
      </c>
      <c r="L4576">
        <v>10238</v>
      </c>
      <c r="M4576" t="s">
        <v>79</v>
      </c>
      <c r="O4576" t="s">
        <v>11</v>
      </c>
      <c r="P4576">
        <v>5102</v>
      </c>
      <c r="Q4576">
        <v>20</v>
      </c>
      <c r="R4576">
        <v>2.79</v>
      </c>
      <c r="S4576">
        <v>55.8</v>
      </c>
      <c r="T4576">
        <v>44.8</v>
      </c>
      <c r="U4576">
        <v>19.71</v>
      </c>
      <c r="V4576" t="str">
        <f>VLOOKUP(L4576,'[2]tabela de preços'!$A:$D,4,0)</f>
        <v>NORTON</v>
      </c>
      <c r="W4576" t="str">
        <f>VLOOKUP(L4576,'[2]tabela de preços'!$A:$F,6,0)</f>
        <v xml:space="preserve">DISCOS / LIXAS / ABRASIVOS </v>
      </c>
      <c r="X4576" t="str">
        <f>VLOOKUP(L4576,'[2]tabela de preços'!$A:$G,7,0)</f>
        <v>AUTOMOTIVO</v>
      </c>
    </row>
    <row r="4577" spans="1:24" x14ac:dyDescent="0.3">
      <c r="A4577" t="s">
        <v>186</v>
      </c>
      <c r="C4577" t="s">
        <v>3892</v>
      </c>
      <c r="D4577" s="1">
        <v>46083</v>
      </c>
      <c r="E4577" t="s">
        <v>3894</v>
      </c>
      <c r="F4577">
        <v>9</v>
      </c>
      <c r="G4577">
        <v>236</v>
      </c>
      <c r="H4577" t="str">
        <f>VLOOKUP(G4577,[1]OPERADORES!$A:$B,2,0)</f>
        <v>DANIEL</v>
      </c>
      <c r="I4577" t="s">
        <v>21</v>
      </c>
      <c r="J4577" t="s">
        <v>189</v>
      </c>
      <c r="K4577" t="s">
        <v>190</v>
      </c>
      <c r="L4577">
        <v>10240</v>
      </c>
      <c r="M4577" t="s">
        <v>81</v>
      </c>
      <c r="O4577" t="s">
        <v>11</v>
      </c>
      <c r="P4577">
        <v>5102</v>
      </c>
      <c r="Q4577">
        <v>15</v>
      </c>
      <c r="R4577">
        <v>2.79</v>
      </c>
      <c r="S4577">
        <v>41.85</v>
      </c>
      <c r="T4577">
        <v>33.6</v>
      </c>
      <c r="U4577">
        <v>19.71</v>
      </c>
      <c r="V4577" t="str">
        <f>VLOOKUP(L4577,'[2]tabela de preços'!$A:$D,4,0)</f>
        <v>NORTON</v>
      </c>
      <c r="W4577" t="str">
        <f>VLOOKUP(L4577,'[2]tabela de preços'!$A:$F,6,0)</f>
        <v xml:space="preserve">DISCOS / LIXAS / ABRASIVOS </v>
      </c>
      <c r="X4577" t="str">
        <f>VLOOKUP(L4577,'[2]tabela de preços'!$A:$G,7,0)</f>
        <v>AUTOMOTIVO</v>
      </c>
    </row>
    <row r="4578" spans="1:24" x14ac:dyDescent="0.3">
      <c r="A4578" t="s">
        <v>186</v>
      </c>
      <c r="C4578" t="s">
        <v>3892</v>
      </c>
      <c r="D4578" s="1">
        <v>46083</v>
      </c>
      <c r="E4578" t="s">
        <v>3894</v>
      </c>
      <c r="F4578">
        <v>9</v>
      </c>
      <c r="G4578">
        <v>236</v>
      </c>
      <c r="H4578" t="str">
        <f>VLOOKUP(G4578,[1]OPERADORES!$A:$B,2,0)</f>
        <v>DANIEL</v>
      </c>
      <c r="I4578" t="s">
        <v>21</v>
      </c>
      <c r="J4578" t="s">
        <v>189</v>
      </c>
      <c r="K4578" t="s">
        <v>190</v>
      </c>
      <c r="L4578">
        <v>20817</v>
      </c>
      <c r="M4578" t="s">
        <v>153</v>
      </c>
      <c r="O4578" t="s">
        <v>11</v>
      </c>
      <c r="P4578">
        <v>5102</v>
      </c>
      <c r="Q4578">
        <v>2</v>
      </c>
      <c r="R4578">
        <v>22.89</v>
      </c>
      <c r="S4578">
        <v>45.78</v>
      </c>
      <c r="T4578">
        <v>37.24</v>
      </c>
      <c r="U4578">
        <v>18.649999999999999</v>
      </c>
      <c r="V4578" t="str">
        <f>VLOOKUP(L4578,'[2]tabela de preços'!$A:$D,4,0)</f>
        <v>AUTO AMERICA</v>
      </c>
      <c r="W4578" t="str">
        <f>VLOOKUP(L4578,'[2]tabela de preços'!$A:$F,6,0)</f>
        <v>MASSA DE POLIR</v>
      </c>
      <c r="X4578" t="str">
        <f>VLOOKUP(L4578,'[2]tabela de preços'!$A:$G,7,0)</f>
        <v>AUTOMOTIVO</v>
      </c>
    </row>
    <row r="4579" spans="1:24" x14ac:dyDescent="0.3">
      <c r="A4579" t="s">
        <v>186</v>
      </c>
      <c r="C4579" t="s">
        <v>3892</v>
      </c>
      <c r="D4579" s="1">
        <v>46083</v>
      </c>
      <c r="E4579" t="s">
        <v>3894</v>
      </c>
      <c r="F4579">
        <v>9</v>
      </c>
      <c r="G4579">
        <v>236</v>
      </c>
      <c r="H4579" t="str">
        <f>VLOOKUP(G4579,[1]OPERADORES!$A:$B,2,0)</f>
        <v>DANIEL</v>
      </c>
      <c r="I4579" t="s">
        <v>21</v>
      </c>
      <c r="J4579" t="s">
        <v>189</v>
      </c>
      <c r="K4579" t="s">
        <v>190</v>
      </c>
      <c r="L4579">
        <v>85086</v>
      </c>
      <c r="M4579" t="s">
        <v>3895</v>
      </c>
      <c r="O4579" t="s">
        <v>11</v>
      </c>
      <c r="P4579">
        <v>5102</v>
      </c>
      <c r="Q4579">
        <v>1</v>
      </c>
      <c r="R4579">
        <v>177.9</v>
      </c>
      <c r="S4579">
        <v>177.9</v>
      </c>
      <c r="T4579">
        <v>138.15</v>
      </c>
      <c r="U4579">
        <v>22.34</v>
      </c>
      <c r="V4579" t="str">
        <f>VLOOKUP(L4579,'[2]tabela de preços'!$A:$D,4,0)</f>
        <v>PDR</v>
      </c>
      <c r="W4579" t="str">
        <f>VLOOKUP(L4579,'[2]tabela de preços'!$A:$F,6,0)</f>
        <v>PISTOLAS</v>
      </c>
      <c r="X4579" t="str">
        <f>VLOOKUP(L4579,'[2]tabela de preços'!$A:$G,7,0)</f>
        <v>AUTOMOTIVO</v>
      </c>
    </row>
    <row r="4580" spans="1:24" x14ac:dyDescent="0.3">
      <c r="A4580" t="s">
        <v>186</v>
      </c>
      <c r="C4580" t="s">
        <v>3892</v>
      </c>
      <c r="D4580" s="1">
        <v>46083</v>
      </c>
      <c r="E4580" t="s">
        <v>3894</v>
      </c>
      <c r="F4580">
        <v>9</v>
      </c>
      <c r="G4580">
        <v>236</v>
      </c>
      <c r="H4580" t="str">
        <f>VLOOKUP(G4580,[1]OPERADORES!$A:$B,2,0)</f>
        <v>DANIEL</v>
      </c>
      <c r="I4580" t="s">
        <v>21</v>
      </c>
      <c r="J4580" t="s">
        <v>189</v>
      </c>
      <c r="K4580" t="s">
        <v>190</v>
      </c>
      <c r="L4580">
        <v>10404</v>
      </c>
      <c r="M4580" t="s">
        <v>130</v>
      </c>
      <c r="O4580" t="s">
        <v>11</v>
      </c>
      <c r="P4580">
        <v>5102</v>
      </c>
      <c r="Q4580">
        <v>3</v>
      </c>
      <c r="R4580">
        <v>16.29</v>
      </c>
      <c r="S4580">
        <v>48.87</v>
      </c>
      <c r="T4580">
        <v>41.25</v>
      </c>
      <c r="U4580">
        <v>15.59</v>
      </c>
      <c r="V4580" t="str">
        <f>VLOOKUP(L4580,'[2]tabela de preços'!$A:$D,4,0)</f>
        <v>MAXI RUBBER</v>
      </c>
      <c r="W4580" t="str">
        <f>VLOOKUP(L4580,'[2]tabela de preços'!$A:$F,6,0)</f>
        <v>VEDADORES / SELANTES</v>
      </c>
      <c r="X4580" t="str">
        <f>VLOOKUP(L4580,'[2]tabela de preços'!$A:$G,7,0)</f>
        <v>AUTOMOTIVO</v>
      </c>
    </row>
    <row r="4581" spans="1:24" x14ac:dyDescent="0.3">
      <c r="A4581" t="s">
        <v>486</v>
      </c>
      <c r="C4581" t="s">
        <v>3902</v>
      </c>
      <c r="D4581" s="1">
        <v>46083</v>
      </c>
      <c r="E4581" t="s">
        <v>3903</v>
      </c>
      <c r="F4581">
        <v>9</v>
      </c>
      <c r="G4581">
        <v>197</v>
      </c>
      <c r="H4581" t="str">
        <f>VLOOKUP(G4581,[1]OPERADORES!$A:$B,2,0)</f>
        <v xml:space="preserve">POLIANA LORRANE DE AMORIM </v>
      </c>
      <c r="I4581" t="s">
        <v>21</v>
      </c>
      <c r="J4581" t="s">
        <v>265</v>
      </c>
      <c r="K4581" t="s">
        <v>489</v>
      </c>
      <c r="L4581">
        <v>84496</v>
      </c>
      <c r="M4581" t="s">
        <v>490</v>
      </c>
      <c r="O4581" t="s">
        <v>11</v>
      </c>
      <c r="P4581">
        <v>5403</v>
      </c>
      <c r="Q4581">
        <v>4</v>
      </c>
      <c r="R4581">
        <v>110.94</v>
      </c>
      <c r="S4581">
        <v>443.76</v>
      </c>
      <c r="T4581">
        <v>336.84</v>
      </c>
      <c r="U4581">
        <v>24.09</v>
      </c>
      <c r="V4581" t="str">
        <f>VLOOKUP(L4581,'[2]tabela de preços'!$A:$D,4,0)</f>
        <v>BRASILUX</v>
      </c>
      <c r="W4581" t="str">
        <f>VLOOKUP(L4581,'[2]tabela de preços'!$A:$F,6,0)</f>
        <v>TINTAS LACA</v>
      </c>
      <c r="X4581" t="str">
        <f>VLOOKUP(L4581,'[2]tabela de preços'!$A:$G,7,0)</f>
        <v>AUTOMOTIVO</v>
      </c>
    </row>
    <row r="4582" spans="1:24" x14ac:dyDescent="0.3">
      <c r="A4582" t="s">
        <v>486</v>
      </c>
      <c r="C4582" t="s">
        <v>3902</v>
      </c>
      <c r="D4582" s="1">
        <v>46083</v>
      </c>
      <c r="E4582" t="s">
        <v>3903</v>
      </c>
      <c r="F4582">
        <v>9</v>
      </c>
      <c r="G4582">
        <v>197</v>
      </c>
      <c r="H4582" t="str">
        <f>VLOOKUP(G4582,[1]OPERADORES!$A:$B,2,0)</f>
        <v xml:space="preserve">POLIANA LORRANE DE AMORIM </v>
      </c>
      <c r="I4582" t="s">
        <v>21</v>
      </c>
      <c r="J4582" t="s">
        <v>265</v>
      </c>
      <c r="K4582" t="s">
        <v>489</v>
      </c>
      <c r="L4582">
        <v>84109</v>
      </c>
      <c r="M4582" t="s">
        <v>2342</v>
      </c>
      <c r="O4582" t="s">
        <v>11</v>
      </c>
      <c r="P4582">
        <v>5403</v>
      </c>
      <c r="Q4582">
        <v>2</v>
      </c>
      <c r="R4582">
        <v>31.65</v>
      </c>
      <c r="S4582">
        <v>63.3</v>
      </c>
      <c r="T4582">
        <v>46.42</v>
      </c>
      <c r="U4582">
        <v>26.67</v>
      </c>
      <c r="V4582" t="str">
        <f>VLOOKUP(L4582,'[2]tabela de preços'!$A:$D,4,0)</f>
        <v>BRASILUX</v>
      </c>
      <c r="W4582" t="str">
        <f>VLOOKUP(L4582,'[2]tabela de preços'!$A:$F,6,0)</f>
        <v>TINTAS LACA</v>
      </c>
      <c r="X4582" t="str">
        <f>VLOOKUP(L4582,'[2]tabela de preços'!$A:$G,7,0)</f>
        <v>AUTOMOTIVO</v>
      </c>
    </row>
    <row r="4583" spans="1:24" x14ac:dyDescent="0.3">
      <c r="A4583" t="s">
        <v>501</v>
      </c>
      <c r="C4583" t="s">
        <v>3904</v>
      </c>
      <c r="D4583" s="1">
        <v>46083</v>
      </c>
      <c r="E4583" t="s">
        <v>3905</v>
      </c>
      <c r="F4583">
        <v>9</v>
      </c>
      <c r="G4583">
        <v>197</v>
      </c>
      <c r="H4583" t="str">
        <f>VLOOKUP(G4583,[1]OPERADORES!$A:$B,2,0)</f>
        <v xml:space="preserve">POLIANA LORRANE DE AMORIM </v>
      </c>
      <c r="I4583" t="s">
        <v>21</v>
      </c>
      <c r="J4583" t="s">
        <v>504</v>
      </c>
      <c r="K4583" t="s">
        <v>505</v>
      </c>
      <c r="L4583">
        <v>23076</v>
      </c>
      <c r="M4583" t="s">
        <v>97</v>
      </c>
      <c r="O4583" t="s">
        <v>11</v>
      </c>
      <c r="P4583">
        <v>5403</v>
      </c>
      <c r="Q4583">
        <v>60</v>
      </c>
      <c r="R4583">
        <v>34.89</v>
      </c>
      <c r="S4583" s="2">
        <v>2093.4</v>
      </c>
      <c r="T4583" s="2">
        <v>1591.8</v>
      </c>
      <c r="U4583">
        <v>23.96</v>
      </c>
      <c r="V4583" t="str">
        <f>VLOOKUP(L4583,'[2]tabela de preços'!$A:$D,4,0)</f>
        <v>WANDA</v>
      </c>
      <c r="W4583" t="str">
        <f>VLOOKUP(L4583,'[2]tabela de preços'!$A:$F,6,0)</f>
        <v>PRIMER AUTOMOTIVO</v>
      </c>
      <c r="X4583" t="str">
        <f>VLOOKUP(L4583,'[2]tabela de preços'!$A:$G,7,0)</f>
        <v>AUTOMOTIVO</v>
      </c>
    </row>
    <row r="4584" spans="1:24" x14ac:dyDescent="0.3">
      <c r="A4584" t="s">
        <v>501</v>
      </c>
      <c r="C4584" t="s">
        <v>3906</v>
      </c>
      <c r="D4584" s="1">
        <v>46083</v>
      </c>
      <c r="F4584">
        <v>9</v>
      </c>
      <c r="G4584">
        <v>236</v>
      </c>
      <c r="H4584" t="str">
        <f>VLOOKUP(G4584,[1]OPERADORES!$A:$B,2,0)</f>
        <v>DANIEL</v>
      </c>
      <c r="I4584" t="s">
        <v>21</v>
      </c>
      <c r="J4584" t="s">
        <v>504</v>
      </c>
      <c r="K4584" t="s">
        <v>505</v>
      </c>
      <c r="L4584">
        <v>23069</v>
      </c>
      <c r="M4584" t="s">
        <v>2500</v>
      </c>
      <c r="N4584" t="s">
        <v>3907</v>
      </c>
      <c r="O4584" t="s">
        <v>11</v>
      </c>
      <c r="P4584">
        <v>1411</v>
      </c>
      <c r="Q4584">
        <v>-21</v>
      </c>
      <c r="R4584">
        <v>43.97</v>
      </c>
      <c r="S4584">
        <v>-923.37</v>
      </c>
      <c r="T4584">
        <v>-717.78</v>
      </c>
      <c r="U4584">
        <v>22.27</v>
      </c>
      <c r="V4584" t="str">
        <f>VLOOKUP(L4584,'[2]tabela de preços'!$A:$D,4,0)</f>
        <v>WANDA</v>
      </c>
      <c r="W4584" t="str">
        <f>VLOOKUP(L4584,'[2]tabela de preços'!$A:$F,6,0)</f>
        <v>PRIMER AUTOMOTIVO</v>
      </c>
      <c r="X4584" t="str">
        <f>VLOOKUP(L4584,'[2]tabela de preços'!$A:$G,7,0)</f>
        <v>AUTOMOTIVO</v>
      </c>
    </row>
    <row r="4585" spans="1:24" x14ac:dyDescent="0.3">
      <c r="A4585" t="s">
        <v>868</v>
      </c>
      <c r="B4585" t="s">
        <v>869</v>
      </c>
      <c r="C4585" t="s">
        <v>3927</v>
      </c>
      <c r="D4585" s="1">
        <v>46083</v>
      </c>
      <c r="E4585" t="s">
        <v>3928</v>
      </c>
      <c r="F4585">
        <v>9</v>
      </c>
      <c r="G4585">
        <v>197</v>
      </c>
      <c r="H4585" t="str">
        <f>VLOOKUP(G4585,[1]OPERADORES!$A:$B,2,0)</f>
        <v xml:space="preserve">POLIANA LORRANE DE AMORIM </v>
      </c>
      <c r="I4585" t="s">
        <v>21</v>
      </c>
      <c r="J4585" t="s">
        <v>872</v>
      </c>
      <c r="K4585" t="s">
        <v>873</v>
      </c>
      <c r="L4585">
        <v>84334</v>
      </c>
      <c r="M4585" t="s">
        <v>895</v>
      </c>
      <c r="O4585" t="s">
        <v>11</v>
      </c>
      <c r="P4585">
        <v>5403</v>
      </c>
      <c r="Q4585">
        <v>6</v>
      </c>
      <c r="R4585">
        <v>59.98</v>
      </c>
      <c r="S4585">
        <v>359.88</v>
      </c>
      <c r="T4585">
        <v>318.42</v>
      </c>
      <c r="U4585">
        <v>11.52</v>
      </c>
      <c r="V4585" t="str">
        <f>VLOOKUP(L4585,'[2]tabela de preços'!$A:$D,4,0)</f>
        <v>BRASILUX</v>
      </c>
      <c r="W4585" t="str">
        <f>VLOOKUP(L4585,'[2]tabela de preços'!$A:$F,6,0)</f>
        <v>ESMALTES</v>
      </c>
      <c r="X4585" t="str">
        <f>VLOOKUP(L4585,'[2]tabela de preços'!$A:$G,7,0)</f>
        <v>INDUSTRIAL</v>
      </c>
    </row>
    <row r="4586" spans="1:24" x14ac:dyDescent="0.3">
      <c r="A4586" t="s">
        <v>868</v>
      </c>
      <c r="B4586" t="s">
        <v>869</v>
      </c>
      <c r="C4586" t="s">
        <v>3927</v>
      </c>
      <c r="D4586" s="1">
        <v>46083</v>
      </c>
      <c r="E4586" t="s">
        <v>3928</v>
      </c>
      <c r="F4586">
        <v>9</v>
      </c>
      <c r="G4586">
        <v>197</v>
      </c>
      <c r="H4586" t="str">
        <f>VLOOKUP(G4586,[1]OPERADORES!$A:$B,2,0)</f>
        <v xml:space="preserve">POLIANA LORRANE DE AMORIM </v>
      </c>
      <c r="I4586" t="s">
        <v>21</v>
      </c>
      <c r="J4586" t="s">
        <v>872</v>
      </c>
      <c r="K4586" t="s">
        <v>873</v>
      </c>
      <c r="L4586">
        <v>10297</v>
      </c>
      <c r="M4586" t="s">
        <v>41</v>
      </c>
      <c r="O4586" t="s">
        <v>11</v>
      </c>
      <c r="P4586">
        <v>5102</v>
      </c>
      <c r="Q4586">
        <v>36</v>
      </c>
      <c r="R4586">
        <v>10.49</v>
      </c>
      <c r="S4586">
        <v>377.64</v>
      </c>
      <c r="T4586">
        <v>330.12</v>
      </c>
      <c r="U4586">
        <v>12.58</v>
      </c>
      <c r="V4586" t="str">
        <f>VLOOKUP(L4586,'[2]tabela de preços'!$A:$D,4,0)</f>
        <v>ANJO</v>
      </c>
      <c r="W4586" t="str">
        <f>VLOOKUP(L4586,'[2]tabela de preços'!$A:$F,6,0)</f>
        <v>THINNER DE LIMPEZA</v>
      </c>
      <c r="X4586" t="str">
        <f>VLOOKUP(L4586,'[2]tabela de preços'!$A:$G,7,0)</f>
        <v>THINNER</v>
      </c>
    </row>
    <row r="4587" spans="1:24" x14ac:dyDescent="0.3">
      <c r="A4587" t="s">
        <v>1020</v>
      </c>
      <c r="C4587" t="s">
        <v>3933</v>
      </c>
      <c r="D4587" s="1">
        <v>46083</v>
      </c>
      <c r="E4587" t="s">
        <v>3934</v>
      </c>
      <c r="F4587">
        <v>9</v>
      </c>
      <c r="G4587">
        <v>174</v>
      </c>
      <c r="H4587" t="str">
        <f>VLOOKUP(G4587,[1]OPERADORES!$A:$B,2,0)</f>
        <v>MIRIÃ LOBATO RODRIGUES</v>
      </c>
      <c r="I4587" t="s">
        <v>21</v>
      </c>
      <c r="J4587" t="s">
        <v>550</v>
      </c>
      <c r="K4587" t="s">
        <v>1023</v>
      </c>
      <c r="L4587">
        <v>84334</v>
      </c>
      <c r="M4587" t="s">
        <v>895</v>
      </c>
      <c r="O4587" t="s">
        <v>11</v>
      </c>
      <c r="P4587">
        <v>5403</v>
      </c>
      <c r="Q4587">
        <v>1</v>
      </c>
      <c r="R4587">
        <v>59.98</v>
      </c>
      <c r="S4587">
        <v>59.98</v>
      </c>
      <c r="T4587">
        <v>53.07</v>
      </c>
      <c r="U4587">
        <v>11.52</v>
      </c>
      <c r="V4587" t="str">
        <f>VLOOKUP(L4587,'[2]tabela de preços'!$A:$D,4,0)</f>
        <v>BRASILUX</v>
      </c>
      <c r="W4587" t="str">
        <f>VLOOKUP(L4587,'[2]tabela de preços'!$A:$F,6,0)</f>
        <v>ESMALTES</v>
      </c>
      <c r="X4587" t="str">
        <f>VLOOKUP(L4587,'[2]tabela de preços'!$A:$G,7,0)</f>
        <v>INDUSTRIAL</v>
      </c>
    </row>
    <row r="4588" spans="1:24" x14ac:dyDescent="0.3">
      <c r="A4588" t="s">
        <v>1020</v>
      </c>
      <c r="C4588" t="s">
        <v>3933</v>
      </c>
      <c r="D4588" s="1">
        <v>46083</v>
      </c>
      <c r="E4588" t="s">
        <v>3934</v>
      </c>
      <c r="F4588">
        <v>9</v>
      </c>
      <c r="G4588">
        <v>174</v>
      </c>
      <c r="H4588" t="str">
        <f>VLOOKUP(G4588,[1]OPERADORES!$A:$B,2,0)</f>
        <v>MIRIÃ LOBATO RODRIGUES</v>
      </c>
      <c r="I4588" t="s">
        <v>21</v>
      </c>
      <c r="J4588" t="s">
        <v>550</v>
      </c>
      <c r="K4588" t="s">
        <v>1023</v>
      </c>
      <c r="L4588">
        <v>84462</v>
      </c>
      <c r="M4588" t="s">
        <v>1026</v>
      </c>
      <c r="O4588" t="s">
        <v>11</v>
      </c>
      <c r="P4588">
        <v>5403</v>
      </c>
      <c r="Q4588">
        <v>2</v>
      </c>
      <c r="R4588">
        <v>105.56</v>
      </c>
      <c r="S4588">
        <v>211.12</v>
      </c>
      <c r="T4588">
        <v>160.24</v>
      </c>
      <c r="U4588">
        <v>24.1</v>
      </c>
      <c r="V4588" t="str">
        <f>VLOOKUP(L4588,'[2]tabela de preços'!$A:$D,4,0)</f>
        <v>BRASILUX</v>
      </c>
      <c r="W4588" t="str">
        <f>VLOOKUP(L4588,'[2]tabela de preços'!$A:$F,6,0)</f>
        <v>ESMALTES</v>
      </c>
      <c r="X4588" t="str">
        <f>VLOOKUP(L4588,'[2]tabela de preços'!$A:$G,7,0)</f>
        <v>INDUSTRIAL</v>
      </c>
    </row>
    <row r="4589" spans="1:24" x14ac:dyDescent="0.3">
      <c r="A4589" t="s">
        <v>1020</v>
      </c>
      <c r="C4589" t="s">
        <v>3933</v>
      </c>
      <c r="D4589" s="1">
        <v>46083</v>
      </c>
      <c r="E4589" t="s">
        <v>3934</v>
      </c>
      <c r="F4589">
        <v>9</v>
      </c>
      <c r="G4589">
        <v>174</v>
      </c>
      <c r="H4589" t="str">
        <f>VLOOKUP(G4589,[1]OPERADORES!$A:$B,2,0)</f>
        <v>MIRIÃ LOBATO RODRIGUES</v>
      </c>
      <c r="I4589" t="s">
        <v>21</v>
      </c>
      <c r="J4589" t="s">
        <v>550</v>
      </c>
      <c r="K4589" t="s">
        <v>1023</v>
      </c>
      <c r="L4589">
        <v>84560</v>
      </c>
      <c r="M4589" t="s">
        <v>118</v>
      </c>
      <c r="O4589" t="s">
        <v>11</v>
      </c>
      <c r="P4589">
        <v>5102</v>
      </c>
      <c r="Q4589">
        <v>2</v>
      </c>
      <c r="R4589">
        <v>47.89</v>
      </c>
      <c r="S4589">
        <v>95.78</v>
      </c>
      <c r="T4589">
        <v>82.26</v>
      </c>
      <c r="U4589">
        <v>14.12</v>
      </c>
      <c r="V4589" t="str">
        <f>VLOOKUP(L4589,'[2]tabela de preços'!$A:$D,4,0)</f>
        <v>BRASILUX</v>
      </c>
      <c r="W4589" t="str">
        <f>VLOOKUP(L4589,'[2]tabela de preços'!$A:$F,6,0)</f>
        <v>THINNER DE LIMPEZA</v>
      </c>
      <c r="X4589" t="str">
        <f>VLOOKUP(L4589,'[2]tabela de preços'!$A:$G,7,0)</f>
        <v>THINNER</v>
      </c>
    </row>
    <row r="4590" spans="1:24" x14ac:dyDescent="0.3">
      <c r="A4590" t="s">
        <v>1080</v>
      </c>
      <c r="C4590" t="s">
        <v>3935</v>
      </c>
      <c r="D4590" s="1">
        <v>46083</v>
      </c>
      <c r="E4590" t="s">
        <v>3936</v>
      </c>
      <c r="F4590">
        <v>9</v>
      </c>
      <c r="G4590">
        <v>231</v>
      </c>
      <c r="H4590" t="str">
        <f>VLOOKUP(G4590,[1]OPERADORES!$A:$B,2,0)</f>
        <v>EDIJANE</v>
      </c>
      <c r="I4590" t="s">
        <v>715</v>
      </c>
      <c r="J4590" t="s">
        <v>1083</v>
      </c>
      <c r="K4590" t="s">
        <v>1084</v>
      </c>
      <c r="L4590">
        <v>21077</v>
      </c>
      <c r="M4590" t="s">
        <v>207</v>
      </c>
      <c r="O4590" t="s">
        <v>11</v>
      </c>
      <c r="P4590">
        <v>6102</v>
      </c>
      <c r="Q4590">
        <v>12</v>
      </c>
      <c r="R4590">
        <v>44.68</v>
      </c>
      <c r="S4590">
        <v>536.16</v>
      </c>
      <c r="T4590">
        <v>407.04</v>
      </c>
      <c r="U4590">
        <v>24.08</v>
      </c>
      <c r="V4590" t="str">
        <f>VLOOKUP(L4590,'[2]tabela de preços'!$A:$D,4,0)</f>
        <v>SHERWIN WILLIAMS</v>
      </c>
      <c r="W4590" t="str">
        <f>VLOOKUP(L4590,'[2]tabela de preços'!$A:$F,6,0)</f>
        <v>MASSA POLIÉSTER</v>
      </c>
      <c r="X4590" t="str">
        <f>VLOOKUP(L4590,'[2]tabela de preços'!$A:$G,7,0)</f>
        <v>AUTOMOTIVO</v>
      </c>
    </row>
    <row r="4591" spans="1:24" x14ac:dyDescent="0.3">
      <c r="A4591" t="s">
        <v>1080</v>
      </c>
      <c r="C4591" t="s">
        <v>3935</v>
      </c>
      <c r="D4591" s="1">
        <v>46083</v>
      </c>
      <c r="E4591" t="s">
        <v>3936</v>
      </c>
      <c r="F4591">
        <v>9</v>
      </c>
      <c r="G4591">
        <v>231</v>
      </c>
      <c r="H4591" t="str">
        <f>VLOOKUP(G4591,[1]OPERADORES!$A:$B,2,0)</f>
        <v>EDIJANE</v>
      </c>
      <c r="I4591" t="s">
        <v>715</v>
      </c>
      <c r="J4591" t="s">
        <v>1083</v>
      </c>
      <c r="K4591" t="s">
        <v>1084</v>
      </c>
      <c r="L4591">
        <v>20414</v>
      </c>
      <c r="M4591" t="s">
        <v>112</v>
      </c>
      <c r="O4591" t="s">
        <v>11</v>
      </c>
      <c r="P4591">
        <v>6102</v>
      </c>
      <c r="Q4591">
        <v>15</v>
      </c>
      <c r="R4591">
        <v>23.71</v>
      </c>
      <c r="S4591">
        <v>355.65</v>
      </c>
      <c r="T4591">
        <v>270</v>
      </c>
      <c r="U4591">
        <v>24.08</v>
      </c>
      <c r="V4591" t="str">
        <f>VLOOKUP(L4591,'[2]tabela de preços'!$A:$D,4,0)</f>
        <v>SHERWIN WILLIAMS</v>
      </c>
      <c r="W4591" t="str">
        <f>VLOOKUP(L4591,'[2]tabela de preços'!$A:$F,6,0)</f>
        <v>DILUENTE</v>
      </c>
      <c r="X4591" t="str">
        <f>VLOOKUP(L4591,'[2]tabela de preços'!$A:$G,7,0)</f>
        <v>AUTOMOTIVO</v>
      </c>
    </row>
    <row r="4592" spans="1:24" x14ac:dyDescent="0.3">
      <c r="A4592" t="s">
        <v>1112</v>
      </c>
      <c r="C4592" t="s">
        <v>3937</v>
      </c>
      <c r="D4592" s="1">
        <v>46083</v>
      </c>
      <c r="E4592" t="s">
        <v>3938</v>
      </c>
      <c r="F4592">
        <v>9</v>
      </c>
      <c r="G4592">
        <v>236</v>
      </c>
      <c r="H4592" t="str">
        <f>VLOOKUP(G4592,[1]OPERADORES!$A:$B,2,0)</f>
        <v>DANIEL</v>
      </c>
      <c r="I4592" t="s">
        <v>21</v>
      </c>
      <c r="J4592" t="s">
        <v>211</v>
      </c>
      <c r="K4592" t="s">
        <v>1115</v>
      </c>
      <c r="L4592">
        <v>10297</v>
      </c>
      <c r="M4592" t="s">
        <v>41</v>
      </c>
      <c r="O4592" t="s">
        <v>11</v>
      </c>
      <c r="P4592">
        <v>5102</v>
      </c>
      <c r="Q4592">
        <v>6</v>
      </c>
      <c r="R4592">
        <v>10.89</v>
      </c>
      <c r="S4592">
        <v>65.34</v>
      </c>
      <c r="T4592">
        <v>55.02</v>
      </c>
      <c r="U4592">
        <v>15.79</v>
      </c>
      <c r="V4592" t="str">
        <f>VLOOKUP(L4592,'[2]tabela de preços'!$A:$D,4,0)</f>
        <v>ANJO</v>
      </c>
      <c r="W4592" t="str">
        <f>VLOOKUP(L4592,'[2]tabela de preços'!$A:$F,6,0)</f>
        <v>THINNER DE LIMPEZA</v>
      </c>
      <c r="X4592" t="str">
        <f>VLOOKUP(L4592,'[2]tabela de preços'!$A:$G,7,0)</f>
        <v>THINNER</v>
      </c>
    </row>
    <row r="4593" spans="1:24" x14ac:dyDescent="0.3">
      <c r="A4593" t="s">
        <v>1112</v>
      </c>
      <c r="C4593" t="s">
        <v>3937</v>
      </c>
      <c r="D4593" s="1">
        <v>46083</v>
      </c>
      <c r="E4593" t="s">
        <v>3938</v>
      </c>
      <c r="F4593">
        <v>9</v>
      </c>
      <c r="G4593">
        <v>236</v>
      </c>
      <c r="H4593" t="str">
        <f>VLOOKUP(G4593,[1]OPERADORES!$A:$B,2,0)</f>
        <v>DANIEL</v>
      </c>
      <c r="I4593" t="s">
        <v>21</v>
      </c>
      <c r="J4593" t="s">
        <v>211</v>
      </c>
      <c r="K4593" t="s">
        <v>1115</v>
      </c>
      <c r="L4593">
        <v>20414</v>
      </c>
      <c r="M4593" t="s">
        <v>112</v>
      </c>
      <c r="O4593" t="s">
        <v>11</v>
      </c>
      <c r="P4593">
        <v>5102</v>
      </c>
      <c r="Q4593">
        <v>6</v>
      </c>
      <c r="R4593">
        <v>21.89</v>
      </c>
      <c r="S4593">
        <v>131.34</v>
      </c>
      <c r="T4593">
        <v>108</v>
      </c>
      <c r="U4593">
        <v>17.77</v>
      </c>
      <c r="V4593" t="str">
        <f>VLOOKUP(L4593,'[2]tabela de preços'!$A:$D,4,0)</f>
        <v>SHERWIN WILLIAMS</v>
      </c>
      <c r="W4593" t="str">
        <f>VLOOKUP(L4593,'[2]tabela de preços'!$A:$F,6,0)</f>
        <v>DILUENTE</v>
      </c>
      <c r="X4593" t="str">
        <f>VLOOKUP(L4593,'[2]tabela de preços'!$A:$G,7,0)</f>
        <v>AUTOMOTIVO</v>
      </c>
    </row>
    <row r="4594" spans="1:24" x14ac:dyDescent="0.3">
      <c r="A4594" t="s">
        <v>1112</v>
      </c>
      <c r="C4594" t="s">
        <v>3939</v>
      </c>
      <c r="D4594" s="1">
        <v>46083</v>
      </c>
      <c r="E4594" t="s">
        <v>3940</v>
      </c>
      <c r="F4594">
        <v>9</v>
      </c>
      <c r="G4594">
        <v>236</v>
      </c>
      <c r="H4594" t="str">
        <f>VLOOKUP(G4594,[1]OPERADORES!$A:$B,2,0)</f>
        <v>DANIEL</v>
      </c>
      <c r="I4594" t="s">
        <v>21</v>
      </c>
      <c r="J4594" t="s">
        <v>211</v>
      </c>
      <c r="K4594" t="s">
        <v>1115</v>
      </c>
      <c r="L4594">
        <v>85246</v>
      </c>
      <c r="M4594" t="s">
        <v>1036</v>
      </c>
      <c r="O4594" t="s">
        <v>11</v>
      </c>
      <c r="P4594">
        <v>5403</v>
      </c>
      <c r="Q4594">
        <v>1</v>
      </c>
      <c r="R4594">
        <v>124.85</v>
      </c>
      <c r="S4594">
        <v>124.85</v>
      </c>
      <c r="T4594">
        <v>92.59</v>
      </c>
      <c r="U4594">
        <v>25.84</v>
      </c>
      <c r="V4594" t="str">
        <f>VLOOKUP(L4594,'[2]tabela de preços'!$A:$D,4,0)</f>
        <v>BRASILUX</v>
      </c>
      <c r="W4594" t="str">
        <f>VLOOKUP(L4594,'[2]tabela de preços'!$A:$F,6,0)</f>
        <v>TINTAS LACA</v>
      </c>
      <c r="X4594" t="str">
        <f>VLOOKUP(L4594,'[2]tabela de preços'!$A:$G,7,0)</f>
        <v>AUTOMOTIVO</v>
      </c>
    </row>
    <row r="4595" spans="1:24" x14ac:dyDescent="0.3">
      <c r="A4595" t="s">
        <v>1112</v>
      </c>
      <c r="C4595" t="s">
        <v>3939</v>
      </c>
      <c r="D4595" s="1">
        <v>46083</v>
      </c>
      <c r="E4595" t="s">
        <v>3940</v>
      </c>
      <c r="F4595">
        <v>9</v>
      </c>
      <c r="G4595">
        <v>236</v>
      </c>
      <c r="H4595" t="str">
        <f>VLOOKUP(G4595,[1]OPERADORES!$A:$B,2,0)</f>
        <v>DANIEL</v>
      </c>
      <c r="I4595" t="s">
        <v>21</v>
      </c>
      <c r="J4595" t="s">
        <v>211</v>
      </c>
      <c r="K4595" t="s">
        <v>1115</v>
      </c>
      <c r="L4595">
        <v>85291</v>
      </c>
      <c r="M4595" t="s">
        <v>3941</v>
      </c>
      <c r="O4595" t="s">
        <v>11</v>
      </c>
      <c r="P4595">
        <v>5403</v>
      </c>
      <c r="Q4595">
        <v>1</v>
      </c>
      <c r="R4595">
        <v>105.65</v>
      </c>
      <c r="S4595">
        <v>105.65</v>
      </c>
      <c r="T4595">
        <v>78.349999999999994</v>
      </c>
      <c r="U4595">
        <v>25.84</v>
      </c>
      <c r="V4595" t="str">
        <f>VLOOKUP(L4595,'[2]tabela de preços'!$A:$D,4,0)</f>
        <v>BRASILUX</v>
      </c>
      <c r="W4595" t="str">
        <f>VLOOKUP(L4595,'[2]tabela de preços'!$A:$F,6,0)</f>
        <v>TINTAS LACA</v>
      </c>
      <c r="X4595" t="str">
        <f>VLOOKUP(L4595,'[2]tabela de preços'!$A:$G,7,0)</f>
        <v>AUTOMOTIVO</v>
      </c>
    </row>
    <row r="4596" spans="1:24" x14ac:dyDescent="0.3">
      <c r="A4596" t="s">
        <v>1232</v>
      </c>
      <c r="C4596" t="s">
        <v>3953</v>
      </c>
      <c r="D4596" s="1">
        <v>46083</v>
      </c>
      <c r="E4596" t="s">
        <v>3954</v>
      </c>
      <c r="F4596">
        <v>9</v>
      </c>
      <c r="G4596">
        <v>174</v>
      </c>
      <c r="H4596" t="str">
        <f>VLOOKUP(G4596,[1]OPERADORES!$A:$B,2,0)</f>
        <v>MIRIÃ LOBATO RODRIGUES</v>
      </c>
      <c r="I4596" t="s">
        <v>21</v>
      </c>
      <c r="J4596" t="s">
        <v>1235</v>
      </c>
      <c r="K4596" t="s">
        <v>1236</v>
      </c>
      <c r="L4596">
        <v>84181</v>
      </c>
      <c r="M4596" t="s">
        <v>2554</v>
      </c>
      <c r="O4596" t="s">
        <v>11</v>
      </c>
      <c r="P4596">
        <v>5403</v>
      </c>
      <c r="Q4596">
        <v>5</v>
      </c>
      <c r="R4596">
        <v>103.29</v>
      </c>
      <c r="S4596">
        <v>516.45000000000005</v>
      </c>
      <c r="T4596">
        <v>392</v>
      </c>
      <c r="U4596">
        <v>24.1</v>
      </c>
      <c r="V4596" t="str">
        <f>VLOOKUP(L4596,'[2]tabela de preços'!$A:$D,4,0)</f>
        <v>BRASILUX</v>
      </c>
      <c r="W4596" t="str">
        <f>VLOOKUP(L4596,'[2]tabela de preços'!$A:$F,6,0)</f>
        <v>ESMALTES</v>
      </c>
      <c r="X4596" t="str">
        <f>VLOOKUP(L4596,'[2]tabela de preços'!$A:$G,7,0)</f>
        <v>INDUSTRIAL</v>
      </c>
    </row>
    <row r="4597" spans="1:24" x14ac:dyDescent="0.3">
      <c r="A4597" t="s">
        <v>1267</v>
      </c>
      <c r="C4597" t="s">
        <v>3955</v>
      </c>
      <c r="D4597" s="1">
        <v>46083</v>
      </c>
      <c r="E4597" t="s">
        <v>3956</v>
      </c>
      <c r="F4597">
        <v>9</v>
      </c>
      <c r="G4597">
        <v>174</v>
      </c>
      <c r="H4597" t="str">
        <f>VLOOKUP(G4597,[1]OPERADORES!$A:$B,2,0)</f>
        <v>MIRIÃ LOBATO RODRIGUES</v>
      </c>
      <c r="I4597" t="s">
        <v>21</v>
      </c>
      <c r="J4597" t="s">
        <v>372</v>
      </c>
      <c r="K4597" t="s">
        <v>1270</v>
      </c>
      <c r="L4597">
        <v>23076</v>
      </c>
      <c r="M4597" t="s">
        <v>97</v>
      </c>
      <c r="O4597" t="s">
        <v>11</v>
      </c>
      <c r="P4597">
        <v>5403</v>
      </c>
      <c r="Q4597">
        <v>2</v>
      </c>
      <c r="R4597">
        <v>39.94</v>
      </c>
      <c r="S4597">
        <v>79.88</v>
      </c>
      <c r="T4597">
        <v>53.06</v>
      </c>
      <c r="U4597">
        <v>33.58</v>
      </c>
      <c r="V4597" t="str">
        <f>VLOOKUP(L4597,'[2]tabela de preços'!$A:$D,4,0)</f>
        <v>WANDA</v>
      </c>
      <c r="W4597" t="str">
        <f>VLOOKUP(L4597,'[2]tabela de preços'!$A:$F,6,0)</f>
        <v>PRIMER AUTOMOTIVO</v>
      </c>
      <c r="X4597" t="str">
        <f>VLOOKUP(L4597,'[2]tabela de preços'!$A:$G,7,0)</f>
        <v>AUTOMOTIVO</v>
      </c>
    </row>
    <row r="4598" spans="1:24" x14ac:dyDescent="0.3">
      <c r="A4598" t="s">
        <v>1267</v>
      </c>
      <c r="C4598" t="s">
        <v>3955</v>
      </c>
      <c r="D4598" s="1">
        <v>46083</v>
      </c>
      <c r="E4598" t="s">
        <v>3956</v>
      </c>
      <c r="F4598">
        <v>9</v>
      </c>
      <c r="G4598">
        <v>174</v>
      </c>
      <c r="H4598" t="str">
        <f>VLOOKUP(G4598,[1]OPERADORES!$A:$B,2,0)</f>
        <v>MIRIÃ LOBATO RODRIGUES</v>
      </c>
      <c r="I4598" t="s">
        <v>21</v>
      </c>
      <c r="J4598" t="s">
        <v>372</v>
      </c>
      <c r="K4598" t="s">
        <v>1270</v>
      </c>
      <c r="L4598">
        <v>23354</v>
      </c>
      <c r="M4598" t="s">
        <v>670</v>
      </c>
      <c r="O4598" t="s">
        <v>11</v>
      </c>
      <c r="P4598">
        <v>5403</v>
      </c>
      <c r="Q4598">
        <v>2</v>
      </c>
      <c r="R4598">
        <v>52.26</v>
      </c>
      <c r="S4598">
        <v>104.52</v>
      </c>
      <c r="T4598">
        <v>74.14</v>
      </c>
      <c r="U4598">
        <v>29.07</v>
      </c>
      <c r="V4598" t="str">
        <f>VLOOKUP(L4598,'[2]tabela de preços'!$A:$D,4,0)</f>
        <v>SHERWIN WILLIAMS</v>
      </c>
      <c r="W4598" t="str">
        <f>VLOOKUP(L4598,'[2]tabela de preços'!$A:$F,6,0)</f>
        <v>TINTAS PU</v>
      </c>
      <c r="X4598" t="str">
        <f>VLOOKUP(L4598,'[2]tabela de preços'!$A:$G,7,0)</f>
        <v>AUTOMOTIVO</v>
      </c>
    </row>
    <row r="4599" spans="1:24" x14ac:dyDescent="0.3">
      <c r="A4599" t="s">
        <v>1411</v>
      </c>
      <c r="C4599" t="s">
        <v>3959</v>
      </c>
      <c r="D4599" s="1">
        <v>46083</v>
      </c>
      <c r="E4599" t="s">
        <v>3960</v>
      </c>
      <c r="F4599">
        <v>9</v>
      </c>
      <c r="G4599">
        <v>197</v>
      </c>
      <c r="H4599" t="str">
        <f>VLOOKUP(G4599,[1]OPERADORES!$A:$B,2,0)</f>
        <v xml:space="preserve">POLIANA LORRANE DE AMORIM </v>
      </c>
      <c r="I4599" t="s">
        <v>21</v>
      </c>
      <c r="J4599" t="s">
        <v>1414</v>
      </c>
      <c r="K4599" t="s">
        <v>1415</v>
      </c>
      <c r="L4599">
        <v>10324</v>
      </c>
      <c r="M4599" t="s">
        <v>3961</v>
      </c>
      <c r="O4599" t="s">
        <v>11</v>
      </c>
      <c r="P4599">
        <v>5403</v>
      </c>
      <c r="Q4599">
        <v>6</v>
      </c>
      <c r="R4599">
        <v>35.04</v>
      </c>
      <c r="S4599">
        <v>210.24</v>
      </c>
      <c r="T4599">
        <v>154.13999999999999</v>
      </c>
      <c r="U4599">
        <v>26.68</v>
      </c>
      <c r="V4599" t="str">
        <f>VLOOKUP(L4599,'[2]tabela de preços'!$A:$D,4,0)</f>
        <v>ANJO</v>
      </c>
      <c r="W4599" t="str">
        <f>VLOOKUP(L4599,'[2]tabela de preços'!$A:$F,6,0)</f>
        <v>TINTAS LACA</v>
      </c>
      <c r="X4599" t="str">
        <f>VLOOKUP(L4599,'[2]tabela de preços'!$A:$G,7,0)</f>
        <v>AUTOMOTIVO</v>
      </c>
    </row>
    <row r="4600" spans="1:24" x14ac:dyDescent="0.3">
      <c r="A4600" t="s">
        <v>1524</v>
      </c>
      <c r="B4600" t="s">
        <v>1525</v>
      </c>
      <c r="C4600" t="s">
        <v>3970</v>
      </c>
      <c r="D4600" s="1">
        <v>46083</v>
      </c>
      <c r="E4600" t="s">
        <v>3971</v>
      </c>
      <c r="F4600">
        <v>9</v>
      </c>
      <c r="G4600">
        <v>236</v>
      </c>
      <c r="H4600" t="str">
        <f>VLOOKUP(G4600,[1]OPERADORES!$A:$B,2,0)</f>
        <v>DANIEL</v>
      </c>
      <c r="I4600" t="s">
        <v>21</v>
      </c>
      <c r="J4600" t="s">
        <v>762</v>
      </c>
      <c r="K4600" t="s">
        <v>1528</v>
      </c>
      <c r="L4600">
        <v>84111</v>
      </c>
      <c r="M4600" t="s">
        <v>1393</v>
      </c>
      <c r="O4600" t="s">
        <v>11</v>
      </c>
      <c r="P4600">
        <v>5403</v>
      </c>
      <c r="Q4600">
        <v>2</v>
      </c>
      <c r="R4600">
        <v>153.99</v>
      </c>
      <c r="S4600">
        <v>307.98</v>
      </c>
      <c r="T4600">
        <v>233.76</v>
      </c>
      <c r="U4600">
        <v>24.1</v>
      </c>
      <c r="V4600" t="str">
        <f>VLOOKUP(L4600,'[2]tabela de preços'!$A:$D,4,0)</f>
        <v>BRASILUX</v>
      </c>
      <c r="W4600" t="str">
        <f>VLOOKUP(L4600,'[2]tabela de preços'!$A:$F,6,0)</f>
        <v>EPOXI</v>
      </c>
      <c r="X4600" t="str">
        <f>VLOOKUP(L4600,'[2]tabela de preços'!$A:$G,7,0)</f>
        <v>INDUSTRIAL</v>
      </c>
    </row>
    <row r="4601" spans="1:24" x14ac:dyDescent="0.3">
      <c r="A4601" t="s">
        <v>1524</v>
      </c>
      <c r="B4601" t="s">
        <v>1525</v>
      </c>
      <c r="C4601" t="s">
        <v>3970</v>
      </c>
      <c r="D4601" s="1">
        <v>46083</v>
      </c>
      <c r="E4601" t="s">
        <v>3971</v>
      </c>
      <c r="F4601">
        <v>9</v>
      </c>
      <c r="G4601">
        <v>236</v>
      </c>
      <c r="H4601" t="str">
        <f>VLOOKUP(G4601,[1]OPERADORES!$A:$B,2,0)</f>
        <v>DANIEL</v>
      </c>
      <c r="I4601" t="s">
        <v>21</v>
      </c>
      <c r="J4601" t="s">
        <v>762</v>
      </c>
      <c r="K4601" t="s">
        <v>1528</v>
      </c>
      <c r="L4601">
        <v>84200</v>
      </c>
      <c r="M4601" t="s">
        <v>1552</v>
      </c>
      <c r="O4601" t="s">
        <v>11</v>
      </c>
      <c r="P4601">
        <v>5403</v>
      </c>
      <c r="Q4601">
        <v>4</v>
      </c>
      <c r="R4601">
        <v>224.04</v>
      </c>
      <c r="S4601">
        <v>896.16</v>
      </c>
      <c r="T4601">
        <v>680.2</v>
      </c>
      <c r="U4601">
        <v>24.1</v>
      </c>
      <c r="V4601" t="str">
        <f>VLOOKUP(L4601,'[2]tabela de preços'!$A:$D,4,0)</f>
        <v>BRASILUX</v>
      </c>
      <c r="W4601" t="str">
        <f>VLOOKUP(L4601,'[2]tabela de preços'!$A:$F,6,0)</f>
        <v>EPOXI</v>
      </c>
      <c r="X4601" t="str">
        <f>VLOOKUP(L4601,'[2]tabela de preços'!$A:$G,7,0)</f>
        <v>INDUSTRIAL</v>
      </c>
    </row>
    <row r="4602" spans="1:24" x14ac:dyDescent="0.3">
      <c r="A4602" t="s">
        <v>1649</v>
      </c>
      <c r="B4602" t="s">
        <v>1650</v>
      </c>
      <c r="C4602" t="s">
        <v>3974</v>
      </c>
      <c r="D4602" s="1">
        <v>46083</v>
      </c>
      <c r="E4602" t="s">
        <v>3975</v>
      </c>
      <c r="F4602">
        <v>9</v>
      </c>
      <c r="G4602">
        <v>236</v>
      </c>
      <c r="H4602" t="str">
        <f>VLOOKUP(G4602,[1]OPERADORES!$A:$B,2,0)</f>
        <v>DANIEL</v>
      </c>
      <c r="I4602" t="s">
        <v>21</v>
      </c>
      <c r="J4602" t="s">
        <v>1653</v>
      </c>
      <c r="K4602" t="s">
        <v>1654</v>
      </c>
      <c r="L4602">
        <v>10226</v>
      </c>
      <c r="M4602" t="s">
        <v>145</v>
      </c>
      <c r="O4602" t="s">
        <v>11</v>
      </c>
      <c r="P4602">
        <v>5102</v>
      </c>
      <c r="Q4602">
        <v>204</v>
      </c>
      <c r="R4602">
        <v>2.79</v>
      </c>
      <c r="S4602">
        <v>569.16</v>
      </c>
      <c r="T4602">
        <v>473.28</v>
      </c>
      <c r="U4602">
        <v>16.850000000000001</v>
      </c>
      <c r="V4602" t="str">
        <f>VLOOKUP(L4602,'[2]tabela de preços'!$A:$D,4,0)</f>
        <v>NORTON</v>
      </c>
      <c r="W4602" t="str">
        <f>VLOOKUP(L4602,'[2]tabela de preços'!$A:$F,6,0)</f>
        <v xml:space="preserve">DISCOS / LIXAS / ABRASIVOS </v>
      </c>
      <c r="X4602" t="str">
        <f>VLOOKUP(L4602,'[2]tabela de preços'!$A:$G,7,0)</f>
        <v>AUTOMOTIVO</v>
      </c>
    </row>
    <row r="4603" spans="1:24" x14ac:dyDescent="0.3">
      <c r="A4603" t="s">
        <v>1649</v>
      </c>
      <c r="B4603" t="s">
        <v>1650</v>
      </c>
      <c r="C4603" t="s">
        <v>3974</v>
      </c>
      <c r="D4603" s="1">
        <v>46083</v>
      </c>
      <c r="E4603" t="s">
        <v>3975</v>
      </c>
      <c r="F4603">
        <v>9</v>
      </c>
      <c r="G4603">
        <v>236</v>
      </c>
      <c r="H4603" t="str">
        <f>VLOOKUP(G4603,[1]OPERADORES!$A:$B,2,0)</f>
        <v>DANIEL</v>
      </c>
      <c r="I4603" t="s">
        <v>21</v>
      </c>
      <c r="J4603" t="s">
        <v>1653</v>
      </c>
      <c r="K4603" t="s">
        <v>1654</v>
      </c>
      <c r="L4603">
        <v>10230</v>
      </c>
      <c r="M4603" t="s">
        <v>193</v>
      </c>
      <c r="O4603" t="s">
        <v>11</v>
      </c>
      <c r="P4603">
        <v>5102</v>
      </c>
      <c r="Q4603">
        <v>204</v>
      </c>
      <c r="R4603">
        <v>2.79</v>
      </c>
      <c r="S4603">
        <v>569.16</v>
      </c>
      <c r="T4603">
        <v>473.28</v>
      </c>
      <c r="U4603">
        <v>16.850000000000001</v>
      </c>
      <c r="V4603" t="str">
        <f>VLOOKUP(L4603,'[2]tabela de preços'!$A:$D,4,0)</f>
        <v>NORTON</v>
      </c>
      <c r="W4603" t="str">
        <f>VLOOKUP(L4603,'[2]tabela de preços'!$A:$F,6,0)</f>
        <v xml:space="preserve">DISCOS / LIXAS / ABRASIVOS </v>
      </c>
      <c r="X4603" t="str">
        <f>VLOOKUP(L4603,'[2]tabela de preços'!$A:$G,7,0)</f>
        <v>AUTOMOTIVO</v>
      </c>
    </row>
    <row r="4604" spans="1:24" x14ac:dyDescent="0.3">
      <c r="A4604" t="s">
        <v>1649</v>
      </c>
      <c r="B4604" t="s">
        <v>1650</v>
      </c>
      <c r="C4604" t="s">
        <v>3974</v>
      </c>
      <c r="D4604" s="1">
        <v>46083</v>
      </c>
      <c r="E4604" t="s">
        <v>3975</v>
      </c>
      <c r="F4604">
        <v>9</v>
      </c>
      <c r="G4604">
        <v>236</v>
      </c>
      <c r="H4604" t="str">
        <f>VLOOKUP(G4604,[1]OPERADORES!$A:$B,2,0)</f>
        <v>DANIEL</v>
      </c>
      <c r="I4604" t="s">
        <v>21</v>
      </c>
      <c r="J4604" t="s">
        <v>1653</v>
      </c>
      <c r="K4604" t="s">
        <v>1654</v>
      </c>
      <c r="L4604">
        <v>10232</v>
      </c>
      <c r="M4604" t="s">
        <v>134</v>
      </c>
      <c r="O4604" t="s">
        <v>11</v>
      </c>
      <c r="P4604">
        <v>5102</v>
      </c>
      <c r="Q4604">
        <v>204</v>
      </c>
      <c r="R4604">
        <v>2.79</v>
      </c>
      <c r="S4604">
        <v>569.16</v>
      </c>
      <c r="T4604">
        <v>459</v>
      </c>
      <c r="U4604">
        <v>19.350000000000001</v>
      </c>
      <c r="V4604" t="str">
        <f>VLOOKUP(L4604,'[2]tabela de preços'!$A:$D,4,0)</f>
        <v>NORTON</v>
      </c>
      <c r="W4604" t="str">
        <f>VLOOKUP(L4604,'[2]tabela de preços'!$A:$F,6,0)</f>
        <v xml:space="preserve">DISCOS / LIXAS / ABRASIVOS </v>
      </c>
      <c r="X4604" t="str">
        <f>VLOOKUP(L4604,'[2]tabela de preços'!$A:$G,7,0)</f>
        <v>AUTOMOTIVO</v>
      </c>
    </row>
    <row r="4605" spans="1:24" x14ac:dyDescent="0.3">
      <c r="A4605" t="s">
        <v>1649</v>
      </c>
      <c r="B4605" t="s">
        <v>1650</v>
      </c>
      <c r="C4605" t="s">
        <v>3974</v>
      </c>
      <c r="D4605" s="1">
        <v>46083</v>
      </c>
      <c r="E4605" t="s">
        <v>3975</v>
      </c>
      <c r="F4605">
        <v>9</v>
      </c>
      <c r="G4605">
        <v>236</v>
      </c>
      <c r="H4605" t="str">
        <f>VLOOKUP(G4605,[1]OPERADORES!$A:$B,2,0)</f>
        <v>DANIEL</v>
      </c>
      <c r="I4605" t="s">
        <v>21</v>
      </c>
      <c r="J4605" t="s">
        <v>1653</v>
      </c>
      <c r="K4605" t="s">
        <v>1654</v>
      </c>
      <c r="L4605">
        <v>16</v>
      </c>
      <c r="M4605" t="s">
        <v>122</v>
      </c>
      <c r="O4605" t="s">
        <v>11</v>
      </c>
      <c r="P4605">
        <v>5102</v>
      </c>
      <c r="Q4605">
        <v>50</v>
      </c>
      <c r="R4605">
        <v>2.97</v>
      </c>
      <c r="S4605">
        <v>148.5</v>
      </c>
      <c r="T4605">
        <v>110</v>
      </c>
      <c r="U4605">
        <v>25.93</v>
      </c>
      <c r="V4605" t="str">
        <f>VLOOKUP(L4605,'[2]tabela de preços'!$A:$D,4,0)</f>
        <v>3M</v>
      </c>
      <c r="W4605" t="str">
        <f>VLOOKUP(L4605,'[2]tabela de preços'!$A:$F,6,0)</f>
        <v>LIXA DÁGUA</v>
      </c>
      <c r="X4605" t="str">
        <f>VLOOKUP(L4605,'[2]tabela de preços'!$A:$G,7,0)</f>
        <v>AUTOMOTIVO</v>
      </c>
    </row>
    <row r="4606" spans="1:24" x14ac:dyDescent="0.3">
      <c r="A4606" t="s">
        <v>1688</v>
      </c>
      <c r="C4606" t="s">
        <v>3976</v>
      </c>
      <c r="D4606" s="1">
        <v>46083</v>
      </c>
      <c r="E4606" t="s">
        <v>3977</v>
      </c>
      <c r="F4606">
        <v>9</v>
      </c>
      <c r="G4606">
        <v>236</v>
      </c>
      <c r="H4606" t="str">
        <f>VLOOKUP(G4606,[1]OPERADORES!$A:$B,2,0)</f>
        <v>DANIEL</v>
      </c>
      <c r="I4606" t="s">
        <v>21</v>
      </c>
      <c r="J4606" t="s">
        <v>1691</v>
      </c>
      <c r="K4606" t="s">
        <v>1692</v>
      </c>
      <c r="L4606">
        <v>24248</v>
      </c>
      <c r="M4606" t="s">
        <v>107</v>
      </c>
      <c r="O4606" t="s">
        <v>11</v>
      </c>
      <c r="P4606">
        <v>5102</v>
      </c>
      <c r="Q4606">
        <v>12</v>
      </c>
      <c r="R4606">
        <v>8</v>
      </c>
      <c r="S4606">
        <v>96</v>
      </c>
      <c r="T4606">
        <v>78</v>
      </c>
      <c r="U4606">
        <v>18.75</v>
      </c>
      <c r="V4606" t="str">
        <f>VLOOKUP(L4606,'[2]tabela de preços'!$A:$D,4,0)</f>
        <v>SHERWIN WILLIAMS</v>
      </c>
      <c r="W4606" t="str">
        <f>VLOOKUP(L4606,'[2]tabela de preços'!$A:$F,6,0)</f>
        <v>PRIMER AUTOMOTIVO</v>
      </c>
      <c r="X4606" t="str">
        <f>VLOOKUP(L4606,'[2]tabela de preços'!$A:$G,7,0)</f>
        <v>AUTOMOTIVO</v>
      </c>
    </row>
    <row r="4607" spans="1:24" x14ac:dyDescent="0.3">
      <c r="A4607" t="s">
        <v>1688</v>
      </c>
      <c r="C4607" t="s">
        <v>3976</v>
      </c>
      <c r="D4607" s="1">
        <v>46083</v>
      </c>
      <c r="E4607" t="s">
        <v>3977</v>
      </c>
      <c r="F4607">
        <v>9</v>
      </c>
      <c r="G4607">
        <v>236</v>
      </c>
      <c r="H4607" t="str">
        <f>VLOOKUP(G4607,[1]OPERADORES!$A:$B,2,0)</f>
        <v>DANIEL</v>
      </c>
      <c r="I4607" t="s">
        <v>21</v>
      </c>
      <c r="J4607" t="s">
        <v>1691</v>
      </c>
      <c r="K4607" t="s">
        <v>1692</v>
      </c>
      <c r="L4607">
        <v>22233</v>
      </c>
      <c r="M4607" t="s">
        <v>184</v>
      </c>
      <c r="O4607" t="s">
        <v>11</v>
      </c>
      <c r="P4607">
        <v>5102</v>
      </c>
      <c r="Q4607">
        <v>2</v>
      </c>
      <c r="R4607">
        <v>30.17</v>
      </c>
      <c r="S4607">
        <v>60.34</v>
      </c>
      <c r="T4607">
        <v>45.8</v>
      </c>
      <c r="U4607">
        <v>24.1</v>
      </c>
      <c r="V4607" t="str">
        <f>VLOOKUP(L4607,'[2]tabela de preços'!$A:$D,4,0)</f>
        <v>3M</v>
      </c>
      <c r="W4607" t="str">
        <f>VLOOKUP(L4607,'[2]tabela de preços'!$A:$F,6,0)</f>
        <v>FITA DUPLA FACE</v>
      </c>
      <c r="X4607" t="str">
        <f>VLOOKUP(L4607,'[2]tabela de preços'!$A:$G,7,0)</f>
        <v>AUTOMOTIVO</v>
      </c>
    </row>
    <row r="4608" spans="1:24" x14ac:dyDescent="0.3">
      <c r="A4608" t="s">
        <v>1688</v>
      </c>
      <c r="C4608" t="s">
        <v>3976</v>
      </c>
      <c r="D4608" s="1">
        <v>46083</v>
      </c>
      <c r="E4608" t="s">
        <v>3977</v>
      </c>
      <c r="F4608">
        <v>9</v>
      </c>
      <c r="G4608">
        <v>236</v>
      </c>
      <c r="H4608" t="str">
        <f>VLOOKUP(G4608,[1]OPERADORES!$A:$B,2,0)</f>
        <v>DANIEL</v>
      </c>
      <c r="I4608" t="s">
        <v>21</v>
      </c>
      <c r="J4608" t="s">
        <v>1691</v>
      </c>
      <c r="K4608" t="s">
        <v>1692</v>
      </c>
      <c r="L4608">
        <v>87043</v>
      </c>
      <c r="M4608" t="s">
        <v>217</v>
      </c>
      <c r="O4608" t="s">
        <v>11</v>
      </c>
      <c r="P4608">
        <v>5102</v>
      </c>
      <c r="Q4608">
        <v>8</v>
      </c>
      <c r="R4608">
        <v>21.95</v>
      </c>
      <c r="S4608">
        <v>175.6</v>
      </c>
      <c r="T4608">
        <v>144.16</v>
      </c>
      <c r="U4608">
        <v>17.899999999999999</v>
      </c>
      <c r="V4608" t="str">
        <f>VLOOKUP(L4608,'[2]tabela de preços'!$A:$D,4,0)</f>
        <v>ROBERLO</v>
      </c>
      <c r="W4608" t="str">
        <f>VLOOKUP(L4608,'[2]tabela de preços'!$A:$F,6,0)</f>
        <v>MASSA POLIÉSTER</v>
      </c>
      <c r="X4608" t="str">
        <f>VLOOKUP(L4608,'[2]tabela de preços'!$A:$G,7,0)</f>
        <v>AUTOMOTIVO</v>
      </c>
    </row>
    <row r="4609" spans="1:24" x14ac:dyDescent="0.3">
      <c r="A4609" t="s">
        <v>1688</v>
      </c>
      <c r="C4609" t="s">
        <v>3976</v>
      </c>
      <c r="D4609" s="1">
        <v>46083</v>
      </c>
      <c r="E4609" t="s">
        <v>3977</v>
      </c>
      <c r="F4609">
        <v>9</v>
      </c>
      <c r="G4609">
        <v>236</v>
      </c>
      <c r="H4609" t="str">
        <f>VLOOKUP(G4609,[1]OPERADORES!$A:$B,2,0)</f>
        <v>DANIEL</v>
      </c>
      <c r="I4609" t="s">
        <v>21</v>
      </c>
      <c r="J4609" t="s">
        <v>1691</v>
      </c>
      <c r="K4609" t="s">
        <v>1692</v>
      </c>
      <c r="L4609">
        <v>24247</v>
      </c>
      <c r="M4609" t="s">
        <v>160</v>
      </c>
      <c r="O4609" t="s">
        <v>11</v>
      </c>
      <c r="P4609">
        <v>5403</v>
      </c>
      <c r="Q4609">
        <v>12</v>
      </c>
      <c r="R4609">
        <v>21</v>
      </c>
      <c r="S4609">
        <v>252</v>
      </c>
      <c r="T4609">
        <v>202.44</v>
      </c>
      <c r="U4609">
        <v>19.670000000000002</v>
      </c>
      <c r="V4609" t="str">
        <f>VLOOKUP(L4609,'[2]tabela de preços'!$A:$D,4,0)</f>
        <v>SHERWIN WILLIAMS</v>
      </c>
      <c r="W4609" t="str">
        <f>VLOOKUP(L4609,'[2]tabela de preços'!$A:$F,6,0)</f>
        <v>PRIMER AUTOMOTIVO</v>
      </c>
      <c r="X4609" t="str">
        <f>VLOOKUP(L4609,'[2]tabela de preços'!$A:$G,7,0)</f>
        <v>AUTOMOTIVO</v>
      </c>
    </row>
    <row r="4610" spans="1:24" x14ac:dyDescent="0.3">
      <c r="A4610" t="s">
        <v>3823</v>
      </c>
      <c r="C4610" t="s">
        <v>3980</v>
      </c>
      <c r="D4610" s="1">
        <v>46083</v>
      </c>
      <c r="E4610" t="s">
        <v>3981</v>
      </c>
      <c r="F4610">
        <v>9</v>
      </c>
      <c r="G4610">
        <v>197</v>
      </c>
      <c r="H4610" t="str">
        <f>VLOOKUP(G4610,[1]OPERADORES!$A:$B,2,0)</f>
        <v xml:space="preserve">POLIANA LORRANE DE AMORIM </v>
      </c>
      <c r="I4610" t="s">
        <v>21</v>
      </c>
      <c r="J4610" t="s">
        <v>397</v>
      </c>
      <c r="K4610" t="s">
        <v>3826</v>
      </c>
      <c r="L4610">
        <v>85622</v>
      </c>
      <c r="M4610" t="s">
        <v>985</v>
      </c>
      <c r="O4610" t="s">
        <v>11</v>
      </c>
      <c r="P4610">
        <v>5102</v>
      </c>
      <c r="Q4610">
        <v>4</v>
      </c>
      <c r="R4610">
        <v>25.06</v>
      </c>
      <c r="S4610">
        <v>100.24</v>
      </c>
      <c r="T4610">
        <v>76.08</v>
      </c>
      <c r="U4610">
        <v>24.1</v>
      </c>
      <c r="V4610" t="str">
        <f>VLOOKUP(L4610,'[2]tabela de preços'!$A:$D,4,0)</f>
        <v>TEK BOND</v>
      </c>
      <c r="W4610" t="str">
        <f>VLOOKUP(L4610,'[2]tabela de preços'!$A:$F,6,0)</f>
        <v>COLA INST./ ADESIVOS COLANTES</v>
      </c>
      <c r="X4610" t="str">
        <f>VLOOKUP(L4610,'[2]tabela de preços'!$A:$G,7,0)</f>
        <v>AUTOMOTIVO</v>
      </c>
    </row>
    <row r="4611" spans="1:24" x14ac:dyDescent="0.3">
      <c r="A4611" t="s">
        <v>3823</v>
      </c>
      <c r="C4611" t="s">
        <v>3980</v>
      </c>
      <c r="D4611" s="1">
        <v>46083</v>
      </c>
      <c r="E4611" t="s">
        <v>3981</v>
      </c>
      <c r="F4611">
        <v>9</v>
      </c>
      <c r="G4611">
        <v>197</v>
      </c>
      <c r="H4611" t="str">
        <f>VLOOKUP(G4611,[1]OPERADORES!$A:$B,2,0)</f>
        <v xml:space="preserve">POLIANA LORRANE DE AMORIM </v>
      </c>
      <c r="I4611" t="s">
        <v>21</v>
      </c>
      <c r="J4611" t="s">
        <v>397</v>
      </c>
      <c r="K4611" t="s">
        <v>3826</v>
      </c>
      <c r="L4611">
        <v>23715</v>
      </c>
      <c r="M4611" t="s">
        <v>978</v>
      </c>
      <c r="O4611" t="s">
        <v>11</v>
      </c>
      <c r="P4611">
        <v>5102</v>
      </c>
      <c r="Q4611">
        <v>2</v>
      </c>
      <c r="R4611">
        <v>40.71</v>
      </c>
      <c r="S4611">
        <v>81.42</v>
      </c>
      <c r="T4611">
        <v>61.8</v>
      </c>
      <c r="U4611">
        <v>24.1</v>
      </c>
      <c r="V4611" t="str">
        <f>VLOOKUP(L4611,'[2]tabela de preços'!$A:$D,4,0)</f>
        <v>NEW PAD</v>
      </c>
      <c r="W4611" t="str">
        <f>VLOOKUP(L4611,'[2]tabela de preços'!$A:$F,6,0)</f>
        <v>BOINAS PARA POLIMENTO</v>
      </c>
      <c r="X4611" t="str">
        <f>VLOOKUP(L4611,'[2]tabela de preços'!$A:$G,7,0)</f>
        <v>AUTOMOTIVO</v>
      </c>
    </row>
    <row r="4612" spans="1:24" x14ac:dyDescent="0.3">
      <c r="A4612" t="s">
        <v>3823</v>
      </c>
      <c r="C4612" t="s">
        <v>3980</v>
      </c>
      <c r="D4612" s="1">
        <v>46083</v>
      </c>
      <c r="E4612" t="s">
        <v>3981</v>
      </c>
      <c r="F4612">
        <v>9</v>
      </c>
      <c r="G4612">
        <v>197</v>
      </c>
      <c r="H4612" t="str">
        <f>VLOOKUP(G4612,[1]OPERADORES!$A:$B,2,0)</f>
        <v xml:space="preserve">POLIANA LORRANE DE AMORIM </v>
      </c>
      <c r="I4612" t="s">
        <v>21</v>
      </c>
      <c r="J4612" t="s">
        <v>397</v>
      </c>
      <c r="K4612" t="s">
        <v>3826</v>
      </c>
      <c r="L4612">
        <v>24371</v>
      </c>
      <c r="M4612" t="s">
        <v>3982</v>
      </c>
      <c r="O4612" t="s">
        <v>11</v>
      </c>
      <c r="P4612">
        <v>5102</v>
      </c>
      <c r="Q4612">
        <v>6</v>
      </c>
      <c r="R4612">
        <v>6.66</v>
      </c>
      <c r="S4612">
        <v>39.96</v>
      </c>
      <c r="T4612">
        <v>30.3</v>
      </c>
      <c r="U4612">
        <v>24.17</v>
      </c>
      <c r="V4612" t="str">
        <f>VLOOKUP(L4612,'[2]tabela de preços'!$A:$D,4,0)</f>
        <v>BRASILUX</v>
      </c>
      <c r="W4612" t="str">
        <f>VLOOKUP(L4612,'[2]tabela de preços'!$A:$F,6,0)</f>
        <v>EMBALAGEM</v>
      </c>
      <c r="X4612" t="str">
        <f>VLOOKUP(L4612,'[2]tabela de preços'!$A:$G,7,0)</f>
        <v>AUTOMOTIVO</v>
      </c>
    </row>
    <row r="4613" spans="1:24" x14ac:dyDescent="0.3">
      <c r="A4613" t="s">
        <v>3823</v>
      </c>
      <c r="C4613" t="s">
        <v>3980</v>
      </c>
      <c r="D4613" s="1">
        <v>46083</v>
      </c>
      <c r="E4613" t="s">
        <v>3981</v>
      </c>
      <c r="F4613">
        <v>9</v>
      </c>
      <c r="G4613">
        <v>197</v>
      </c>
      <c r="H4613" t="str">
        <f>VLOOKUP(G4613,[1]OPERADORES!$A:$B,2,0)</f>
        <v xml:space="preserve">POLIANA LORRANE DE AMORIM </v>
      </c>
      <c r="I4613" t="s">
        <v>21</v>
      </c>
      <c r="J4613" t="s">
        <v>397</v>
      </c>
      <c r="K4613" t="s">
        <v>3826</v>
      </c>
      <c r="L4613">
        <v>84347</v>
      </c>
      <c r="M4613" t="s">
        <v>1150</v>
      </c>
      <c r="O4613" t="s">
        <v>11</v>
      </c>
      <c r="P4613">
        <v>5403</v>
      </c>
      <c r="Q4613">
        <v>2</v>
      </c>
      <c r="R4613">
        <v>59.98</v>
      </c>
      <c r="S4613">
        <v>119.96</v>
      </c>
      <c r="T4613">
        <v>106.14</v>
      </c>
      <c r="U4613">
        <v>11.52</v>
      </c>
      <c r="V4613" t="str">
        <f>VLOOKUP(L4613,'[2]tabela de preços'!$A:$D,4,0)</f>
        <v>BRASILUX</v>
      </c>
      <c r="W4613" t="str">
        <f>VLOOKUP(L4613,'[2]tabela de preços'!$A:$F,6,0)</f>
        <v>ESMALTES</v>
      </c>
      <c r="X4613" t="str">
        <f>VLOOKUP(L4613,'[2]tabela de preços'!$A:$G,7,0)</f>
        <v>INDUSTRIAL</v>
      </c>
    </row>
    <row r="4614" spans="1:24" x14ac:dyDescent="0.3">
      <c r="A4614" t="s">
        <v>3823</v>
      </c>
      <c r="C4614" t="s">
        <v>3980</v>
      </c>
      <c r="D4614" s="1">
        <v>46083</v>
      </c>
      <c r="E4614" t="s">
        <v>3981</v>
      </c>
      <c r="F4614">
        <v>9</v>
      </c>
      <c r="G4614">
        <v>197</v>
      </c>
      <c r="H4614" t="str">
        <f>VLOOKUP(G4614,[1]OPERADORES!$A:$B,2,0)</f>
        <v xml:space="preserve">POLIANA LORRANE DE AMORIM </v>
      </c>
      <c r="I4614" t="s">
        <v>21</v>
      </c>
      <c r="J4614" t="s">
        <v>397</v>
      </c>
      <c r="K4614" t="s">
        <v>3826</v>
      </c>
      <c r="L4614">
        <v>85280</v>
      </c>
      <c r="M4614" t="s">
        <v>943</v>
      </c>
      <c r="O4614" t="s">
        <v>11</v>
      </c>
      <c r="P4614">
        <v>5102</v>
      </c>
      <c r="Q4614">
        <v>10</v>
      </c>
      <c r="R4614">
        <v>55.72</v>
      </c>
      <c r="S4614">
        <v>557.20000000000005</v>
      </c>
      <c r="T4614">
        <v>422.9</v>
      </c>
      <c r="U4614">
        <v>24.1</v>
      </c>
      <c r="V4614" t="str">
        <f>VLOOKUP(L4614,'[2]tabela de preços'!$A:$D,4,0)</f>
        <v>BRASILUX</v>
      </c>
      <c r="W4614" t="str">
        <f>VLOOKUP(L4614,'[2]tabela de preços'!$A:$F,6,0)</f>
        <v>CATALISADORES INDIVIDUAIS</v>
      </c>
      <c r="X4614" t="str">
        <f>VLOOKUP(L4614,'[2]tabela de preços'!$A:$G,7,0)</f>
        <v>IMOBILIÁRIO</v>
      </c>
    </row>
    <row r="4615" spans="1:24" x14ac:dyDescent="0.3">
      <c r="A4615" t="s">
        <v>3823</v>
      </c>
      <c r="C4615" t="s">
        <v>3980</v>
      </c>
      <c r="D4615" s="1">
        <v>46083</v>
      </c>
      <c r="E4615" t="s">
        <v>3981</v>
      </c>
      <c r="F4615">
        <v>9</v>
      </c>
      <c r="G4615">
        <v>197</v>
      </c>
      <c r="H4615" t="str">
        <f>VLOOKUP(G4615,[1]OPERADORES!$A:$B,2,0)</f>
        <v xml:space="preserve">POLIANA LORRANE DE AMORIM </v>
      </c>
      <c r="I4615" t="s">
        <v>21</v>
      </c>
      <c r="J4615" t="s">
        <v>397</v>
      </c>
      <c r="K4615" t="s">
        <v>3826</v>
      </c>
      <c r="L4615">
        <v>85635</v>
      </c>
      <c r="M4615" t="s">
        <v>674</v>
      </c>
      <c r="O4615" t="s">
        <v>11</v>
      </c>
      <c r="P4615">
        <v>5102</v>
      </c>
      <c r="Q4615">
        <v>12</v>
      </c>
      <c r="R4615">
        <v>5.46</v>
      </c>
      <c r="S4615">
        <v>65.52</v>
      </c>
      <c r="T4615">
        <v>48</v>
      </c>
      <c r="U4615">
        <v>26.74</v>
      </c>
      <c r="V4615" t="str">
        <f>VLOOKUP(L4615,'[2]tabela de preços'!$A:$D,4,0)</f>
        <v>UNIPEGA</v>
      </c>
      <c r="W4615" t="str">
        <f>VLOOKUP(L4615,'[2]tabela de preços'!$A:$F,6,0)</f>
        <v>DESENGRIPANTE</v>
      </c>
      <c r="X4615" t="str">
        <f>VLOOKUP(L4615,'[2]tabela de preços'!$A:$G,7,0)</f>
        <v>AUTOMOTIVO</v>
      </c>
    </row>
    <row r="4616" spans="1:24" x14ac:dyDescent="0.3">
      <c r="A4616" t="s">
        <v>3823</v>
      </c>
      <c r="C4616" t="s">
        <v>3980</v>
      </c>
      <c r="D4616" s="1">
        <v>46083</v>
      </c>
      <c r="E4616" t="s">
        <v>3981</v>
      </c>
      <c r="F4616">
        <v>9</v>
      </c>
      <c r="G4616">
        <v>197</v>
      </c>
      <c r="H4616" t="str">
        <f>VLOOKUP(G4616,[1]OPERADORES!$A:$B,2,0)</f>
        <v xml:space="preserve">POLIANA LORRANE DE AMORIM </v>
      </c>
      <c r="I4616" t="s">
        <v>21</v>
      </c>
      <c r="J4616" t="s">
        <v>397</v>
      </c>
      <c r="K4616" t="s">
        <v>3826</v>
      </c>
      <c r="L4616">
        <v>84557</v>
      </c>
      <c r="M4616" t="s">
        <v>116</v>
      </c>
      <c r="O4616" t="s">
        <v>11</v>
      </c>
      <c r="P4616">
        <v>5102</v>
      </c>
      <c r="Q4616">
        <v>6</v>
      </c>
      <c r="R4616">
        <v>17.489999999999998</v>
      </c>
      <c r="S4616">
        <v>104.94</v>
      </c>
      <c r="T4616">
        <v>87.96</v>
      </c>
      <c r="U4616">
        <v>16.18</v>
      </c>
      <c r="V4616" t="str">
        <f>VLOOKUP(L4616,'[2]tabela de preços'!$A:$D,4,0)</f>
        <v>BRASILUX</v>
      </c>
      <c r="W4616" t="str">
        <f>VLOOKUP(L4616,'[2]tabela de preços'!$A:$F,6,0)</f>
        <v>DILUENTE</v>
      </c>
      <c r="X4616" t="str">
        <f>VLOOKUP(L4616,'[2]tabela de preços'!$A:$G,7,0)</f>
        <v>AUTOMOTIVO</v>
      </c>
    </row>
    <row r="4617" spans="1:24" x14ac:dyDescent="0.3">
      <c r="A4617" t="s">
        <v>3823</v>
      </c>
      <c r="C4617" t="s">
        <v>3980</v>
      </c>
      <c r="D4617" s="1">
        <v>46083</v>
      </c>
      <c r="E4617" t="s">
        <v>3981</v>
      </c>
      <c r="F4617">
        <v>9</v>
      </c>
      <c r="G4617">
        <v>197</v>
      </c>
      <c r="H4617" t="str">
        <f>VLOOKUP(G4617,[1]OPERADORES!$A:$B,2,0)</f>
        <v xml:space="preserve">POLIANA LORRANE DE AMORIM </v>
      </c>
      <c r="I4617" t="s">
        <v>21</v>
      </c>
      <c r="J4617" t="s">
        <v>397</v>
      </c>
      <c r="K4617" t="s">
        <v>3826</v>
      </c>
      <c r="L4617">
        <v>84046</v>
      </c>
      <c r="M4617" t="s">
        <v>754</v>
      </c>
      <c r="O4617" t="s">
        <v>11</v>
      </c>
      <c r="P4617">
        <v>5102</v>
      </c>
      <c r="Q4617">
        <v>4</v>
      </c>
      <c r="R4617">
        <v>11.84</v>
      </c>
      <c r="S4617">
        <v>47.36</v>
      </c>
      <c r="T4617">
        <v>35.96</v>
      </c>
      <c r="U4617">
        <v>24.07</v>
      </c>
      <c r="V4617" t="str">
        <f>VLOOKUP(L4617,'[2]tabela de preços'!$A:$D,4,0)</f>
        <v>BRASILUX</v>
      </c>
      <c r="W4617" t="str">
        <f>VLOOKUP(L4617,'[2]tabela de preços'!$A:$F,6,0)</f>
        <v>MASSA DE POLIR</v>
      </c>
      <c r="X4617" t="str">
        <f>VLOOKUP(L4617,'[2]tabela de preços'!$A:$G,7,0)</f>
        <v>AUTOMOTIVO</v>
      </c>
    </row>
    <row r="4618" spans="1:24" x14ac:dyDescent="0.3">
      <c r="A4618" t="s">
        <v>3823</v>
      </c>
      <c r="C4618" t="s">
        <v>3980</v>
      </c>
      <c r="D4618" s="1">
        <v>46083</v>
      </c>
      <c r="E4618" t="s">
        <v>3981</v>
      </c>
      <c r="F4618">
        <v>9</v>
      </c>
      <c r="G4618">
        <v>197</v>
      </c>
      <c r="H4618" t="str">
        <f>VLOOKUP(G4618,[1]OPERADORES!$A:$B,2,0)</f>
        <v xml:space="preserve">POLIANA LORRANE DE AMORIM </v>
      </c>
      <c r="I4618" t="s">
        <v>21</v>
      </c>
      <c r="J4618" t="s">
        <v>397</v>
      </c>
      <c r="K4618" t="s">
        <v>3826</v>
      </c>
      <c r="L4618">
        <v>22180</v>
      </c>
      <c r="M4618" t="s">
        <v>404</v>
      </c>
      <c r="O4618" t="s">
        <v>11</v>
      </c>
      <c r="P4618">
        <v>5102</v>
      </c>
      <c r="Q4618">
        <v>6</v>
      </c>
      <c r="R4618">
        <v>19.29</v>
      </c>
      <c r="S4618">
        <v>115.74</v>
      </c>
      <c r="T4618">
        <v>87.84</v>
      </c>
      <c r="U4618">
        <v>24.11</v>
      </c>
      <c r="V4618" t="str">
        <f>VLOOKUP(L4618,'[2]tabela de preços'!$A:$D,4,0)</f>
        <v>MADRUGA</v>
      </c>
      <c r="W4618" t="str">
        <f>VLOOKUP(L4618,'[2]tabela de preços'!$A:$F,6,0)</f>
        <v>PAPEL DE MASCARAMENTO</v>
      </c>
      <c r="X4618" t="str">
        <f>VLOOKUP(L4618,'[2]tabela de preços'!$A:$G,7,0)</f>
        <v>AUTOMOTIVO</v>
      </c>
    </row>
    <row r="4619" spans="1:24" x14ac:dyDescent="0.3">
      <c r="A4619" t="s">
        <v>3823</v>
      </c>
      <c r="C4619" t="s">
        <v>3980</v>
      </c>
      <c r="D4619" s="1">
        <v>46083</v>
      </c>
      <c r="E4619" t="s">
        <v>3981</v>
      </c>
      <c r="F4619">
        <v>9</v>
      </c>
      <c r="G4619">
        <v>197</v>
      </c>
      <c r="H4619" t="str">
        <f>VLOOKUP(G4619,[1]OPERADORES!$A:$B,2,0)</f>
        <v xml:space="preserve">POLIANA LORRANE DE AMORIM </v>
      </c>
      <c r="I4619" t="s">
        <v>21</v>
      </c>
      <c r="J4619" t="s">
        <v>397</v>
      </c>
      <c r="K4619" t="s">
        <v>3826</v>
      </c>
      <c r="L4619">
        <v>85650</v>
      </c>
      <c r="M4619" t="s">
        <v>439</v>
      </c>
      <c r="O4619" t="s">
        <v>11</v>
      </c>
      <c r="P4619">
        <v>5403</v>
      </c>
      <c r="Q4619">
        <v>12</v>
      </c>
      <c r="R4619">
        <v>9.1199999999999992</v>
      </c>
      <c r="S4619">
        <v>109.44</v>
      </c>
      <c r="T4619">
        <v>83.04</v>
      </c>
      <c r="U4619">
        <v>24.12</v>
      </c>
      <c r="V4619" t="str">
        <f>VLOOKUP(L4619,'[2]tabela de preços'!$A:$D,4,0)</f>
        <v>UNIPEGA</v>
      </c>
      <c r="W4619" t="str">
        <f>VLOOKUP(L4619,'[2]tabela de preços'!$A:$F,6,0)</f>
        <v xml:space="preserve">SPRAYS </v>
      </c>
      <c r="X4619" t="str">
        <f>VLOOKUP(L4619,'[2]tabela de preços'!$A:$G,7,0)</f>
        <v>AUTOMOTIVO</v>
      </c>
    </row>
    <row r="4620" spans="1:24" x14ac:dyDescent="0.3">
      <c r="A4620" t="s">
        <v>2699</v>
      </c>
      <c r="C4620" t="s">
        <v>3983</v>
      </c>
      <c r="D4620" s="1">
        <v>46083</v>
      </c>
      <c r="E4620" t="s">
        <v>3984</v>
      </c>
      <c r="F4620">
        <v>9</v>
      </c>
      <c r="G4620">
        <v>174</v>
      </c>
      <c r="H4620" t="str">
        <f>VLOOKUP(G4620,[1]OPERADORES!$A:$B,2,0)</f>
        <v>MIRIÃ LOBATO RODRIGUES</v>
      </c>
      <c r="I4620" t="s">
        <v>21</v>
      </c>
      <c r="J4620" t="s">
        <v>587</v>
      </c>
      <c r="K4620" t="s">
        <v>2477</v>
      </c>
      <c r="L4620">
        <v>84145</v>
      </c>
      <c r="M4620" t="s">
        <v>301</v>
      </c>
      <c r="O4620" t="s">
        <v>11</v>
      </c>
      <c r="P4620">
        <v>5403</v>
      </c>
      <c r="Q4620">
        <v>1</v>
      </c>
      <c r="R4620">
        <v>59.98</v>
      </c>
      <c r="S4620">
        <v>59.98</v>
      </c>
      <c r="T4620">
        <v>52.01</v>
      </c>
      <c r="U4620">
        <v>13.29</v>
      </c>
      <c r="V4620" t="str">
        <f>VLOOKUP(L4620,'[2]tabela de preços'!$A:$D,4,0)</f>
        <v>BRASILUX</v>
      </c>
      <c r="W4620" t="str">
        <f>VLOOKUP(L4620,'[2]tabela de preços'!$A:$F,6,0)</f>
        <v>ESMALTES</v>
      </c>
      <c r="X4620" t="str">
        <f>VLOOKUP(L4620,'[2]tabela de preços'!$A:$G,7,0)</f>
        <v>INDUSTRIAL</v>
      </c>
    </row>
    <row r="4621" spans="1:24" x14ac:dyDescent="0.3">
      <c r="A4621" t="s">
        <v>2699</v>
      </c>
      <c r="C4621" t="s">
        <v>3983</v>
      </c>
      <c r="D4621" s="1">
        <v>46083</v>
      </c>
      <c r="E4621" t="s">
        <v>3984</v>
      </c>
      <c r="F4621">
        <v>9</v>
      </c>
      <c r="G4621">
        <v>174</v>
      </c>
      <c r="H4621" t="str">
        <f>VLOOKUP(G4621,[1]OPERADORES!$A:$B,2,0)</f>
        <v>MIRIÃ LOBATO RODRIGUES</v>
      </c>
      <c r="I4621" t="s">
        <v>21</v>
      </c>
      <c r="J4621" t="s">
        <v>587</v>
      </c>
      <c r="K4621" t="s">
        <v>2477</v>
      </c>
      <c r="L4621">
        <v>20461</v>
      </c>
      <c r="M4621" t="s">
        <v>1085</v>
      </c>
      <c r="O4621" t="s">
        <v>11</v>
      </c>
      <c r="P4621">
        <v>5102</v>
      </c>
      <c r="Q4621">
        <v>3</v>
      </c>
      <c r="R4621">
        <v>57.23</v>
      </c>
      <c r="S4621">
        <v>171.69</v>
      </c>
      <c r="T4621">
        <v>130.32</v>
      </c>
      <c r="U4621">
        <v>24.1</v>
      </c>
      <c r="V4621" t="str">
        <f>VLOOKUP(L4621,'[2]tabela de preços'!$A:$D,4,0)</f>
        <v>SHERWIN WILLIAMS</v>
      </c>
      <c r="W4621" t="str">
        <f>VLOOKUP(L4621,'[2]tabela de preços'!$A:$F,6,0)</f>
        <v>VERNIZ AUTOMOTIVO</v>
      </c>
      <c r="X4621" t="str">
        <f>VLOOKUP(L4621,'[2]tabela de preços'!$A:$G,7,0)</f>
        <v>AUTOMOTIVO</v>
      </c>
    </row>
    <row r="4622" spans="1:24" x14ac:dyDescent="0.3">
      <c r="A4622" t="s">
        <v>2699</v>
      </c>
      <c r="C4622" t="s">
        <v>3983</v>
      </c>
      <c r="D4622" s="1">
        <v>46083</v>
      </c>
      <c r="E4622" t="s">
        <v>3984</v>
      </c>
      <c r="F4622">
        <v>9</v>
      </c>
      <c r="G4622">
        <v>174</v>
      </c>
      <c r="H4622" t="str">
        <f>VLOOKUP(G4622,[1]OPERADORES!$A:$B,2,0)</f>
        <v>MIRIÃ LOBATO RODRIGUES</v>
      </c>
      <c r="I4622" t="s">
        <v>21</v>
      </c>
      <c r="J4622" t="s">
        <v>587</v>
      </c>
      <c r="K4622" t="s">
        <v>2477</v>
      </c>
      <c r="L4622">
        <v>20431</v>
      </c>
      <c r="M4622" t="s">
        <v>202</v>
      </c>
      <c r="O4622" t="s">
        <v>11</v>
      </c>
      <c r="P4622">
        <v>5403</v>
      </c>
      <c r="Q4622">
        <v>18</v>
      </c>
      <c r="R4622">
        <v>36.89</v>
      </c>
      <c r="S4622">
        <v>664.02</v>
      </c>
      <c r="T4622">
        <v>544.67999999999995</v>
      </c>
      <c r="U4622">
        <v>17.97</v>
      </c>
      <c r="V4622" t="str">
        <f>VLOOKUP(L4622,'[2]tabela de preços'!$A:$D,4,0)</f>
        <v>SHERWIN WILLIAMS</v>
      </c>
      <c r="W4622" t="str">
        <f>VLOOKUP(L4622,'[2]tabela de preços'!$A:$F,6,0)</f>
        <v>VERNIZ AUTOMOTIVO</v>
      </c>
      <c r="X4622" t="str">
        <f>VLOOKUP(L4622,'[2]tabela de preços'!$A:$G,7,0)</f>
        <v>AUTOMOTIVO</v>
      </c>
    </row>
    <row r="4623" spans="1:24" x14ac:dyDescent="0.3">
      <c r="A4623" t="s">
        <v>2699</v>
      </c>
      <c r="C4623" t="s">
        <v>3983</v>
      </c>
      <c r="D4623" s="1">
        <v>46083</v>
      </c>
      <c r="E4623" t="s">
        <v>3984</v>
      </c>
      <c r="F4623">
        <v>9</v>
      </c>
      <c r="G4623">
        <v>174</v>
      </c>
      <c r="H4623" t="str">
        <f>VLOOKUP(G4623,[1]OPERADORES!$A:$B,2,0)</f>
        <v>MIRIÃ LOBATO RODRIGUES</v>
      </c>
      <c r="I4623" t="s">
        <v>21</v>
      </c>
      <c r="J4623" t="s">
        <v>587</v>
      </c>
      <c r="K4623" t="s">
        <v>2477</v>
      </c>
      <c r="L4623">
        <v>10238</v>
      </c>
      <c r="M4623" t="s">
        <v>79</v>
      </c>
      <c r="O4623" t="s">
        <v>11</v>
      </c>
      <c r="P4623">
        <v>5102</v>
      </c>
      <c r="Q4623">
        <v>50</v>
      </c>
      <c r="R4623">
        <v>2.79</v>
      </c>
      <c r="S4623">
        <v>139.5</v>
      </c>
      <c r="T4623">
        <v>112</v>
      </c>
      <c r="U4623">
        <v>19.71</v>
      </c>
      <c r="V4623" t="str">
        <f>VLOOKUP(L4623,'[2]tabela de preços'!$A:$D,4,0)</f>
        <v>NORTON</v>
      </c>
      <c r="W4623" t="str">
        <f>VLOOKUP(L4623,'[2]tabela de preços'!$A:$F,6,0)</f>
        <v xml:space="preserve">DISCOS / LIXAS / ABRASIVOS </v>
      </c>
      <c r="X4623" t="str">
        <f>VLOOKUP(L4623,'[2]tabela de preços'!$A:$G,7,0)</f>
        <v>AUTOMOTIVO</v>
      </c>
    </row>
    <row r="4624" spans="1:24" x14ac:dyDescent="0.3">
      <c r="A4624" t="s">
        <v>2699</v>
      </c>
      <c r="C4624" t="s">
        <v>3983</v>
      </c>
      <c r="D4624" s="1">
        <v>46083</v>
      </c>
      <c r="E4624" t="s">
        <v>3984</v>
      </c>
      <c r="F4624">
        <v>9</v>
      </c>
      <c r="G4624">
        <v>174</v>
      </c>
      <c r="H4624" t="str">
        <f>VLOOKUP(G4624,[1]OPERADORES!$A:$B,2,0)</f>
        <v>MIRIÃ LOBATO RODRIGUES</v>
      </c>
      <c r="I4624" t="s">
        <v>21</v>
      </c>
      <c r="J4624" t="s">
        <v>587</v>
      </c>
      <c r="K4624" t="s">
        <v>2477</v>
      </c>
      <c r="L4624">
        <v>21321</v>
      </c>
      <c r="M4624" t="s">
        <v>272</v>
      </c>
      <c r="O4624" t="s">
        <v>11</v>
      </c>
      <c r="P4624">
        <v>5102</v>
      </c>
      <c r="Q4624">
        <v>1</v>
      </c>
      <c r="R4624">
        <v>20.239999999999998</v>
      </c>
      <c r="S4624">
        <v>20.239999999999998</v>
      </c>
      <c r="T4624">
        <v>15.36</v>
      </c>
      <c r="U4624">
        <v>24.11</v>
      </c>
      <c r="V4624" t="str">
        <f>VLOOKUP(L4624,'[2]tabela de preços'!$A:$D,4,0)</f>
        <v>AUTO AMERICA</v>
      </c>
      <c r="W4624" t="str">
        <f>VLOOKUP(L4624,'[2]tabela de preços'!$A:$F,6,0)</f>
        <v>CERA  / LIMPEZA /  POLIMENTO VEICULAR</v>
      </c>
      <c r="X4624" t="str">
        <f>VLOOKUP(L4624,'[2]tabela de preços'!$A:$G,7,0)</f>
        <v>AUTOMOTIVO</v>
      </c>
    </row>
    <row r="4625" spans="1:24" x14ac:dyDescent="0.3">
      <c r="A4625" t="s">
        <v>2699</v>
      </c>
      <c r="C4625" t="s">
        <v>3983</v>
      </c>
      <c r="D4625" s="1">
        <v>46083</v>
      </c>
      <c r="E4625" t="s">
        <v>3984</v>
      </c>
      <c r="F4625">
        <v>9</v>
      </c>
      <c r="G4625">
        <v>174</v>
      </c>
      <c r="H4625" t="str">
        <f>VLOOKUP(G4625,[1]OPERADORES!$A:$B,2,0)</f>
        <v>MIRIÃ LOBATO RODRIGUES</v>
      </c>
      <c r="I4625" t="s">
        <v>21</v>
      </c>
      <c r="J4625" t="s">
        <v>587</v>
      </c>
      <c r="K4625" t="s">
        <v>2477</v>
      </c>
      <c r="L4625">
        <v>20454</v>
      </c>
      <c r="M4625" t="s">
        <v>1086</v>
      </c>
      <c r="O4625" t="s">
        <v>11</v>
      </c>
      <c r="P4625">
        <v>5403</v>
      </c>
      <c r="Q4625">
        <v>1</v>
      </c>
      <c r="R4625">
        <v>184.14</v>
      </c>
      <c r="S4625">
        <v>184.14</v>
      </c>
      <c r="T4625">
        <v>139.77000000000001</v>
      </c>
      <c r="U4625">
        <v>24.1</v>
      </c>
      <c r="V4625" t="str">
        <f>VLOOKUP(L4625,'[2]tabela de preços'!$A:$D,4,0)</f>
        <v>SHERWIN WILLIAMS</v>
      </c>
      <c r="W4625" t="str">
        <f>VLOOKUP(L4625,'[2]tabela de preços'!$A:$F,6,0)</f>
        <v>VERNIZ AUTOMOTIVO</v>
      </c>
      <c r="X4625" t="str">
        <f>VLOOKUP(L4625,'[2]tabela de preços'!$A:$G,7,0)</f>
        <v>AUTOMOTIVO</v>
      </c>
    </row>
    <row r="4626" spans="1:24" x14ac:dyDescent="0.3">
      <c r="A4626" t="s">
        <v>3987</v>
      </c>
      <c r="B4626" t="s">
        <v>3988</v>
      </c>
      <c r="C4626" t="s">
        <v>3989</v>
      </c>
      <c r="D4626" s="1">
        <v>46083</v>
      </c>
      <c r="E4626" t="s">
        <v>3990</v>
      </c>
      <c r="F4626">
        <v>9</v>
      </c>
      <c r="G4626">
        <v>236</v>
      </c>
      <c r="H4626" t="str">
        <f>VLOOKUP(G4626,[1]OPERADORES!$A:$B,2,0)</f>
        <v>DANIEL</v>
      </c>
      <c r="I4626" t="s">
        <v>21</v>
      </c>
      <c r="J4626" t="s">
        <v>621</v>
      </c>
      <c r="K4626" t="s">
        <v>3991</v>
      </c>
      <c r="L4626">
        <v>85300</v>
      </c>
      <c r="M4626" t="s">
        <v>2163</v>
      </c>
      <c r="O4626" t="s">
        <v>11</v>
      </c>
      <c r="P4626">
        <v>5403</v>
      </c>
      <c r="Q4626">
        <v>3</v>
      </c>
      <c r="R4626">
        <v>100.25</v>
      </c>
      <c r="S4626">
        <v>300.75</v>
      </c>
      <c r="T4626">
        <v>223.02</v>
      </c>
      <c r="U4626">
        <v>25.85</v>
      </c>
      <c r="V4626" t="str">
        <f>VLOOKUP(L4626,'[2]tabela de preços'!$A:$D,4,0)</f>
        <v>BRASILUX</v>
      </c>
      <c r="W4626" t="str">
        <f>VLOOKUP(L4626,'[2]tabela de preços'!$A:$F,6,0)</f>
        <v>ESMALTES</v>
      </c>
      <c r="X4626" t="str">
        <f>VLOOKUP(L4626,'[2]tabela de preços'!$A:$G,7,0)</f>
        <v>INDUSTRIAL</v>
      </c>
    </row>
    <row r="4627" spans="1:24" x14ac:dyDescent="0.3">
      <c r="A4627" t="s">
        <v>1824</v>
      </c>
      <c r="B4627" t="s">
        <v>1825</v>
      </c>
      <c r="C4627" t="s">
        <v>3992</v>
      </c>
      <c r="D4627" s="1">
        <v>46083</v>
      </c>
      <c r="E4627" t="s">
        <v>3993</v>
      </c>
      <c r="F4627">
        <v>9</v>
      </c>
      <c r="G4627">
        <v>197</v>
      </c>
      <c r="H4627" t="str">
        <f>VLOOKUP(G4627,[1]OPERADORES!$A:$B,2,0)</f>
        <v xml:space="preserve">POLIANA LORRANE DE AMORIM </v>
      </c>
      <c r="I4627" t="s">
        <v>21</v>
      </c>
      <c r="J4627" t="s">
        <v>1788</v>
      </c>
      <c r="K4627" t="s">
        <v>1828</v>
      </c>
      <c r="L4627">
        <v>21437</v>
      </c>
      <c r="M4627" t="s">
        <v>1832</v>
      </c>
      <c r="O4627" t="s">
        <v>11</v>
      </c>
      <c r="P4627">
        <v>5102</v>
      </c>
      <c r="Q4627">
        <v>6</v>
      </c>
      <c r="R4627">
        <v>8.41</v>
      </c>
      <c r="S4627">
        <v>50.46</v>
      </c>
      <c r="T4627">
        <v>38.28</v>
      </c>
      <c r="U4627">
        <v>24.14</v>
      </c>
      <c r="V4627" t="str">
        <f>VLOOKUP(L4627,'[2]tabela de preços'!$A:$D,4,0)</f>
        <v>ROBERLO</v>
      </c>
      <c r="W4627" t="str">
        <f>VLOOKUP(L4627,'[2]tabela de preços'!$A:$F,6,0)</f>
        <v>PRIMER AUTOMOTIVO</v>
      </c>
      <c r="X4627" t="str">
        <f>VLOOKUP(L4627,'[2]tabela de preços'!$A:$G,7,0)</f>
        <v>AUTOMOTIVO</v>
      </c>
    </row>
    <row r="4628" spans="1:24" x14ac:dyDescent="0.3">
      <c r="A4628" t="s">
        <v>1824</v>
      </c>
      <c r="B4628" t="s">
        <v>1825</v>
      </c>
      <c r="C4628" t="s">
        <v>3992</v>
      </c>
      <c r="D4628" s="1">
        <v>46083</v>
      </c>
      <c r="E4628" t="s">
        <v>3993</v>
      </c>
      <c r="F4628">
        <v>9</v>
      </c>
      <c r="G4628">
        <v>197</v>
      </c>
      <c r="H4628" t="str">
        <f>VLOOKUP(G4628,[1]OPERADORES!$A:$B,2,0)</f>
        <v xml:space="preserve">POLIANA LORRANE DE AMORIM </v>
      </c>
      <c r="I4628" t="s">
        <v>21</v>
      </c>
      <c r="J4628" t="s">
        <v>1788</v>
      </c>
      <c r="K4628" t="s">
        <v>1828</v>
      </c>
      <c r="L4628">
        <v>10236</v>
      </c>
      <c r="M4628" t="s">
        <v>133</v>
      </c>
      <c r="O4628" t="s">
        <v>11</v>
      </c>
      <c r="P4628">
        <v>5102</v>
      </c>
      <c r="Q4628">
        <v>10</v>
      </c>
      <c r="R4628">
        <v>2.79</v>
      </c>
      <c r="S4628">
        <v>27.9</v>
      </c>
      <c r="T4628">
        <v>23.2</v>
      </c>
      <c r="U4628">
        <v>16.850000000000001</v>
      </c>
      <c r="V4628" t="str">
        <f>VLOOKUP(L4628,'[2]tabela de preços'!$A:$D,4,0)</f>
        <v>NORTON</v>
      </c>
      <c r="W4628" t="str">
        <f>VLOOKUP(L4628,'[2]tabela de preços'!$A:$F,6,0)</f>
        <v xml:space="preserve">DISCOS / LIXAS / ABRASIVOS </v>
      </c>
      <c r="X4628" t="str">
        <f>VLOOKUP(L4628,'[2]tabela de preços'!$A:$G,7,0)</f>
        <v>AUTOMOTIVO</v>
      </c>
    </row>
    <row r="4629" spans="1:24" x14ac:dyDescent="0.3">
      <c r="A4629" t="s">
        <v>1824</v>
      </c>
      <c r="B4629" t="s">
        <v>1825</v>
      </c>
      <c r="C4629" t="s">
        <v>3992</v>
      </c>
      <c r="D4629" s="1">
        <v>46083</v>
      </c>
      <c r="E4629" t="s">
        <v>3993</v>
      </c>
      <c r="F4629">
        <v>9</v>
      </c>
      <c r="G4629">
        <v>197</v>
      </c>
      <c r="H4629" t="str">
        <f>VLOOKUP(G4629,[1]OPERADORES!$A:$B,2,0)</f>
        <v xml:space="preserve">POLIANA LORRANE DE AMORIM </v>
      </c>
      <c r="I4629" t="s">
        <v>21</v>
      </c>
      <c r="J4629" t="s">
        <v>1788</v>
      </c>
      <c r="K4629" t="s">
        <v>1828</v>
      </c>
      <c r="L4629">
        <v>10230</v>
      </c>
      <c r="M4629" t="s">
        <v>193</v>
      </c>
      <c r="O4629" t="s">
        <v>11</v>
      </c>
      <c r="P4629">
        <v>5102</v>
      </c>
      <c r="Q4629">
        <v>15</v>
      </c>
      <c r="R4629">
        <v>2.79</v>
      </c>
      <c r="S4629">
        <v>41.85</v>
      </c>
      <c r="T4629">
        <v>34.799999999999997</v>
      </c>
      <c r="U4629">
        <v>16.850000000000001</v>
      </c>
      <c r="V4629" t="str">
        <f>VLOOKUP(L4629,'[2]tabela de preços'!$A:$D,4,0)</f>
        <v>NORTON</v>
      </c>
      <c r="W4629" t="str">
        <f>VLOOKUP(L4629,'[2]tabela de preços'!$A:$F,6,0)</f>
        <v xml:space="preserve">DISCOS / LIXAS / ABRASIVOS </v>
      </c>
      <c r="X4629" t="str">
        <f>VLOOKUP(L4629,'[2]tabela de preços'!$A:$G,7,0)</f>
        <v>AUTOMOTIVO</v>
      </c>
    </row>
    <row r="4630" spans="1:24" x14ac:dyDescent="0.3">
      <c r="A4630" t="s">
        <v>1824</v>
      </c>
      <c r="B4630" t="s">
        <v>1825</v>
      </c>
      <c r="C4630" t="s">
        <v>3992</v>
      </c>
      <c r="D4630" s="1">
        <v>46083</v>
      </c>
      <c r="E4630" t="s">
        <v>3993</v>
      </c>
      <c r="F4630">
        <v>9</v>
      </c>
      <c r="G4630">
        <v>197</v>
      </c>
      <c r="H4630" t="str">
        <f>VLOOKUP(G4630,[1]OPERADORES!$A:$B,2,0)</f>
        <v xml:space="preserve">POLIANA LORRANE DE AMORIM </v>
      </c>
      <c r="I4630" t="s">
        <v>21</v>
      </c>
      <c r="J4630" t="s">
        <v>1788</v>
      </c>
      <c r="K4630" t="s">
        <v>1828</v>
      </c>
      <c r="L4630">
        <v>23690</v>
      </c>
      <c r="M4630" t="s">
        <v>98</v>
      </c>
      <c r="O4630" t="s">
        <v>11</v>
      </c>
      <c r="P4630">
        <v>5403</v>
      </c>
      <c r="Q4630">
        <v>6</v>
      </c>
      <c r="R4630">
        <v>39.89</v>
      </c>
      <c r="S4630">
        <v>239.34</v>
      </c>
      <c r="T4630">
        <v>189.66</v>
      </c>
      <c r="U4630">
        <v>20.76</v>
      </c>
      <c r="V4630" t="str">
        <f>VLOOKUP(L4630,'[2]tabela de preços'!$A:$D,4,0)</f>
        <v>WANDA</v>
      </c>
      <c r="W4630" t="str">
        <f>VLOOKUP(L4630,'[2]tabela de preços'!$A:$F,6,0)</f>
        <v>VERNIZ AUTOMOTIVO</v>
      </c>
      <c r="X4630" t="str">
        <f>VLOOKUP(L4630,'[2]tabela de preços'!$A:$G,7,0)</f>
        <v>AUTOMOTIVO</v>
      </c>
    </row>
    <row r="4631" spans="1:24" x14ac:dyDescent="0.3">
      <c r="A4631" t="s">
        <v>1824</v>
      </c>
      <c r="B4631" t="s">
        <v>1825</v>
      </c>
      <c r="C4631" t="s">
        <v>3992</v>
      </c>
      <c r="D4631" s="1">
        <v>46083</v>
      </c>
      <c r="E4631" t="s">
        <v>3993</v>
      </c>
      <c r="F4631">
        <v>9</v>
      </c>
      <c r="G4631">
        <v>197</v>
      </c>
      <c r="H4631" t="str">
        <f>VLOOKUP(G4631,[1]OPERADORES!$A:$B,2,0)</f>
        <v xml:space="preserve">POLIANA LORRANE DE AMORIM </v>
      </c>
      <c r="I4631" t="s">
        <v>21</v>
      </c>
      <c r="J4631" t="s">
        <v>1788</v>
      </c>
      <c r="K4631" t="s">
        <v>1828</v>
      </c>
      <c r="L4631">
        <v>10238</v>
      </c>
      <c r="M4631" t="s">
        <v>79</v>
      </c>
      <c r="O4631" t="s">
        <v>11</v>
      </c>
      <c r="P4631">
        <v>5102</v>
      </c>
      <c r="Q4631">
        <v>10</v>
      </c>
      <c r="R4631">
        <v>2.79</v>
      </c>
      <c r="S4631">
        <v>27.9</v>
      </c>
      <c r="T4631">
        <v>22.4</v>
      </c>
      <c r="U4631">
        <v>19.71</v>
      </c>
      <c r="V4631" t="str">
        <f>VLOOKUP(L4631,'[2]tabela de preços'!$A:$D,4,0)</f>
        <v>NORTON</v>
      </c>
      <c r="W4631" t="str">
        <f>VLOOKUP(L4631,'[2]tabela de preços'!$A:$F,6,0)</f>
        <v xml:space="preserve">DISCOS / LIXAS / ABRASIVOS </v>
      </c>
      <c r="X4631" t="str">
        <f>VLOOKUP(L4631,'[2]tabela de preços'!$A:$G,7,0)</f>
        <v>AUTOMOTIVO</v>
      </c>
    </row>
    <row r="4632" spans="1:24" x14ac:dyDescent="0.3">
      <c r="A4632" t="s">
        <v>1824</v>
      </c>
      <c r="B4632" t="s">
        <v>1825</v>
      </c>
      <c r="C4632" t="s">
        <v>3992</v>
      </c>
      <c r="D4632" s="1">
        <v>46083</v>
      </c>
      <c r="E4632" t="s">
        <v>3993</v>
      </c>
      <c r="F4632">
        <v>9</v>
      </c>
      <c r="G4632">
        <v>197</v>
      </c>
      <c r="H4632" t="str">
        <f>VLOOKUP(G4632,[1]OPERADORES!$A:$B,2,0)</f>
        <v xml:space="preserve">POLIANA LORRANE DE AMORIM </v>
      </c>
      <c r="I4632" t="s">
        <v>21</v>
      </c>
      <c r="J4632" t="s">
        <v>1788</v>
      </c>
      <c r="K4632" t="s">
        <v>1828</v>
      </c>
      <c r="L4632">
        <v>10243</v>
      </c>
      <c r="M4632" t="s">
        <v>83</v>
      </c>
      <c r="O4632" t="s">
        <v>11</v>
      </c>
      <c r="P4632">
        <v>5102</v>
      </c>
      <c r="Q4632">
        <v>10</v>
      </c>
      <c r="R4632">
        <v>2.79</v>
      </c>
      <c r="S4632">
        <v>27.9</v>
      </c>
      <c r="T4632">
        <v>19.3</v>
      </c>
      <c r="U4632">
        <v>30.82</v>
      </c>
      <c r="V4632" t="str">
        <f>VLOOKUP(L4632,'[2]tabela de preços'!$A:$D,4,0)</f>
        <v>NORTON</v>
      </c>
      <c r="W4632" t="str">
        <f>VLOOKUP(L4632,'[2]tabela de preços'!$A:$F,6,0)</f>
        <v xml:space="preserve">DISCOS / LIXAS / ABRASIVOS </v>
      </c>
      <c r="X4632" t="str">
        <f>VLOOKUP(L4632,'[2]tabela de preços'!$A:$G,7,0)</f>
        <v>AUTOMOTIVO</v>
      </c>
    </row>
    <row r="4633" spans="1:24" x14ac:dyDescent="0.3">
      <c r="A4633" t="s">
        <v>1824</v>
      </c>
      <c r="B4633" t="s">
        <v>1825</v>
      </c>
      <c r="C4633" t="s">
        <v>3992</v>
      </c>
      <c r="D4633" s="1">
        <v>46083</v>
      </c>
      <c r="E4633" t="s">
        <v>3993</v>
      </c>
      <c r="F4633">
        <v>9</v>
      </c>
      <c r="G4633">
        <v>197</v>
      </c>
      <c r="H4633" t="str">
        <f>VLOOKUP(G4633,[1]OPERADORES!$A:$B,2,0)</f>
        <v xml:space="preserve">POLIANA LORRANE DE AMORIM </v>
      </c>
      <c r="I4633" t="s">
        <v>21</v>
      </c>
      <c r="J4633" t="s">
        <v>1788</v>
      </c>
      <c r="K4633" t="s">
        <v>1828</v>
      </c>
      <c r="L4633">
        <v>10244</v>
      </c>
      <c r="M4633" t="s">
        <v>84</v>
      </c>
      <c r="O4633" t="s">
        <v>11</v>
      </c>
      <c r="P4633">
        <v>5102</v>
      </c>
      <c r="Q4633">
        <v>10</v>
      </c>
      <c r="R4633">
        <v>2.79</v>
      </c>
      <c r="S4633">
        <v>27.9</v>
      </c>
      <c r="T4633">
        <v>19.3</v>
      </c>
      <c r="U4633">
        <v>30.82</v>
      </c>
      <c r="V4633" t="str">
        <f>VLOOKUP(L4633,'[2]tabela de preços'!$A:$D,4,0)</f>
        <v>NORTON</v>
      </c>
      <c r="W4633" t="str">
        <f>VLOOKUP(L4633,'[2]tabela de preços'!$A:$F,6,0)</f>
        <v xml:space="preserve">DISCOS / LIXAS / ABRASIVOS </v>
      </c>
      <c r="X4633" t="str">
        <f>VLOOKUP(L4633,'[2]tabela de preços'!$A:$G,7,0)</f>
        <v>AUTOMOTIVO</v>
      </c>
    </row>
    <row r="4634" spans="1:24" x14ac:dyDescent="0.3">
      <c r="A4634" t="s">
        <v>1824</v>
      </c>
      <c r="B4634" t="s">
        <v>1825</v>
      </c>
      <c r="C4634" t="s">
        <v>3992</v>
      </c>
      <c r="D4634" s="1">
        <v>46083</v>
      </c>
      <c r="E4634" t="s">
        <v>3993</v>
      </c>
      <c r="F4634">
        <v>9</v>
      </c>
      <c r="G4634">
        <v>197</v>
      </c>
      <c r="H4634" t="str">
        <f>VLOOKUP(G4634,[1]OPERADORES!$A:$B,2,0)</f>
        <v xml:space="preserve">POLIANA LORRANE DE AMORIM </v>
      </c>
      <c r="I4634" t="s">
        <v>21</v>
      </c>
      <c r="J4634" t="s">
        <v>1788</v>
      </c>
      <c r="K4634" t="s">
        <v>1828</v>
      </c>
      <c r="L4634">
        <v>21436</v>
      </c>
      <c r="M4634" t="s">
        <v>1833</v>
      </c>
      <c r="O4634" t="s">
        <v>11</v>
      </c>
      <c r="P4634">
        <v>5102</v>
      </c>
      <c r="Q4634">
        <v>6</v>
      </c>
      <c r="R4634">
        <v>30.59</v>
      </c>
      <c r="S4634">
        <v>183.54</v>
      </c>
      <c r="T4634">
        <v>157.86000000000001</v>
      </c>
      <c r="U4634">
        <v>13.99</v>
      </c>
      <c r="V4634" t="str">
        <f>VLOOKUP(L4634,'[2]tabela de preços'!$A:$D,4,0)</f>
        <v>ROBERLO</v>
      </c>
      <c r="W4634" t="str">
        <f>VLOOKUP(L4634,'[2]tabela de preços'!$A:$F,6,0)</f>
        <v>PRIMER AUTOMOTIVO</v>
      </c>
      <c r="X4634" t="str">
        <f>VLOOKUP(L4634,'[2]tabela de preços'!$A:$G,7,0)</f>
        <v>AUTOMOTIVO</v>
      </c>
    </row>
    <row r="4635" spans="1:24" x14ac:dyDescent="0.3">
      <c r="A4635" t="s">
        <v>1824</v>
      </c>
      <c r="B4635" t="s">
        <v>1825</v>
      </c>
      <c r="C4635" t="s">
        <v>3992</v>
      </c>
      <c r="D4635" s="1">
        <v>46083</v>
      </c>
      <c r="E4635" t="s">
        <v>3993</v>
      </c>
      <c r="F4635">
        <v>9</v>
      </c>
      <c r="G4635">
        <v>197</v>
      </c>
      <c r="H4635" t="str">
        <f>VLOOKUP(G4635,[1]OPERADORES!$A:$B,2,0)</f>
        <v xml:space="preserve">POLIANA LORRANE DE AMORIM </v>
      </c>
      <c r="I4635" t="s">
        <v>21</v>
      </c>
      <c r="J4635" t="s">
        <v>1788</v>
      </c>
      <c r="K4635" t="s">
        <v>1828</v>
      </c>
      <c r="L4635">
        <v>84560</v>
      </c>
      <c r="M4635" t="s">
        <v>118</v>
      </c>
      <c r="O4635" t="s">
        <v>11</v>
      </c>
      <c r="P4635">
        <v>5102</v>
      </c>
      <c r="Q4635">
        <v>2</v>
      </c>
      <c r="R4635">
        <v>47.89</v>
      </c>
      <c r="S4635">
        <v>95.78</v>
      </c>
      <c r="T4635">
        <v>82.26</v>
      </c>
      <c r="U4635">
        <v>14.12</v>
      </c>
      <c r="V4635" t="str">
        <f>VLOOKUP(L4635,'[2]tabela de preços'!$A:$D,4,0)</f>
        <v>BRASILUX</v>
      </c>
      <c r="W4635" t="str">
        <f>VLOOKUP(L4635,'[2]tabela de preços'!$A:$F,6,0)</f>
        <v>THINNER DE LIMPEZA</v>
      </c>
      <c r="X4635" t="str">
        <f>VLOOKUP(L4635,'[2]tabela de preços'!$A:$G,7,0)</f>
        <v>THINNER</v>
      </c>
    </row>
    <row r="4636" spans="1:24" x14ac:dyDescent="0.3">
      <c r="A4636" t="s">
        <v>1824</v>
      </c>
      <c r="B4636" t="s">
        <v>1825</v>
      </c>
      <c r="C4636" t="s">
        <v>3992</v>
      </c>
      <c r="D4636" s="1">
        <v>46083</v>
      </c>
      <c r="E4636" t="s">
        <v>3993</v>
      </c>
      <c r="F4636">
        <v>9</v>
      </c>
      <c r="G4636">
        <v>197</v>
      </c>
      <c r="H4636" t="str">
        <f>VLOOKUP(G4636,[1]OPERADORES!$A:$B,2,0)</f>
        <v xml:space="preserve">POLIANA LORRANE DE AMORIM </v>
      </c>
      <c r="I4636" t="s">
        <v>21</v>
      </c>
      <c r="J4636" t="s">
        <v>1788</v>
      </c>
      <c r="K4636" t="s">
        <v>1828</v>
      </c>
      <c r="L4636">
        <v>21316</v>
      </c>
      <c r="M4636" t="s">
        <v>1829</v>
      </c>
      <c r="O4636" t="s">
        <v>11</v>
      </c>
      <c r="P4636">
        <v>5102</v>
      </c>
      <c r="Q4636">
        <v>1</v>
      </c>
      <c r="R4636">
        <v>124.15</v>
      </c>
      <c r="S4636">
        <v>124.15</v>
      </c>
      <c r="T4636">
        <v>94.23</v>
      </c>
      <c r="U4636">
        <v>24.1</v>
      </c>
      <c r="V4636" t="str">
        <f>VLOOKUP(L4636,'[2]tabela de preços'!$A:$D,4,0)</f>
        <v>SHERWIN WILLIAMS</v>
      </c>
      <c r="W4636" t="str">
        <f>VLOOKUP(L4636,'[2]tabela de preços'!$A:$F,6,0)</f>
        <v>DILUENTE</v>
      </c>
      <c r="X4636" t="str">
        <f>VLOOKUP(L4636,'[2]tabela de preços'!$A:$G,7,0)</f>
        <v>AUTOMOTIVO</v>
      </c>
    </row>
    <row r="4637" spans="1:24" x14ac:dyDescent="0.3">
      <c r="A4637" t="s">
        <v>3491</v>
      </c>
      <c r="B4637" t="s">
        <v>3492</v>
      </c>
      <c r="C4637" t="s">
        <v>3994</v>
      </c>
      <c r="D4637" s="1">
        <v>46083</v>
      </c>
      <c r="E4637" t="s">
        <v>3995</v>
      </c>
      <c r="F4637">
        <v>9</v>
      </c>
      <c r="G4637">
        <v>231</v>
      </c>
      <c r="H4637" t="str">
        <f>VLOOKUP(G4637,[1]OPERADORES!$A:$B,2,0)</f>
        <v>EDIJANE</v>
      </c>
      <c r="I4637" t="s">
        <v>21</v>
      </c>
      <c r="J4637" t="s">
        <v>1340</v>
      </c>
      <c r="K4637" t="s">
        <v>3495</v>
      </c>
      <c r="L4637">
        <v>85904</v>
      </c>
      <c r="M4637" t="s">
        <v>3996</v>
      </c>
      <c r="O4637" t="s">
        <v>11</v>
      </c>
      <c r="P4637">
        <v>5403</v>
      </c>
      <c r="Q4637">
        <v>4</v>
      </c>
      <c r="R4637">
        <v>123.39</v>
      </c>
      <c r="S4637">
        <v>493.56</v>
      </c>
      <c r="T4637">
        <v>374.64</v>
      </c>
      <c r="U4637">
        <v>24.09</v>
      </c>
      <c r="V4637" t="str">
        <f>VLOOKUP(L4637,'[2]tabela de preços'!$A:$D,4,0)</f>
        <v>CORAL</v>
      </c>
      <c r="W4637" t="str">
        <f>VLOOKUP(L4637,'[2]tabela de preços'!$A:$F,6,0)</f>
        <v>ESMALTES</v>
      </c>
      <c r="X4637" t="str">
        <f>VLOOKUP(L4637,'[2]tabela de preços'!$A:$G,7,0)</f>
        <v>INDUSTRIAL</v>
      </c>
    </row>
    <row r="4638" spans="1:24" x14ac:dyDescent="0.3">
      <c r="A4638" t="s">
        <v>3491</v>
      </c>
      <c r="B4638" t="s">
        <v>3492</v>
      </c>
      <c r="C4638" t="s">
        <v>3994</v>
      </c>
      <c r="D4638" s="1">
        <v>46083</v>
      </c>
      <c r="E4638" t="s">
        <v>3995</v>
      </c>
      <c r="F4638">
        <v>9</v>
      </c>
      <c r="G4638">
        <v>231</v>
      </c>
      <c r="H4638" t="str">
        <f>VLOOKUP(G4638,[1]OPERADORES!$A:$B,2,0)</f>
        <v>EDIJANE</v>
      </c>
      <c r="I4638" t="s">
        <v>21</v>
      </c>
      <c r="J4638" t="s">
        <v>1340</v>
      </c>
      <c r="K4638" t="s">
        <v>3495</v>
      </c>
      <c r="L4638">
        <v>85905</v>
      </c>
      <c r="M4638" t="s">
        <v>3997</v>
      </c>
      <c r="O4638" t="s">
        <v>11</v>
      </c>
      <c r="P4638">
        <v>5403</v>
      </c>
      <c r="Q4638">
        <v>2</v>
      </c>
      <c r="R4638">
        <v>35.74</v>
      </c>
      <c r="S4638">
        <v>71.48</v>
      </c>
      <c r="T4638">
        <v>54.26</v>
      </c>
      <c r="U4638">
        <v>24.09</v>
      </c>
      <c r="V4638" t="str">
        <f>VLOOKUP(L4638,'[2]tabela de preços'!$A:$D,4,0)</f>
        <v>CORAL</v>
      </c>
      <c r="W4638" t="str">
        <f>VLOOKUP(L4638,'[2]tabela de preços'!$A:$F,6,0)</f>
        <v>ESMALTES</v>
      </c>
      <c r="X4638" t="str">
        <f>VLOOKUP(L4638,'[2]tabela de preços'!$A:$G,7,0)</f>
        <v>INDUSTRIAL</v>
      </c>
    </row>
    <row r="4639" spans="1:24" x14ac:dyDescent="0.3">
      <c r="A4639" t="s">
        <v>3491</v>
      </c>
      <c r="B4639" t="s">
        <v>3492</v>
      </c>
      <c r="C4639" t="s">
        <v>3994</v>
      </c>
      <c r="D4639" s="1">
        <v>46083</v>
      </c>
      <c r="E4639" t="s">
        <v>3995</v>
      </c>
      <c r="F4639">
        <v>9</v>
      </c>
      <c r="G4639">
        <v>231</v>
      </c>
      <c r="H4639" t="str">
        <f>VLOOKUP(G4639,[1]OPERADORES!$A:$B,2,0)</f>
        <v>EDIJANE</v>
      </c>
      <c r="I4639" t="s">
        <v>21</v>
      </c>
      <c r="J4639" t="s">
        <v>1340</v>
      </c>
      <c r="K4639" t="s">
        <v>3495</v>
      </c>
      <c r="L4639">
        <v>85911</v>
      </c>
      <c r="M4639" t="s">
        <v>3998</v>
      </c>
      <c r="O4639" t="s">
        <v>11</v>
      </c>
      <c r="P4639">
        <v>5403</v>
      </c>
      <c r="Q4639">
        <v>2</v>
      </c>
      <c r="R4639">
        <v>38.83</v>
      </c>
      <c r="S4639">
        <v>77.66</v>
      </c>
      <c r="T4639">
        <v>58.94</v>
      </c>
      <c r="U4639">
        <v>24.11</v>
      </c>
      <c r="V4639" t="str">
        <f>VLOOKUP(L4639,'[2]tabela de preços'!$A:$D,4,0)</f>
        <v>CORAL</v>
      </c>
      <c r="W4639" t="str">
        <f>VLOOKUP(L4639,'[2]tabela de preços'!$A:$F,6,0)</f>
        <v>ESMALTES</v>
      </c>
      <c r="X4639" t="str">
        <f>VLOOKUP(L4639,'[2]tabela de preços'!$A:$G,7,0)</f>
        <v>INDUSTRIAL</v>
      </c>
    </row>
    <row r="4640" spans="1:24" x14ac:dyDescent="0.3">
      <c r="A4640" t="s">
        <v>3491</v>
      </c>
      <c r="B4640" t="s">
        <v>3492</v>
      </c>
      <c r="C4640" t="s">
        <v>3994</v>
      </c>
      <c r="D4640" s="1">
        <v>46083</v>
      </c>
      <c r="E4640" t="s">
        <v>3995</v>
      </c>
      <c r="F4640">
        <v>9</v>
      </c>
      <c r="G4640">
        <v>231</v>
      </c>
      <c r="H4640" t="str">
        <f>VLOOKUP(G4640,[1]OPERADORES!$A:$B,2,0)</f>
        <v>EDIJANE</v>
      </c>
      <c r="I4640" t="s">
        <v>21</v>
      </c>
      <c r="J4640" t="s">
        <v>1340</v>
      </c>
      <c r="K4640" t="s">
        <v>3495</v>
      </c>
      <c r="L4640">
        <v>85975</v>
      </c>
      <c r="M4640" t="s">
        <v>3999</v>
      </c>
      <c r="O4640" t="s">
        <v>11</v>
      </c>
      <c r="P4640">
        <v>5403</v>
      </c>
      <c r="Q4640">
        <v>1</v>
      </c>
      <c r="R4640">
        <v>121.84</v>
      </c>
      <c r="S4640">
        <v>121.84</v>
      </c>
      <c r="T4640">
        <v>92.47</v>
      </c>
      <c r="U4640">
        <v>24.11</v>
      </c>
      <c r="V4640" t="str">
        <f>VLOOKUP(L4640,'[2]tabela de preços'!$A:$D,4,0)</f>
        <v>CORAL</v>
      </c>
      <c r="W4640" t="str">
        <f>VLOOKUP(L4640,'[2]tabela de preços'!$A:$F,6,0)</f>
        <v>ESMALTES</v>
      </c>
      <c r="X4640" t="str">
        <f>VLOOKUP(L4640,'[2]tabela de preços'!$A:$G,7,0)</f>
        <v>INDUSTRIAL</v>
      </c>
    </row>
    <row r="4641" spans="1:24" x14ac:dyDescent="0.3">
      <c r="A4641" t="s">
        <v>3491</v>
      </c>
      <c r="B4641" t="s">
        <v>3492</v>
      </c>
      <c r="C4641" t="s">
        <v>3994</v>
      </c>
      <c r="D4641" s="1">
        <v>46083</v>
      </c>
      <c r="E4641" t="s">
        <v>3995</v>
      </c>
      <c r="F4641">
        <v>9</v>
      </c>
      <c r="G4641">
        <v>231</v>
      </c>
      <c r="H4641" t="str">
        <f>VLOOKUP(G4641,[1]OPERADORES!$A:$B,2,0)</f>
        <v>EDIJANE</v>
      </c>
      <c r="I4641" t="s">
        <v>21</v>
      </c>
      <c r="J4641" t="s">
        <v>1340</v>
      </c>
      <c r="K4641" t="s">
        <v>3495</v>
      </c>
      <c r="L4641">
        <v>85976</v>
      </c>
      <c r="M4641" t="s">
        <v>4000</v>
      </c>
      <c r="O4641" t="s">
        <v>11</v>
      </c>
      <c r="P4641">
        <v>5403</v>
      </c>
      <c r="Q4641">
        <v>2</v>
      </c>
      <c r="R4641">
        <v>36.19</v>
      </c>
      <c r="S4641">
        <v>72.38</v>
      </c>
      <c r="T4641">
        <v>54.94</v>
      </c>
      <c r="U4641">
        <v>24.1</v>
      </c>
      <c r="V4641" t="str">
        <f>VLOOKUP(L4641,'[2]tabela de preços'!$A:$D,4,0)</f>
        <v>CORAL</v>
      </c>
      <c r="W4641" t="str">
        <f>VLOOKUP(L4641,'[2]tabela de preços'!$A:$F,6,0)</f>
        <v>ESMALTES</v>
      </c>
      <c r="X4641" t="str">
        <f>VLOOKUP(L4641,'[2]tabela de preços'!$A:$G,7,0)</f>
        <v>INDUSTRIAL</v>
      </c>
    </row>
    <row r="4642" spans="1:24" x14ac:dyDescent="0.3">
      <c r="A4642" t="s">
        <v>3491</v>
      </c>
      <c r="B4642" t="s">
        <v>3492</v>
      </c>
      <c r="C4642" t="s">
        <v>3994</v>
      </c>
      <c r="D4642" s="1">
        <v>46083</v>
      </c>
      <c r="E4642" t="s">
        <v>3995</v>
      </c>
      <c r="F4642">
        <v>9</v>
      </c>
      <c r="G4642">
        <v>231</v>
      </c>
      <c r="H4642" t="str">
        <f>VLOOKUP(G4642,[1]OPERADORES!$A:$B,2,0)</f>
        <v>EDIJANE</v>
      </c>
      <c r="I4642" t="s">
        <v>21</v>
      </c>
      <c r="J4642" t="s">
        <v>1340</v>
      </c>
      <c r="K4642" t="s">
        <v>3495</v>
      </c>
      <c r="L4642">
        <v>85984</v>
      </c>
      <c r="M4642" t="s">
        <v>4001</v>
      </c>
      <c r="O4642" t="s">
        <v>11</v>
      </c>
      <c r="P4642">
        <v>5403</v>
      </c>
      <c r="Q4642">
        <v>2</v>
      </c>
      <c r="R4642">
        <v>115.59</v>
      </c>
      <c r="S4642">
        <v>231.18</v>
      </c>
      <c r="T4642">
        <v>175.46</v>
      </c>
      <c r="U4642">
        <v>24.1</v>
      </c>
      <c r="V4642" t="str">
        <f>VLOOKUP(L4642,'[2]tabela de preços'!$A:$D,4,0)</f>
        <v>CORAL</v>
      </c>
      <c r="W4642" t="str">
        <f>VLOOKUP(L4642,'[2]tabela de preços'!$A:$F,6,0)</f>
        <v>ESMALTES</v>
      </c>
      <c r="X4642" t="str">
        <f>VLOOKUP(L4642,'[2]tabela de preços'!$A:$G,7,0)</f>
        <v>INDUSTRIAL</v>
      </c>
    </row>
    <row r="4643" spans="1:24" x14ac:dyDescent="0.3">
      <c r="A4643" t="s">
        <v>3491</v>
      </c>
      <c r="B4643" t="s">
        <v>3492</v>
      </c>
      <c r="C4643" t="s">
        <v>3994</v>
      </c>
      <c r="D4643" s="1">
        <v>46083</v>
      </c>
      <c r="E4643" t="s">
        <v>3995</v>
      </c>
      <c r="F4643">
        <v>9</v>
      </c>
      <c r="G4643">
        <v>231</v>
      </c>
      <c r="H4643" t="str">
        <f>VLOOKUP(G4643,[1]OPERADORES!$A:$B,2,0)</f>
        <v>EDIJANE</v>
      </c>
      <c r="I4643" t="s">
        <v>21</v>
      </c>
      <c r="J4643" t="s">
        <v>1340</v>
      </c>
      <c r="K4643" t="s">
        <v>3495</v>
      </c>
      <c r="L4643">
        <v>86188</v>
      </c>
      <c r="M4643" t="s">
        <v>4002</v>
      </c>
      <c r="O4643" t="s">
        <v>11</v>
      </c>
      <c r="P4643">
        <v>5403</v>
      </c>
      <c r="Q4643">
        <v>2</v>
      </c>
      <c r="R4643">
        <v>41.74</v>
      </c>
      <c r="S4643">
        <v>83.48</v>
      </c>
      <c r="T4643">
        <v>63.36</v>
      </c>
      <c r="U4643">
        <v>24.1</v>
      </c>
      <c r="V4643" t="str">
        <f>VLOOKUP(L4643,'[2]tabela de preços'!$A:$D,4,0)</f>
        <v>CORAL</v>
      </c>
      <c r="W4643" t="str">
        <f>VLOOKUP(L4643,'[2]tabela de preços'!$A:$F,6,0)</f>
        <v>BASES IMOBILIÁRIAS</v>
      </c>
      <c r="X4643" t="str">
        <f>VLOOKUP(L4643,'[2]tabela de preços'!$A:$G,7,0)</f>
        <v>IMOBILIÁRIO</v>
      </c>
    </row>
    <row r="4644" spans="1:24" x14ac:dyDescent="0.3">
      <c r="A4644" t="s">
        <v>3491</v>
      </c>
      <c r="B4644" t="s">
        <v>3492</v>
      </c>
      <c r="C4644" t="s">
        <v>3994</v>
      </c>
      <c r="D4644" s="1">
        <v>46083</v>
      </c>
      <c r="E4644" t="s">
        <v>3995</v>
      </c>
      <c r="F4644">
        <v>9</v>
      </c>
      <c r="G4644">
        <v>231</v>
      </c>
      <c r="H4644" t="str">
        <f>VLOOKUP(G4644,[1]OPERADORES!$A:$B,2,0)</f>
        <v>EDIJANE</v>
      </c>
      <c r="I4644" t="s">
        <v>21</v>
      </c>
      <c r="J4644" t="s">
        <v>1340</v>
      </c>
      <c r="K4644" t="s">
        <v>3495</v>
      </c>
      <c r="L4644">
        <v>86192</v>
      </c>
      <c r="M4644" t="s">
        <v>4003</v>
      </c>
      <c r="O4644" t="s">
        <v>11</v>
      </c>
      <c r="P4644">
        <v>5403</v>
      </c>
      <c r="Q4644">
        <v>6</v>
      </c>
      <c r="R4644">
        <v>506.18</v>
      </c>
      <c r="S4644" s="2">
        <v>3037.08</v>
      </c>
      <c r="T4644" s="2">
        <v>2305.1999999999998</v>
      </c>
      <c r="U4644">
        <v>24.1</v>
      </c>
      <c r="V4644" t="str">
        <f>VLOOKUP(L4644,'[2]tabela de preços'!$A:$D,4,0)</f>
        <v>CORAL</v>
      </c>
      <c r="W4644" t="str">
        <f>VLOOKUP(L4644,'[2]tabela de preços'!$A:$F,6,0)</f>
        <v>BASES IMOBILIÁRIAS</v>
      </c>
      <c r="X4644" t="str">
        <f>VLOOKUP(L4644,'[2]tabela de preços'!$A:$G,7,0)</f>
        <v>IMOBILIÁRIO</v>
      </c>
    </row>
    <row r="4645" spans="1:24" x14ac:dyDescent="0.3">
      <c r="A4645" t="s">
        <v>3491</v>
      </c>
      <c r="B4645" t="s">
        <v>3492</v>
      </c>
      <c r="C4645" t="s">
        <v>3994</v>
      </c>
      <c r="D4645" s="1">
        <v>46083</v>
      </c>
      <c r="E4645" t="s">
        <v>3995</v>
      </c>
      <c r="F4645">
        <v>9</v>
      </c>
      <c r="G4645">
        <v>231</v>
      </c>
      <c r="H4645" t="str">
        <f>VLOOKUP(G4645,[1]OPERADORES!$A:$B,2,0)</f>
        <v>EDIJANE</v>
      </c>
      <c r="I4645" t="s">
        <v>21</v>
      </c>
      <c r="J4645" t="s">
        <v>1340</v>
      </c>
      <c r="K4645" t="s">
        <v>3495</v>
      </c>
      <c r="L4645">
        <v>86190</v>
      </c>
      <c r="M4645" t="s">
        <v>4004</v>
      </c>
      <c r="O4645" t="s">
        <v>11</v>
      </c>
      <c r="P4645">
        <v>5403</v>
      </c>
      <c r="Q4645">
        <v>8</v>
      </c>
      <c r="R4645">
        <v>130.44999999999999</v>
      </c>
      <c r="S4645" s="2">
        <v>1043.5999999999999</v>
      </c>
      <c r="T4645">
        <v>792.08</v>
      </c>
      <c r="U4645">
        <v>24.1</v>
      </c>
      <c r="V4645" t="str">
        <f>VLOOKUP(L4645,'[2]tabela de preços'!$A:$D,4,0)</f>
        <v>CORAL</v>
      </c>
      <c r="W4645" t="str">
        <f>VLOOKUP(L4645,'[2]tabela de preços'!$A:$F,6,0)</f>
        <v>BASES IMOBILIÁRIAS</v>
      </c>
      <c r="X4645" t="str">
        <f>VLOOKUP(L4645,'[2]tabela de preços'!$A:$G,7,0)</f>
        <v>IMOBILIÁRIO</v>
      </c>
    </row>
    <row r="4646" spans="1:24" x14ac:dyDescent="0.3">
      <c r="A4646" t="s">
        <v>3491</v>
      </c>
      <c r="B4646" t="s">
        <v>3492</v>
      </c>
      <c r="C4646" t="s">
        <v>3994</v>
      </c>
      <c r="D4646" s="1">
        <v>46083</v>
      </c>
      <c r="E4646" t="s">
        <v>3995</v>
      </c>
      <c r="F4646">
        <v>9</v>
      </c>
      <c r="G4646">
        <v>231</v>
      </c>
      <c r="H4646" t="str">
        <f>VLOOKUP(G4646,[1]OPERADORES!$A:$B,2,0)</f>
        <v>EDIJANE</v>
      </c>
      <c r="I4646" t="s">
        <v>21</v>
      </c>
      <c r="J4646" t="s">
        <v>1340</v>
      </c>
      <c r="K4646" t="s">
        <v>3495</v>
      </c>
      <c r="L4646">
        <v>86598</v>
      </c>
      <c r="M4646" t="s">
        <v>1784</v>
      </c>
      <c r="O4646" t="s">
        <v>11</v>
      </c>
      <c r="P4646">
        <v>5403</v>
      </c>
      <c r="Q4646">
        <v>2</v>
      </c>
      <c r="R4646">
        <v>474.33</v>
      </c>
      <c r="S4646">
        <v>948.66</v>
      </c>
      <c r="T4646">
        <v>720.04</v>
      </c>
      <c r="U4646">
        <v>24.1</v>
      </c>
      <c r="V4646" t="str">
        <f>VLOOKUP(L4646,'[2]tabela de preços'!$A:$D,4,0)</f>
        <v>CORAL</v>
      </c>
      <c r="W4646" t="str">
        <f>VLOOKUP(L4646,'[2]tabela de preços'!$A:$F,6,0)</f>
        <v>TINTA PAREDE</v>
      </c>
      <c r="X4646" t="str">
        <f>VLOOKUP(L4646,'[2]tabela de preços'!$A:$G,7,0)</f>
        <v>IMOBILIÁRIO</v>
      </c>
    </row>
    <row r="4647" spans="1:24" x14ac:dyDescent="0.3">
      <c r="A4647" t="s">
        <v>3491</v>
      </c>
      <c r="B4647" t="s">
        <v>3492</v>
      </c>
      <c r="C4647" t="s">
        <v>3994</v>
      </c>
      <c r="D4647" s="1">
        <v>46083</v>
      </c>
      <c r="E4647" t="s">
        <v>3995</v>
      </c>
      <c r="F4647">
        <v>9</v>
      </c>
      <c r="G4647">
        <v>231</v>
      </c>
      <c r="H4647" t="str">
        <f>VLOOKUP(G4647,[1]OPERADORES!$A:$B,2,0)</f>
        <v>EDIJANE</v>
      </c>
      <c r="I4647" t="s">
        <v>21</v>
      </c>
      <c r="J4647" t="s">
        <v>1340</v>
      </c>
      <c r="K4647" t="s">
        <v>3495</v>
      </c>
      <c r="L4647">
        <v>86195</v>
      </c>
      <c r="M4647" t="s">
        <v>33</v>
      </c>
      <c r="O4647" t="s">
        <v>11</v>
      </c>
      <c r="P4647">
        <v>5403</v>
      </c>
      <c r="Q4647">
        <v>2</v>
      </c>
      <c r="R4647">
        <v>134.26</v>
      </c>
      <c r="S4647">
        <v>268.52</v>
      </c>
      <c r="T4647">
        <v>203.8</v>
      </c>
      <c r="U4647">
        <v>24.1</v>
      </c>
      <c r="V4647" t="str">
        <f>VLOOKUP(L4647,'[2]tabela de preços'!$A:$D,4,0)</f>
        <v>CORAL</v>
      </c>
      <c r="W4647" t="str">
        <f>VLOOKUP(L4647,'[2]tabela de preços'!$A:$F,6,0)</f>
        <v>TINTA PAREDE</v>
      </c>
      <c r="X4647" t="str">
        <f>VLOOKUP(L4647,'[2]tabela de preços'!$A:$G,7,0)</f>
        <v>IMOBILIÁRIO</v>
      </c>
    </row>
    <row r="4648" spans="1:24" x14ac:dyDescent="0.3">
      <c r="A4648" t="s">
        <v>3491</v>
      </c>
      <c r="B4648" t="s">
        <v>3492</v>
      </c>
      <c r="C4648" t="s">
        <v>3994</v>
      </c>
      <c r="D4648" s="1">
        <v>46083</v>
      </c>
      <c r="E4648" t="s">
        <v>3995</v>
      </c>
      <c r="F4648">
        <v>9</v>
      </c>
      <c r="G4648">
        <v>231</v>
      </c>
      <c r="H4648" t="str">
        <f>VLOOKUP(G4648,[1]OPERADORES!$A:$B,2,0)</f>
        <v>EDIJANE</v>
      </c>
      <c r="I4648" t="s">
        <v>21</v>
      </c>
      <c r="J4648" t="s">
        <v>1340</v>
      </c>
      <c r="K4648" t="s">
        <v>3495</v>
      </c>
      <c r="L4648">
        <v>86194</v>
      </c>
      <c r="M4648" t="s">
        <v>4005</v>
      </c>
      <c r="O4648" t="s">
        <v>11</v>
      </c>
      <c r="P4648">
        <v>5403</v>
      </c>
      <c r="Q4648">
        <v>3</v>
      </c>
      <c r="R4648">
        <v>134.26</v>
      </c>
      <c r="S4648">
        <v>402.78</v>
      </c>
      <c r="T4648">
        <v>305.7</v>
      </c>
      <c r="U4648">
        <v>24.1</v>
      </c>
      <c r="V4648" t="str">
        <f>VLOOKUP(L4648,'[2]tabela de preços'!$A:$D,4,0)</f>
        <v>CORAL</v>
      </c>
      <c r="W4648" t="str">
        <f>VLOOKUP(L4648,'[2]tabela de preços'!$A:$F,6,0)</f>
        <v>TINTA PAREDE</v>
      </c>
      <c r="X4648" t="str">
        <f>VLOOKUP(L4648,'[2]tabela de preços'!$A:$G,7,0)</f>
        <v>IMOBILIÁRIO</v>
      </c>
    </row>
    <row r="4649" spans="1:24" x14ac:dyDescent="0.3">
      <c r="A4649" t="s">
        <v>3491</v>
      </c>
      <c r="B4649" t="s">
        <v>3492</v>
      </c>
      <c r="C4649" t="s">
        <v>3994</v>
      </c>
      <c r="D4649" s="1">
        <v>46083</v>
      </c>
      <c r="E4649" t="s">
        <v>3995</v>
      </c>
      <c r="F4649">
        <v>9</v>
      </c>
      <c r="G4649">
        <v>231</v>
      </c>
      <c r="H4649" t="str">
        <f>VLOOKUP(G4649,[1]OPERADORES!$A:$B,2,0)</f>
        <v>EDIJANE</v>
      </c>
      <c r="I4649" t="s">
        <v>21</v>
      </c>
      <c r="J4649" t="s">
        <v>1340</v>
      </c>
      <c r="K4649" t="s">
        <v>3495</v>
      </c>
      <c r="L4649">
        <v>85873</v>
      </c>
      <c r="M4649" t="s">
        <v>4006</v>
      </c>
      <c r="O4649" t="s">
        <v>11</v>
      </c>
      <c r="P4649">
        <v>5102</v>
      </c>
      <c r="Q4649">
        <v>6</v>
      </c>
      <c r="R4649">
        <v>9.6999999999999993</v>
      </c>
      <c r="S4649">
        <v>58.2</v>
      </c>
      <c r="T4649">
        <v>44.16</v>
      </c>
      <c r="U4649">
        <v>24.12</v>
      </c>
      <c r="V4649" t="str">
        <f>VLOOKUP(L4649,'[2]tabela de preços'!$A:$D,4,0)</f>
        <v>CORAL</v>
      </c>
      <c r="W4649" t="str">
        <f>VLOOKUP(L4649,'[2]tabela de preços'!$A:$F,6,0)</f>
        <v>MASSA CORRIDA / ACRÍLICA</v>
      </c>
      <c r="X4649" t="str">
        <f>VLOOKUP(L4649,'[2]tabela de preços'!$A:$G,7,0)</f>
        <v>IMOBILIÁRIO</v>
      </c>
    </row>
    <row r="4650" spans="1:24" x14ac:dyDescent="0.3">
      <c r="A4650" t="s">
        <v>3491</v>
      </c>
      <c r="B4650" t="s">
        <v>3492</v>
      </c>
      <c r="C4650" t="s">
        <v>3994</v>
      </c>
      <c r="D4650" s="1">
        <v>46083</v>
      </c>
      <c r="E4650" t="s">
        <v>3995</v>
      </c>
      <c r="F4650">
        <v>9</v>
      </c>
      <c r="G4650">
        <v>231</v>
      </c>
      <c r="H4650" t="str">
        <f>VLOOKUP(G4650,[1]OPERADORES!$A:$B,2,0)</f>
        <v>EDIJANE</v>
      </c>
      <c r="I4650" t="s">
        <v>21</v>
      </c>
      <c r="J4650" t="s">
        <v>1340</v>
      </c>
      <c r="K4650" t="s">
        <v>3495</v>
      </c>
      <c r="L4650">
        <v>86711</v>
      </c>
      <c r="M4650" t="s">
        <v>34</v>
      </c>
      <c r="O4650" t="s">
        <v>11</v>
      </c>
      <c r="P4650">
        <v>5102</v>
      </c>
      <c r="Q4650">
        <v>4</v>
      </c>
      <c r="R4650">
        <v>25.99</v>
      </c>
      <c r="S4650">
        <v>103.96</v>
      </c>
      <c r="T4650">
        <v>78.92</v>
      </c>
      <c r="U4650">
        <v>24.09</v>
      </c>
      <c r="V4650" t="str">
        <f>VLOOKUP(L4650,'[2]tabela de preços'!$A:$D,4,0)</f>
        <v>CORAL</v>
      </c>
      <c r="W4650" t="str">
        <f>VLOOKUP(L4650,'[2]tabela de preços'!$A:$F,6,0)</f>
        <v>MASSA CORRIDA / ACRÍLICA</v>
      </c>
      <c r="X4650" t="str">
        <f>VLOOKUP(L4650,'[2]tabela de preços'!$A:$G,7,0)</f>
        <v>IMOBILIÁRIO</v>
      </c>
    </row>
    <row r="4651" spans="1:24" x14ac:dyDescent="0.3">
      <c r="A4651" t="s">
        <v>3491</v>
      </c>
      <c r="B4651" t="s">
        <v>3492</v>
      </c>
      <c r="C4651" t="s">
        <v>3994</v>
      </c>
      <c r="D4651" s="1">
        <v>46083</v>
      </c>
      <c r="E4651" t="s">
        <v>3995</v>
      </c>
      <c r="F4651">
        <v>9</v>
      </c>
      <c r="G4651">
        <v>231</v>
      </c>
      <c r="H4651" t="str">
        <f>VLOOKUP(G4651,[1]OPERADORES!$A:$B,2,0)</f>
        <v>EDIJANE</v>
      </c>
      <c r="I4651" t="s">
        <v>21</v>
      </c>
      <c r="J4651" t="s">
        <v>1340</v>
      </c>
      <c r="K4651" t="s">
        <v>3495</v>
      </c>
      <c r="L4651">
        <v>86230</v>
      </c>
      <c r="M4651" t="s">
        <v>375</v>
      </c>
      <c r="O4651" t="s">
        <v>11</v>
      </c>
      <c r="P4651">
        <v>5403</v>
      </c>
      <c r="Q4651">
        <v>7</v>
      </c>
      <c r="R4651">
        <v>290.88</v>
      </c>
      <c r="S4651" s="2">
        <v>2036.16</v>
      </c>
      <c r="T4651" s="2">
        <v>1545.46</v>
      </c>
      <c r="U4651">
        <v>24.1</v>
      </c>
      <c r="V4651" t="str">
        <f>VLOOKUP(L4651,'[2]tabela de preços'!$A:$D,4,0)</f>
        <v>CORAL</v>
      </c>
      <c r="W4651" t="str">
        <f>VLOOKUP(L4651,'[2]tabela de preços'!$A:$F,6,0)</f>
        <v>TINTA PAREDE</v>
      </c>
      <c r="X4651" t="str">
        <f>VLOOKUP(L4651,'[2]tabela de preços'!$A:$G,7,0)</f>
        <v>IMOBILIÁRIO</v>
      </c>
    </row>
    <row r="4652" spans="1:24" x14ac:dyDescent="0.3">
      <c r="A4652" t="s">
        <v>3491</v>
      </c>
      <c r="B4652" t="s">
        <v>3492</v>
      </c>
      <c r="C4652" t="s">
        <v>3994</v>
      </c>
      <c r="D4652" s="1">
        <v>46083</v>
      </c>
      <c r="E4652" t="s">
        <v>3995</v>
      </c>
      <c r="F4652">
        <v>9</v>
      </c>
      <c r="G4652">
        <v>231</v>
      </c>
      <c r="H4652" t="str">
        <f>VLOOKUP(G4652,[1]OPERADORES!$A:$B,2,0)</f>
        <v>EDIJANE</v>
      </c>
      <c r="I4652" t="s">
        <v>21</v>
      </c>
      <c r="J4652" t="s">
        <v>1340</v>
      </c>
      <c r="K4652" t="s">
        <v>3495</v>
      </c>
      <c r="L4652">
        <v>85778</v>
      </c>
      <c r="M4652" t="s">
        <v>4007</v>
      </c>
      <c r="O4652" t="s">
        <v>11</v>
      </c>
      <c r="P4652">
        <v>5403</v>
      </c>
      <c r="Q4652">
        <v>2</v>
      </c>
      <c r="R4652">
        <v>276.14999999999998</v>
      </c>
      <c r="S4652">
        <v>552.29999999999995</v>
      </c>
      <c r="T4652">
        <v>419.2</v>
      </c>
      <c r="U4652">
        <v>24.1</v>
      </c>
      <c r="V4652" t="str">
        <f>VLOOKUP(L4652,'[2]tabela de preços'!$A:$D,4,0)</f>
        <v>CORAL</v>
      </c>
      <c r="W4652" t="str">
        <f>VLOOKUP(L4652,'[2]tabela de preços'!$A:$F,6,0)</f>
        <v>BASES IMOBILIÁRIAS</v>
      </c>
      <c r="X4652" t="str">
        <f>VLOOKUP(L4652,'[2]tabela de preços'!$A:$G,7,0)</f>
        <v>IMOBILIÁRIO</v>
      </c>
    </row>
    <row r="4653" spans="1:24" x14ac:dyDescent="0.3">
      <c r="A4653" t="s">
        <v>3491</v>
      </c>
      <c r="B4653" t="s">
        <v>3492</v>
      </c>
      <c r="C4653" t="s">
        <v>3994</v>
      </c>
      <c r="D4653" s="1">
        <v>46083</v>
      </c>
      <c r="E4653" t="s">
        <v>3995</v>
      </c>
      <c r="F4653">
        <v>9</v>
      </c>
      <c r="G4653">
        <v>231</v>
      </c>
      <c r="H4653" t="str">
        <f>VLOOKUP(G4653,[1]OPERADORES!$A:$B,2,0)</f>
        <v>EDIJANE</v>
      </c>
      <c r="I4653" t="s">
        <v>21</v>
      </c>
      <c r="J4653" t="s">
        <v>1340</v>
      </c>
      <c r="K4653" t="s">
        <v>3495</v>
      </c>
      <c r="L4653">
        <v>85776</v>
      </c>
      <c r="M4653" t="s">
        <v>4008</v>
      </c>
      <c r="O4653" t="s">
        <v>11</v>
      </c>
      <c r="P4653">
        <v>5403</v>
      </c>
      <c r="Q4653">
        <v>2</v>
      </c>
      <c r="R4653">
        <v>73.239999999999995</v>
      </c>
      <c r="S4653">
        <v>146.47999999999999</v>
      </c>
      <c r="T4653">
        <v>111.18</v>
      </c>
      <c r="U4653">
        <v>24.1</v>
      </c>
      <c r="V4653" t="str">
        <f>VLOOKUP(L4653,'[2]tabela de preços'!$A:$D,4,0)</f>
        <v>CORAL</v>
      </c>
      <c r="W4653" t="str">
        <f>VLOOKUP(L4653,'[2]tabela de preços'!$A:$F,6,0)</f>
        <v>BASES IMOBILIÁRIAS</v>
      </c>
      <c r="X4653" t="str">
        <f>VLOOKUP(L4653,'[2]tabela de preços'!$A:$G,7,0)</f>
        <v>IMOBILIÁRIO</v>
      </c>
    </row>
    <row r="4654" spans="1:24" x14ac:dyDescent="0.3">
      <c r="A4654" t="s">
        <v>2970</v>
      </c>
      <c r="C4654" t="s">
        <v>4009</v>
      </c>
      <c r="D4654" s="1">
        <v>46083</v>
      </c>
      <c r="E4654" t="s">
        <v>4010</v>
      </c>
      <c r="F4654">
        <v>9</v>
      </c>
      <c r="G4654">
        <v>236</v>
      </c>
      <c r="H4654" t="str">
        <f>VLOOKUP(G4654,[1]OPERADORES!$A:$B,2,0)</f>
        <v>DANIEL</v>
      </c>
      <c r="I4654" t="s">
        <v>21</v>
      </c>
      <c r="J4654" t="s">
        <v>363</v>
      </c>
      <c r="K4654" t="s">
        <v>2973</v>
      </c>
      <c r="L4654">
        <v>20384</v>
      </c>
      <c r="M4654" t="s">
        <v>648</v>
      </c>
      <c r="O4654" t="s">
        <v>11</v>
      </c>
      <c r="P4654">
        <v>5403</v>
      </c>
      <c r="Q4654">
        <v>1</v>
      </c>
      <c r="R4654">
        <v>32.340000000000003</v>
      </c>
      <c r="S4654">
        <v>32.340000000000003</v>
      </c>
      <c r="T4654">
        <v>23.06</v>
      </c>
      <c r="U4654">
        <v>28.7</v>
      </c>
      <c r="V4654" t="str">
        <f>VLOOKUP(L4654,'[2]tabela de preços'!$A:$D,4,0)</f>
        <v>SHERWIN WILLIAMS</v>
      </c>
      <c r="W4654" t="str">
        <f>VLOOKUP(L4654,'[2]tabela de preços'!$A:$F,6,0)</f>
        <v>TINTAS PU</v>
      </c>
      <c r="X4654" t="str">
        <f>VLOOKUP(L4654,'[2]tabela de preços'!$A:$G,7,0)</f>
        <v>AUTOMOTIVO</v>
      </c>
    </row>
    <row r="4655" spans="1:24" x14ac:dyDescent="0.3">
      <c r="A4655" t="s">
        <v>2046</v>
      </c>
      <c r="C4655" t="s">
        <v>4017</v>
      </c>
      <c r="D4655" s="1">
        <v>46083</v>
      </c>
      <c r="E4655" t="s">
        <v>4018</v>
      </c>
      <c r="F4655">
        <v>9</v>
      </c>
      <c r="G4655">
        <v>236</v>
      </c>
      <c r="H4655" t="str">
        <f>VLOOKUP(G4655,[1]OPERADORES!$A:$B,2,0)</f>
        <v>DANIEL</v>
      </c>
      <c r="I4655" t="s">
        <v>21</v>
      </c>
      <c r="J4655" t="s">
        <v>614</v>
      </c>
      <c r="K4655" t="s">
        <v>2049</v>
      </c>
      <c r="L4655">
        <v>86995</v>
      </c>
      <c r="M4655" t="s">
        <v>2817</v>
      </c>
      <c r="O4655" t="s">
        <v>11</v>
      </c>
      <c r="P4655">
        <v>5102</v>
      </c>
      <c r="Q4655">
        <v>10</v>
      </c>
      <c r="R4655">
        <v>7.29</v>
      </c>
      <c r="S4655">
        <v>72.900000000000006</v>
      </c>
      <c r="T4655">
        <v>58.3</v>
      </c>
      <c r="U4655">
        <v>20.03</v>
      </c>
      <c r="V4655" t="str">
        <f>VLOOKUP(L4655,'[2]tabela de preços'!$A:$D,4,0)</f>
        <v>AUTOAMERICA</v>
      </c>
      <c r="W4655" t="str">
        <f>VLOOKUP(L4655,'[2]tabela de preços'!$A:$F,6,0)</f>
        <v>FLANELAS / PANOS</v>
      </c>
      <c r="X4655" t="str">
        <f>VLOOKUP(L4655,'[2]tabela de preços'!$A:$G,7,0)</f>
        <v>AUTOMOTIVO</v>
      </c>
    </row>
    <row r="4656" spans="1:24" x14ac:dyDescent="0.3">
      <c r="A4656" t="s">
        <v>2046</v>
      </c>
      <c r="C4656" t="s">
        <v>4017</v>
      </c>
      <c r="D4656" s="1">
        <v>46083</v>
      </c>
      <c r="E4656" t="s">
        <v>4018</v>
      </c>
      <c r="F4656">
        <v>9</v>
      </c>
      <c r="G4656">
        <v>236</v>
      </c>
      <c r="H4656" t="str">
        <f>VLOOKUP(G4656,[1]OPERADORES!$A:$B,2,0)</f>
        <v>DANIEL</v>
      </c>
      <c r="I4656" t="s">
        <v>21</v>
      </c>
      <c r="J4656" t="s">
        <v>614</v>
      </c>
      <c r="K4656" t="s">
        <v>2049</v>
      </c>
      <c r="L4656">
        <v>10277</v>
      </c>
      <c r="M4656" t="s">
        <v>135</v>
      </c>
      <c r="O4656" t="s">
        <v>11</v>
      </c>
      <c r="P4656">
        <v>5102</v>
      </c>
      <c r="Q4656">
        <v>24</v>
      </c>
      <c r="R4656">
        <v>15.89</v>
      </c>
      <c r="S4656">
        <v>381.36</v>
      </c>
      <c r="T4656">
        <v>309.12</v>
      </c>
      <c r="U4656">
        <v>18.940000000000001</v>
      </c>
      <c r="V4656" t="str">
        <f>VLOOKUP(L4656,'[2]tabela de preços'!$A:$D,4,0)</f>
        <v>RETOQUE</v>
      </c>
      <c r="W4656" t="str">
        <f>VLOOKUP(L4656,'[2]tabela de preços'!$A:$F,6,0)</f>
        <v xml:space="preserve">COLA  PLÁSTICA </v>
      </c>
      <c r="X4656" t="str">
        <f>VLOOKUP(L4656,'[2]tabela de preços'!$A:$G,7,0)</f>
        <v>AUTOMOTIVO</v>
      </c>
    </row>
    <row r="4657" spans="1:24" x14ac:dyDescent="0.3">
      <c r="A4657" t="s">
        <v>2046</v>
      </c>
      <c r="C4657" t="s">
        <v>4017</v>
      </c>
      <c r="D4657" s="1">
        <v>46083</v>
      </c>
      <c r="E4657" t="s">
        <v>4018</v>
      </c>
      <c r="F4657">
        <v>9</v>
      </c>
      <c r="G4657">
        <v>236</v>
      </c>
      <c r="H4657" t="str">
        <f>VLOOKUP(G4657,[1]OPERADORES!$A:$B,2,0)</f>
        <v>DANIEL</v>
      </c>
      <c r="I4657" t="s">
        <v>21</v>
      </c>
      <c r="J4657" t="s">
        <v>614</v>
      </c>
      <c r="K4657" t="s">
        <v>2049</v>
      </c>
      <c r="L4657">
        <v>23076</v>
      </c>
      <c r="M4657" t="s">
        <v>97</v>
      </c>
      <c r="O4657" t="s">
        <v>11</v>
      </c>
      <c r="P4657">
        <v>5403</v>
      </c>
      <c r="Q4657">
        <v>24</v>
      </c>
      <c r="R4657">
        <v>34.89</v>
      </c>
      <c r="S4657">
        <v>837.36</v>
      </c>
      <c r="T4657">
        <v>636.72</v>
      </c>
      <c r="U4657">
        <v>23.96</v>
      </c>
      <c r="V4657" t="str">
        <f>VLOOKUP(L4657,'[2]tabela de preços'!$A:$D,4,0)</f>
        <v>WANDA</v>
      </c>
      <c r="W4657" t="str">
        <f>VLOOKUP(L4657,'[2]tabela de preços'!$A:$F,6,0)</f>
        <v>PRIMER AUTOMOTIVO</v>
      </c>
      <c r="X4657" t="str">
        <f>VLOOKUP(L4657,'[2]tabela de preços'!$A:$G,7,0)</f>
        <v>AUTOMOTIVO</v>
      </c>
    </row>
    <row r="4658" spans="1:24" x14ac:dyDescent="0.3">
      <c r="A4658" t="s">
        <v>2046</v>
      </c>
      <c r="C4658" t="s">
        <v>4017</v>
      </c>
      <c r="D4658" s="1">
        <v>46083</v>
      </c>
      <c r="E4658" t="s">
        <v>4018</v>
      </c>
      <c r="F4658">
        <v>9</v>
      </c>
      <c r="G4658">
        <v>236</v>
      </c>
      <c r="H4658" t="str">
        <f>VLOOKUP(G4658,[1]OPERADORES!$A:$B,2,0)</f>
        <v>DANIEL</v>
      </c>
      <c r="I4658" t="s">
        <v>21</v>
      </c>
      <c r="J4658" t="s">
        <v>614</v>
      </c>
      <c r="K4658" t="s">
        <v>2049</v>
      </c>
      <c r="L4658">
        <v>23690</v>
      </c>
      <c r="M4658" t="s">
        <v>98</v>
      </c>
      <c r="O4658" t="s">
        <v>11</v>
      </c>
      <c r="P4658">
        <v>5403</v>
      </c>
      <c r="Q4658">
        <v>6</v>
      </c>
      <c r="R4658">
        <v>39.89</v>
      </c>
      <c r="S4658">
        <v>239.34</v>
      </c>
      <c r="T4658">
        <v>189.66</v>
      </c>
      <c r="U4658">
        <v>20.76</v>
      </c>
      <c r="V4658" t="str">
        <f>VLOOKUP(L4658,'[2]tabela de preços'!$A:$D,4,0)</f>
        <v>WANDA</v>
      </c>
      <c r="W4658" t="str">
        <f>VLOOKUP(L4658,'[2]tabela de preços'!$A:$F,6,0)</f>
        <v>VERNIZ AUTOMOTIVO</v>
      </c>
      <c r="X4658" t="str">
        <f>VLOOKUP(L4658,'[2]tabela de preços'!$A:$G,7,0)</f>
        <v>AUTOMOTIVO</v>
      </c>
    </row>
    <row r="4659" spans="1:24" x14ac:dyDescent="0.3">
      <c r="A4659" t="s">
        <v>2046</v>
      </c>
      <c r="C4659" t="s">
        <v>4017</v>
      </c>
      <c r="D4659" s="1">
        <v>46083</v>
      </c>
      <c r="E4659" t="s">
        <v>4018</v>
      </c>
      <c r="F4659">
        <v>9</v>
      </c>
      <c r="G4659">
        <v>236</v>
      </c>
      <c r="H4659" t="str">
        <f>VLOOKUP(G4659,[1]OPERADORES!$A:$B,2,0)</f>
        <v>DANIEL</v>
      </c>
      <c r="I4659" t="s">
        <v>21</v>
      </c>
      <c r="J4659" t="s">
        <v>614</v>
      </c>
      <c r="K4659" t="s">
        <v>2049</v>
      </c>
      <c r="L4659">
        <v>23602</v>
      </c>
      <c r="M4659" t="s">
        <v>215</v>
      </c>
      <c r="O4659" t="s">
        <v>11</v>
      </c>
      <c r="P4659">
        <v>5403</v>
      </c>
      <c r="Q4659">
        <v>18</v>
      </c>
      <c r="R4659">
        <v>35.89</v>
      </c>
      <c r="S4659">
        <v>646.02</v>
      </c>
      <c r="T4659">
        <v>526.5</v>
      </c>
      <c r="U4659">
        <v>18.5</v>
      </c>
      <c r="V4659" t="str">
        <f>VLOOKUP(L4659,'[2]tabela de preços'!$A:$D,4,0)</f>
        <v>SHERWIN WILLIAMS</v>
      </c>
      <c r="W4659" t="str">
        <f>VLOOKUP(L4659,'[2]tabela de preços'!$A:$F,6,0)</f>
        <v>VERNIZ AUTOMOTIVO</v>
      </c>
      <c r="X4659" t="str">
        <f>VLOOKUP(L4659,'[2]tabela de preços'!$A:$G,7,0)</f>
        <v>AUTOMOTIVO</v>
      </c>
    </row>
    <row r="4660" spans="1:24" x14ac:dyDescent="0.3">
      <c r="A4660" t="s">
        <v>2046</v>
      </c>
      <c r="C4660" t="s">
        <v>4017</v>
      </c>
      <c r="D4660" s="1">
        <v>46083</v>
      </c>
      <c r="E4660" t="s">
        <v>4018</v>
      </c>
      <c r="F4660">
        <v>9</v>
      </c>
      <c r="G4660">
        <v>236</v>
      </c>
      <c r="H4660" t="str">
        <f>VLOOKUP(G4660,[1]OPERADORES!$A:$B,2,0)</f>
        <v>DANIEL</v>
      </c>
      <c r="I4660" t="s">
        <v>21</v>
      </c>
      <c r="J4660" t="s">
        <v>614</v>
      </c>
      <c r="K4660" t="s">
        <v>2049</v>
      </c>
      <c r="L4660">
        <v>20431</v>
      </c>
      <c r="M4660" t="s">
        <v>202</v>
      </c>
      <c r="O4660" t="s">
        <v>11</v>
      </c>
      <c r="P4660">
        <v>5403</v>
      </c>
      <c r="Q4660">
        <v>18</v>
      </c>
      <c r="R4660">
        <v>36.89</v>
      </c>
      <c r="S4660">
        <v>664.02</v>
      </c>
      <c r="T4660">
        <v>544.67999999999995</v>
      </c>
      <c r="U4660">
        <v>17.97</v>
      </c>
      <c r="V4660" t="str">
        <f>VLOOKUP(L4660,'[2]tabela de preços'!$A:$D,4,0)</f>
        <v>SHERWIN WILLIAMS</v>
      </c>
      <c r="W4660" t="str">
        <f>VLOOKUP(L4660,'[2]tabela de preços'!$A:$F,6,0)</f>
        <v>VERNIZ AUTOMOTIVO</v>
      </c>
      <c r="X4660" t="str">
        <f>VLOOKUP(L4660,'[2]tabela de preços'!$A:$G,7,0)</f>
        <v>AUTOMOTIVO</v>
      </c>
    </row>
    <row r="4661" spans="1:24" x14ac:dyDescent="0.3">
      <c r="A4661" t="s">
        <v>2046</v>
      </c>
      <c r="C4661" t="s">
        <v>4017</v>
      </c>
      <c r="D4661" s="1">
        <v>46083</v>
      </c>
      <c r="E4661" t="s">
        <v>4018</v>
      </c>
      <c r="F4661">
        <v>9</v>
      </c>
      <c r="G4661">
        <v>236</v>
      </c>
      <c r="H4661" t="str">
        <f>VLOOKUP(G4661,[1]OPERADORES!$A:$B,2,0)</f>
        <v>DANIEL</v>
      </c>
      <c r="I4661" t="s">
        <v>21</v>
      </c>
      <c r="J4661" t="s">
        <v>614</v>
      </c>
      <c r="K4661" t="s">
        <v>2049</v>
      </c>
      <c r="L4661">
        <v>13</v>
      </c>
      <c r="M4661" t="s">
        <v>152</v>
      </c>
      <c r="O4661" t="s">
        <v>11</v>
      </c>
      <c r="P4661">
        <v>5102</v>
      </c>
      <c r="Q4661">
        <v>50</v>
      </c>
      <c r="R4661">
        <v>5.79</v>
      </c>
      <c r="S4661">
        <v>289.5</v>
      </c>
      <c r="T4661">
        <v>208</v>
      </c>
      <c r="U4661">
        <v>28.15</v>
      </c>
      <c r="V4661" t="str">
        <f>VLOOKUP(L4661,'[2]tabela de preços'!$A:$D,4,0)</f>
        <v>3M</v>
      </c>
      <c r="W4661" t="str">
        <f>VLOOKUP(L4661,'[2]tabela de preços'!$A:$F,6,0)</f>
        <v>LIXA DÁGUA</v>
      </c>
      <c r="X4661" t="str">
        <f>VLOOKUP(L4661,'[2]tabela de preços'!$A:$G,7,0)</f>
        <v>AUTOMOTIVO</v>
      </c>
    </row>
    <row r="4662" spans="1:24" x14ac:dyDescent="0.3">
      <c r="A4662" t="s">
        <v>2046</v>
      </c>
      <c r="C4662" t="s">
        <v>4017</v>
      </c>
      <c r="D4662" s="1">
        <v>46083</v>
      </c>
      <c r="E4662" t="s">
        <v>4018</v>
      </c>
      <c r="F4662">
        <v>9</v>
      </c>
      <c r="G4662">
        <v>236</v>
      </c>
      <c r="H4662" t="str">
        <f>VLOOKUP(G4662,[1]OPERADORES!$A:$B,2,0)</f>
        <v>DANIEL</v>
      </c>
      <c r="I4662" t="s">
        <v>21</v>
      </c>
      <c r="J4662" t="s">
        <v>614</v>
      </c>
      <c r="K4662" t="s">
        <v>2049</v>
      </c>
      <c r="L4662">
        <v>10297</v>
      </c>
      <c r="M4662" t="s">
        <v>41</v>
      </c>
      <c r="O4662" t="s">
        <v>11</v>
      </c>
      <c r="P4662">
        <v>5102</v>
      </c>
      <c r="Q4662">
        <v>36</v>
      </c>
      <c r="R4662">
        <v>10.49</v>
      </c>
      <c r="S4662">
        <v>377.64</v>
      </c>
      <c r="T4662">
        <v>330.12</v>
      </c>
      <c r="U4662">
        <v>12.58</v>
      </c>
      <c r="V4662" t="str">
        <f>VLOOKUP(L4662,'[2]tabela de preços'!$A:$D,4,0)</f>
        <v>ANJO</v>
      </c>
      <c r="W4662" t="str">
        <f>VLOOKUP(L4662,'[2]tabela de preços'!$A:$F,6,0)</f>
        <v>THINNER DE LIMPEZA</v>
      </c>
      <c r="X4662" t="str">
        <f>VLOOKUP(L4662,'[2]tabela de preços'!$A:$G,7,0)</f>
        <v>THINNER</v>
      </c>
    </row>
    <row r="4663" spans="1:24" x14ac:dyDescent="0.3">
      <c r="A4663" t="s">
        <v>3856</v>
      </c>
      <c r="C4663" t="s">
        <v>4019</v>
      </c>
      <c r="D4663" s="1">
        <v>46083</v>
      </c>
      <c r="E4663" t="s">
        <v>4020</v>
      </c>
      <c r="F4663">
        <v>9</v>
      </c>
      <c r="G4663">
        <v>236</v>
      </c>
      <c r="H4663" t="str">
        <f>VLOOKUP(G4663,[1]OPERADORES!$A:$B,2,0)</f>
        <v>DANIEL</v>
      </c>
      <c r="I4663" t="s">
        <v>21</v>
      </c>
      <c r="J4663" t="s">
        <v>211</v>
      </c>
      <c r="K4663" t="s">
        <v>3859</v>
      </c>
      <c r="L4663">
        <v>84333</v>
      </c>
      <c r="M4663" t="s">
        <v>1025</v>
      </c>
      <c r="O4663" t="s">
        <v>11</v>
      </c>
      <c r="P4663">
        <v>5102</v>
      </c>
      <c r="Q4663">
        <v>1</v>
      </c>
      <c r="R4663">
        <v>59.98</v>
      </c>
      <c r="S4663">
        <v>59.98</v>
      </c>
      <c r="T4663">
        <v>47.04</v>
      </c>
      <c r="U4663">
        <v>21.57</v>
      </c>
      <c r="V4663" t="str">
        <f>VLOOKUP(L4663,'[2]tabela de preços'!$A:$D,4,0)</f>
        <v>BRASILUX</v>
      </c>
      <c r="W4663" t="str">
        <f>VLOOKUP(L4663,'[2]tabela de preços'!$A:$F,6,0)</f>
        <v>ESMALTES</v>
      </c>
      <c r="X4663" t="str">
        <f>VLOOKUP(L4663,'[2]tabela de preços'!$A:$G,7,0)</f>
        <v>INDUSTRIAL</v>
      </c>
    </row>
    <row r="4664" spans="1:24" x14ac:dyDescent="0.3">
      <c r="A4664" t="s">
        <v>3856</v>
      </c>
      <c r="C4664" t="s">
        <v>4019</v>
      </c>
      <c r="D4664" s="1">
        <v>46083</v>
      </c>
      <c r="E4664" t="s">
        <v>4020</v>
      </c>
      <c r="F4664">
        <v>9</v>
      </c>
      <c r="G4664">
        <v>236</v>
      </c>
      <c r="H4664" t="str">
        <f>VLOOKUP(G4664,[1]OPERADORES!$A:$B,2,0)</f>
        <v>DANIEL</v>
      </c>
      <c r="I4664" t="s">
        <v>21</v>
      </c>
      <c r="J4664" t="s">
        <v>211</v>
      </c>
      <c r="K4664" t="s">
        <v>3859</v>
      </c>
      <c r="L4664">
        <v>86230</v>
      </c>
      <c r="M4664" t="s">
        <v>375</v>
      </c>
      <c r="O4664" t="s">
        <v>11</v>
      </c>
      <c r="P4664">
        <v>5102</v>
      </c>
      <c r="Q4664">
        <v>1</v>
      </c>
      <c r="R4664">
        <v>307.99</v>
      </c>
      <c r="S4664">
        <v>307.99</v>
      </c>
      <c r="T4664">
        <v>220.78</v>
      </c>
      <c r="U4664">
        <v>28.32</v>
      </c>
      <c r="V4664" t="str">
        <f>VLOOKUP(L4664,'[2]tabela de preços'!$A:$D,4,0)</f>
        <v>CORAL</v>
      </c>
      <c r="W4664" t="str">
        <f>VLOOKUP(L4664,'[2]tabela de preços'!$A:$F,6,0)</f>
        <v>TINTA PAREDE</v>
      </c>
      <c r="X4664" t="str">
        <f>VLOOKUP(L4664,'[2]tabela de preços'!$A:$G,7,0)</f>
        <v>IMOBILIÁRIO</v>
      </c>
    </row>
    <row r="4665" spans="1:24" x14ac:dyDescent="0.3">
      <c r="A4665" t="s">
        <v>3856</v>
      </c>
      <c r="C4665" t="s">
        <v>4019</v>
      </c>
      <c r="D4665" s="1">
        <v>46083</v>
      </c>
      <c r="E4665" t="s">
        <v>4020</v>
      </c>
      <c r="F4665">
        <v>9</v>
      </c>
      <c r="G4665">
        <v>236</v>
      </c>
      <c r="H4665" t="str">
        <f>VLOOKUP(G4665,[1]OPERADORES!$A:$B,2,0)</f>
        <v>DANIEL</v>
      </c>
      <c r="I4665" t="s">
        <v>21</v>
      </c>
      <c r="J4665" t="s">
        <v>211</v>
      </c>
      <c r="K4665" t="s">
        <v>3859</v>
      </c>
      <c r="L4665">
        <v>10298</v>
      </c>
      <c r="M4665" t="s">
        <v>85</v>
      </c>
      <c r="O4665" t="s">
        <v>11</v>
      </c>
      <c r="P4665">
        <v>5102</v>
      </c>
      <c r="Q4665">
        <v>1</v>
      </c>
      <c r="R4665">
        <v>56.89</v>
      </c>
      <c r="S4665">
        <v>56.89</v>
      </c>
      <c r="T4665">
        <v>47.38</v>
      </c>
      <c r="U4665">
        <v>16.72</v>
      </c>
      <c r="V4665" t="str">
        <f>VLOOKUP(L4665,'[2]tabela de preços'!$A:$D,4,0)</f>
        <v>ANJO</v>
      </c>
      <c r="W4665" t="str">
        <f>VLOOKUP(L4665,'[2]tabela de preços'!$A:$F,6,0)</f>
        <v>THINNER DE LIMPEZA</v>
      </c>
      <c r="X4665" t="str">
        <f>VLOOKUP(L4665,'[2]tabela de preços'!$A:$G,7,0)</f>
        <v>THINNER</v>
      </c>
    </row>
    <row r="4666" spans="1:24" x14ac:dyDescent="0.3">
      <c r="A4666" t="s">
        <v>3856</v>
      </c>
      <c r="C4666" t="s">
        <v>4019</v>
      </c>
      <c r="D4666" s="1">
        <v>46083</v>
      </c>
      <c r="E4666" t="s">
        <v>4020</v>
      </c>
      <c r="F4666">
        <v>9</v>
      </c>
      <c r="G4666">
        <v>236</v>
      </c>
      <c r="H4666" t="str">
        <f>VLOOKUP(G4666,[1]OPERADORES!$A:$B,2,0)</f>
        <v>DANIEL</v>
      </c>
      <c r="I4666" t="s">
        <v>21</v>
      </c>
      <c r="J4666" t="s">
        <v>211</v>
      </c>
      <c r="K4666" t="s">
        <v>3859</v>
      </c>
      <c r="L4666">
        <v>84300</v>
      </c>
      <c r="M4666" t="s">
        <v>4021</v>
      </c>
      <c r="O4666" t="s">
        <v>11</v>
      </c>
      <c r="P4666">
        <v>5102</v>
      </c>
      <c r="Q4666">
        <v>1</v>
      </c>
      <c r="R4666">
        <v>86.63</v>
      </c>
      <c r="S4666">
        <v>86.63</v>
      </c>
      <c r="T4666">
        <v>62.09</v>
      </c>
      <c r="U4666">
        <v>28.33</v>
      </c>
      <c r="V4666" t="str">
        <f>VLOOKUP(L4666,'[2]tabela de preços'!$A:$D,4,0)</f>
        <v>BRASILUX</v>
      </c>
      <c r="W4666" t="str">
        <f>VLOOKUP(L4666,'[2]tabela de preços'!$A:$F,6,0)</f>
        <v>TINTA PARA PISO</v>
      </c>
      <c r="X4666" t="str">
        <f>VLOOKUP(L4666,'[2]tabela de preços'!$A:$G,7,0)</f>
        <v>IMOBILIÁRIO</v>
      </c>
    </row>
    <row r="4667" spans="1:24" x14ac:dyDescent="0.3">
      <c r="A4667" t="s">
        <v>2155</v>
      </c>
      <c r="C4667" t="s">
        <v>4033</v>
      </c>
      <c r="D4667" s="1">
        <v>46083</v>
      </c>
      <c r="E4667" t="s">
        <v>4034</v>
      </c>
      <c r="F4667">
        <v>9</v>
      </c>
      <c r="G4667">
        <v>174</v>
      </c>
      <c r="H4667" t="str">
        <f>VLOOKUP(G4667,[1]OPERADORES!$A:$B,2,0)</f>
        <v>MIRIÃ LOBATO RODRIGUES</v>
      </c>
      <c r="I4667" t="s">
        <v>21</v>
      </c>
      <c r="J4667" t="s">
        <v>66</v>
      </c>
      <c r="K4667" t="s">
        <v>2158</v>
      </c>
      <c r="L4667">
        <v>10238</v>
      </c>
      <c r="M4667" t="s">
        <v>79</v>
      </c>
      <c r="O4667" t="s">
        <v>11</v>
      </c>
      <c r="P4667">
        <v>5102</v>
      </c>
      <c r="Q4667">
        <v>100</v>
      </c>
      <c r="R4667">
        <v>2.79</v>
      </c>
      <c r="S4667">
        <v>279</v>
      </c>
      <c r="T4667">
        <v>224</v>
      </c>
      <c r="U4667">
        <v>19.71</v>
      </c>
      <c r="V4667" t="str">
        <f>VLOOKUP(L4667,'[2]tabela de preços'!$A:$D,4,0)</f>
        <v>NORTON</v>
      </c>
      <c r="W4667" t="str">
        <f>VLOOKUP(L4667,'[2]tabela de preços'!$A:$F,6,0)</f>
        <v xml:space="preserve">DISCOS / LIXAS / ABRASIVOS </v>
      </c>
      <c r="X4667" t="str">
        <f>VLOOKUP(L4667,'[2]tabela de preços'!$A:$G,7,0)</f>
        <v>AUTOMOTIVO</v>
      </c>
    </row>
    <row r="4668" spans="1:24" x14ac:dyDescent="0.3">
      <c r="A4668" t="s">
        <v>2155</v>
      </c>
      <c r="C4668" t="s">
        <v>4033</v>
      </c>
      <c r="D4668" s="1">
        <v>46083</v>
      </c>
      <c r="E4668" t="s">
        <v>4034</v>
      </c>
      <c r="F4668">
        <v>9</v>
      </c>
      <c r="G4668">
        <v>174</v>
      </c>
      <c r="H4668" t="str">
        <f>VLOOKUP(G4668,[1]OPERADORES!$A:$B,2,0)</f>
        <v>MIRIÃ LOBATO RODRIGUES</v>
      </c>
      <c r="I4668" t="s">
        <v>21</v>
      </c>
      <c r="J4668" t="s">
        <v>66</v>
      </c>
      <c r="K4668" t="s">
        <v>2158</v>
      </c>
      <c r="L4668">
        <v>10240</v>
      </c>
      <c r="M4668" t="s">
        <v>81</v>
      </c>
      <c r="O4668" t="s">
        <v>11</v>
      </c>
      <c r="P4668">
        <v>5102</v>
      </c>
      <c r="Q4668">
        <v>100</v>
      </c>
      <c r="R4668">
        <v>2.79</v>
      </c>
      <c r="S4668">
        <v>279</v>
      </c>
      <c r="T4668">
        <v>224</v>
      </c>
      <c r="U4668">
        <v>19.71</v>
      </c>
      <c r="V4668" t="str">
        <f>VLOOKUP(L4668,'[2]tabela de preços'!$A:$D,4,0)</f>
        <v>NORTON</v>
      </c>
      <c r="W4668" t="str">
        <f>VLOOKUP(L4668,'[2]tabela de preços'!$A:$F,6,0)</f>
        <v xml:space="preserve">DISCOS / LIXAS / ABRASIVOS </v>
      </c>
      <c r="X4668" t="str">
        <f>VLOOKUP(L4668,'[2]tabela de preços'!$A:$G,7,0)</f>
        <v>AUTOMOTIVO</v>
      </c>
    </row>
    <row r="4669" spans="1:24" x14ac:dyDescent="0.3">
      <c r="A4669" t="s">
        <v>2155</v>
      </c>
      <c r="C4669" t="s">
        <v>4033</v>
      </c>
      <c r="D4669" s="1">
        <v>46083</v>
      </c>
      <c r="E4669" t="s">
        <v>4034</v>
      </c>
      <c r="F4669">
        <v>9</v>
      </c>
      <c r="G4669">
        <v>174</v>
      </c>
      <c r="H4669" t="str">
        <f>VLOOKUP(G4669,[1]OPERADORES!$A:$B,2,0)</f>
        <v>MIRIÃ LOBATO RODRIGUES</v>
      </c>
      <c r="I4669" t="s">
        <v>21</v>
      </c>
      <c r="J4669" t="s">
        <v>66</v>
      </c>
      <c r="K4669" t="s">
        <v>2158</v>
      </c>
      <c r="L4669">
        <v>10245</v>
      </c>
      <c r="M4669" t="s">
        <v>195</v>
      </c>
      <c r="O4669" t="s">
        <v>11</v>
      </c>
      <c r="P4669">
        <v>5102</v>
      </c>
      <c r="Q4669">
        <v>150</v>
      </c>
      <c r="R4669">
        <v>2.79</v>
      </c>
      <c r="S4669">
        <v>418.5</v>
      </c>
      <c r="T4669">
        <v>289.5</v>
      </c>
      <c r="U4669">
        <v>30.82</v>
      </c>
      <c r="V4669" t="str">
        <f>VLOOKUP(L4669,'[2]tabela de preços'!$A:$D,4,0)</f>
        <v>NORTON</v>
      </c>
      <c r="W4669" t="str">
        <f>VLOOKUP(L4669,'[2]tabela de preços'!$A:$F,6,0)</f>
        <v xml:space="preserve">DISCOS / LIXAS / ABRASIVOS </v>
      </c>
      <c r="X4669" t="str">
        <f>VLOOKUP(L4669,'[2]tabela de preços'!$A:$G,7,0)</f>
        <v>AUTOMOTIVO</v>
      </c>
    </row>
    <row r="4670" spans="1:24" x14ac:dyDescent="0.3">
      <c r="A4670" t="s">
        <v>2155</v>
      </c>
      <c r="C4670" t="s">
        <v>4033</v>
      </c>
      <c r="D4670" s="1">
        <v>46083</v>
      </c>
      <c r="E4670" t="s">
        <v>4034</v>
      </c>
      <c r="F4670">
        <v>9</v>
      </c>
      <c r="G4670">
        <v>174</v>
      </c>
      <c r="H4670" t="str">
        <f>VLOOKUP(G4670,[1]OPERADORES!$A:$B,2,0)</f>
        <v>MIRIÃ LOBATO RODRIGUES</v>
      </c>
      <c r="I4670" t="s">
        <v>21</v>
      </c>
      <c r="J4670" t="s">
        <v>66</v>
      </c>
      <c r="K4670" t="s">
        <v>2158</v>
      </c>
      <c r="L4670">
        <v>10246</v>
      </c>
      <c r="M4670" t="s">
        <v>206</v>
      </c>
      <c r="O4670" t="s">
        <v>11</v>
      </c>
      <c r="P4670">
        <v>5102</v>
      </c>
      <c r="Q4670">
        <v>150</v>
      </c>
      <c r="R4670">
        <v>2.79</v>
      </c>
      <c r="S4670">
        <v>418.5</v>
      </c>
      <c r="T4670">
        <v>289.5</v>
      </c>
      <c r="U4670">
        <v>30.82</v>
      </c>
      <c r="V4670" t="str">
        <f>VLOOKUP(L4670,'[2]tabela de preços'!$A:$D,4,0)</f>
        <v>NORTON</v>
      </c>
      <c r="W4670" t="str">
        <f>VLOOKUP(L4670,'[2]tabela de preços'!$A:$F,6,0)</f>
        <v xml:space="preserve">DISCOS / LIXAS / ABRASIVOS </v>
      </c>
      <c r="X4670" t="str">
        <f>VLOOKUP(L4670,'[2]tabela de preços'!$A:$G,7,0)</f>
        <v>AUTOMOTIVO</v>
      </c>
    </row>
    <row r="4671" spans="1:24" x14ac:dyDescent="0.3">
      <c r="A4671" t="s">
        <v>2164</v>
      </c>
      <c r="C4671" t="s">
        <v>4035</v>
      </c>
      <c r="D4671" s="1">
        <v>46083</v>
      </c>
      <c r="E4671" t="s">
        <v>4036</v>
      </c>
      <c r="F4671">
        <v>9</v>
      </c>
      <c r="G4671">
        <v>236</v>
      </c>
      <c r="H4671" t="str">
        <f>VLOOKUP(G4671,[1]OPERADORES!$A:$B,2,0)</f>
        <v>DANIEL</v>
      </c>
      <c r="I4671" t="s">
        <v>21</v>
      </c>
      <c r="J4671" t="s">
        <v>2167</v>
      </c>
      <c r="K4671" t="s">
        <v>2168</v>
      </c>
      <c r="L4671">
        <v>85318</v>
      </c>
      <c r="M4671" t="s">
        <v>258</v>
      </c>
      <c r="O4671" t="s">
        <v>11</v>
      </c>
      <c r="P4671">
        <v>5102</v>
      </c>
      <c r="Q4671">
        <v>1</v>
      </c>
      <c r="R4671">
        <v>819</v>
      </c>
      <c r="S4671">
        <v>819</v>
      </c>
      <c r="T4671">
        <v>583.96</v>
      </c>
      <c r="U4671">
        <v>28.7</v>
      </c>
      <c r="V4671" t="str">
        <f>VLOOKUP(L4671,'[2]tabela de preços'!$A:$D,4,0)</f>
        <v>BRASILUX</v>
      </c>
      <c r="W4671" t="str">
        <f>VLOOKUP(L4671,'[2]tabela de preços'!$A:$F,6,0)</f>
        <v>TINTA EM PÓ</v>
      </c>
      <c r="X4671" t="str">
        <f>VLOOKUP(L4671,'[2]tabela de preços'!$A:$G,7,0)</f>
        <v>INDUSTRIAL</v>
      </c>
    </row>
    <row r="4672" spans="1:24" x14ac:dyDescent="0.3">
      <c r="A4672" t="s">
        <v>2231</v>
      </c>
      <c r="C4672" t="s">
        <v>4039</v>
      </c>
      <c r="D4672" s="1">
        <v>46083</v>
      </c>
      <c r="E4672" t="s">
        <v>4040</v>
      </c>
      <c r="F4672">
        <v>9</v>
      </c>
      <c r="G4672">
        <v>236</v>
      </c>
      <c r="H4672" t="str">
        <f>VLOOKUP(G4672,[1]OPERADORES!$A:$B,2,0)</f>
        <v>DANIEL</v>
      </c>
      <c r="I4672" t="s">
        <v>21</v>
      </c>
      <c r="J4672" t="s">
        <v>494</v>
      </c>
      <c r="K4672" t="s">
        <v>2234</v>
      </c>
      <c r="L4672">
        <v>84344</v>
      </c>
      <c r="M4672" t="s">
        <v>1000</v>
      </c>
      <c r="O4672" t="s">
        <v>11</v>
      </c>
      <c r="P4672">
        <v>5403</v>
      </c>
      <c r="Q4672">
        <v>4</v>
      </c>
      <c r="R4672">
        <v>59.98</v>
      </c>
      <c r="S4672">
        <v>239.92</v>
      </c>
      <c r="T4672">
        <v>198.64</v>
      </c>
      <c r="U4672">
        <v>17.21</v>
      </c>
      <c r="V4672" t="str">
        <f>VLOOKUP(L4672,'[2]tabela de preços'!$A:$D,4,0)</f>
        <v>BRASILUX</v>
      </c>
      <c r="W4672" t="str">
        <f>VLOOKUP(L4672,'[2]tabela de preços'!$A:$F,6,0)</f>
        <v>ESMALTES</v>
      </c>
      <c r="X4672" t="str">
        <f>VLOOKUP(L4672,'[2]tabela de preços'!$A:$G,7,0)</f>
        <v>INDUSTRIAL</v>
      </c>
    </row>
    <row r="4673" spans="1:24" x14ac:dyDescent="0.3">
      <c r="A4673" t="s">
        <v>2306</v>
      </c>
      <c r="C4673" t="s">
        <v>4048</v>
      </c>
      <c r="D4673" s="1">
        <v>46083</v>
      </c>
      <c r="E4673" t="s">
        <v>4049</v>
      </c>
      <c r="F4673">
        <v>9</v>
      </c>
      <c r="G4673">
        <v>231</v>
      </c>
      <c r="H4673" t="str">
        <f>VLOOKUP(G4673,[1]OPERADORES!$A:$B,2,0)</f>
        <v>EDIJANE</v>
      </c>
      <c r="I4673" t="s">
        <v>21</v>
      </c>
      <c r="J4673" t="s">
        <v>2309</v>
      </c>
      <c r="K4673" t="s">
        <v>2310</v>
      </c>
      <c r="L4673">
        <v>84806</v>
      </c>
      <c r="M4673" t="s">
        <v>4050</v>
      </c>
      <c r="O4673" t="s">
        <v>11</v>
      </c>
      <c r="P4673">
        <v>5403</v>
      </c>
      <c r="Q4673">
        <v>2</v>
      </c>
      <c r="R4673">
        <v>154.84</v>
      </c>
      <c r="S4673">
        <v>309.68</v>
      </c>
      <c r="T4673">
        <v>235.06</v>
      </c>
      <c r="U4673">
        <v>24.1</v>
      </c>
      <c r="V4673" t="str">
        <f>VLOOKUP(L4673,'[2]tabela de preços'!$A:$D,4,0)</f>
        <v>BRASILUX</v>
      </c>
      <c r="W4673" t="str">
        <f>VLOOKUP(L4673,'[2]tabela de preços'!$A:$F,6,0)</f>
        <v>EPOXI</v>
      </c>
      <c r="X4673" t="str">
        <f>VLOOKUP(L4673,'[2]tabela de preços'!$A:$G,7,0)</f>
        <v>INDUSTRIAL</v>
      </c>
    </row>
    <row r="4674" spans="1:24" x14ac:dyDescent="0.3">
      <c r="A4674" t="s">
        <v>123</v>
      </c>
      <c r="C4674" t="s">
        <v>3888</v>
      </c>
      <c r="D4674" s="1">
        <v>46084</v>
      </c>
      <c r="E4674" t="s">
        <v>3889</v>
      </c>
      <c r="F4674">
        <v>9</v>
      </c>
      <c r="G4674">
        <v>174</v>
      </c>
      <c r="H4674" t="str">
        <f>VLOOKUP(G4674,[1]OPERADORES!$A:$B,2,0)</f>
        <v>MIRIÃ LOBATO RODRIGUES</v>
      </c>
      <c r="I4674" t="s">
        <v>126</v>
      </c>
      <c r="J4674" t="s">
        <v>127</v>
      </c>
      <c r="K4674" t="s">
        <v>128</v>
      </c>
      <c r="L4674">
        <v>83825</v>
      </c>
      <c r="M4674" t="s">
        <v>332</v>
      </c>
      <c r="O4674" t="s">
        <v>11</v>
      </c>
      <c r="P4674">
        <v>6102</v>
      </c>
      <c r="Q4674">
        <v>10</v>
      </c>
      <c r="R4674">
        <v>2.64</v>
      </c>
      <c r="S4674">
        <v>26.4</v>
      </c>
      <c r="T4674">
        <v>20.100000000000001</v>
      </c>
      <c r="U4674">
        <v>23.86</v>
      </c>
      <c r="V4674" t="str">
        <f>VLOOKUP(L4674,'[2]tabela de preços'!$A:$D,4,0)</f>
        <v>NORTON</v>
      </c>
      <c r="W4674" t="str">
        <f>VLOOKUP(L4674,'[2]tabela de preços'!$A:$F,6,0)</f>
        <v xml:space="preserve">DISCOS / LIXAS / ABRASIVOS </v>
      </c>
      <c r="X4674" t="str">
        <f>VLOOKUP(L4674,'[2]tabela de preços'!$A:$G,7,0)</f>
        <v>AUTOMOTIVO</v>
      </c>
    </row>
    <row r="4675" spans="1:24" x14ac:dyDescent="0.3">
      <c r="A4675" t="s">
        <v>123</v>
      </c>
      <c r="C4675" t="s">
        <v>3888</v>
      </c>
      <c r="D4675" s="1">
        <v>46084</v>
      </c>
      <c r="E4675" t="s">
        <v>3889</v>
      </c>
      <c r="F4675">
        <v>9</v>
      </c>
      <c r="G4675">
        <v>174</v>
      </c>
      <c r="H4675" t="str">
        <f>VLOOKUP(G4675,[1]OPERADORES!$A:$B,2,0)</f>
        <v>MIRIÃ LOBATO RODRIGUES</v>
      </c>
      <c r="I4675" t="s">
        <v>126</v>
      </c>
      <c r="J4675" t="s">
        <v>127</v>
      </c>
      <c r="K4675" t="s">
        <v>128</v>
      </c>
      <c r="L4675">
        <v>10236</v>
      </c>
      <c r="M4675" t="s">
        <v>133</v>
      </c>
      <c r="O4675" t="s">
        <v>11</v>
      </c>
      <c r="P4675">
        <v>6102</v>
      </c>
      <c r="Q4675">
        <v>15</v>
      </c>
      <c r="R4675">
        <v>2.79</v>
      </c>
      <c r="S4675">
        <v>41.85</v>
      </c>
      <c r="T4675">
        <v>34.799999999999997</v>
      </c>
      <c r="U4675">
        <v>16.850000000000001</v>
      </c>
      <c r="V4675" t="str">
        <f>VLOOKUP(L4675,'[2]tabela de preços'!$A:$D,4,0)</f>
        <v>NORTON</v>
      </c>
      <c r="W4675" t="str">
        <f>VLOOKUP(L4675,'[2]tabela de preços'!$A:$F,6,0)</f>
        <v xml:space="preserve">DISCOS / LIXAS / ABRASIVOS </v>
      </c>
      <c r="X4675" t="str">
        <f>VLOOKUP(L4675,'[2]tabela de preços'!$A:$G,7,0)</f>
        <v>AUTOMOTIVO</v>
      </c>
    </row>
    <row r="4676" spans="1:24" x14ac:dyDescent="0.3">
      <c r="A4676" t="s">
        <v>123</v>
      </c>
      <c r="C4676" t="s">
        <v>3888</v>
      </c>
      <c r="D4676" s="1">
        <v>46084</v>
      </c>
      <c r="E4676" t="s">
        <v>3889</v>
      </c>
      <c r="F4676">
        <v>9</v>
      </c>
      <c r="G4676">
        <v>174</v>
      </c>
      <c r="H4676" t="str">
        <f>VLOOKUP(G4676,[1]OPERADORES!$A:$B,2,0)</f>
        <v>MIRIÃ LOBATO RODRIGUES</v>
      </c>
      <c r="I4676" t="s">
        <v>126</v>
      </c>
      <c r="J4676" t="s">
        <v>127</v>
      </c>
      <c r="K4676" t="s">
        <v>128</v>
      </c>
      <c r="L4676">
        <v>10226</v>
      </c>
      <c r="M4676" t="s">
        <v>145</v>
      </c>
      <c r="O4676" t="s">
        <v>11</v>
      </c>
      <c r="P4676">
        <v>6102</v>
      </c>
      <c r="Q4676">
        <v>15</v>
      </c>
      <c r="R4676">
        <v>2.79</v>
      </c>
      <c r="S4676">
        <v>41.85</v>
      </c>
      <c r="T4676">
        <v>34.799999999999997</v>
      </c>
      <c r="U4676">
        <v>16.850000000000001</v>
      </c>
      <c r="V4676" t="str">
        <f>VLOOKUP(L4676,'[2]tabela de preços'!$A:$D,4,0)</f>
        <v>NORTON</v>
      </c>
      <c r="W4676" t="str">
        <f>VLOOKUP(L4676,'[2]tabela de preços'!$A:$F,6,0)</f>
        <v xml:space="preserve">DISCOS / LIXAS / ABRASIVOS </v>
      </c>
      <c r="X4676" t="str">
        <f>VLOOKUP(L4676,'[2]tabela de preços'!$A:$G,7,0)</f>
        <v>AUTOMOTIVO</v>
      </c>
    </row>
    <row r="4677" spans="1:24" x14ac:dyDescent="0.3">
      <c r="A4677" t="s">
        <v>123</v>
      </c>
      <c r="C4677" t="s">
        <v>3888</v>
      </c>
      <c r="D4677" s="1">
        <v>46084</v>
      </c>
      <c r="E4677" t="s">
        <v>3889</v>
      </c>
      <c r="F4677">
        <v>9</v>
      </c>
      <c r="G4677">
        <v>174</v>
      </c>
      <c r="H4677" t="str">
        <f>VLOOKUP(G4677,[1]OPERADORES!$A:$B,2,0)</f>
        <v>MIRIÃ LOBATO RODRIGUES</v>
      </c>
      <c r="I4677" t="s">
        <v>126</v>
      </c>
      <c r="J4677" t="s">
        <v>127</v>
      </c>
      <c r="K4677" t="s">
        <v>128</v>
      </c>
      <c r="L4677">
        <v>10230</v>
      </c>
      <c r="M4677" t="s">
        <v>193</v>
      </c>
      <c r="O4677" t="s">
        <v>11</v>
      </c>
      <c r="P4677">
        <v>6102</v>
      </c>
      <c r="Q4677">
        <v>15</v>
      </c>
      <c r="R4677">
        <v>2.79</v>
      </c>
      <c r="S4677">
        <v>41.85</v>
      </c>
      <c r="T4677">
        <v>34.799999999999997</v>
      </c>
      <c r="U4677">
        <v>16.850000000000001</v>
      </c>
      <c r="V4677" t="str">
        <f>VLOOKUP(L4677,'[2]tabela de preços'!$A:$D,4,0)</f>
        <v>NORTON</v>
      </c>
      <c r="W4677" t="str">
        <f>VLOOKUP(L4677,'[2]tabela de preços'!$A:$F,6,0)</f>
        <v xml:space="preserve">DISCOS / LIXAS / ABRASIVOS </v>
      </c>
      <c r="X4677" t="str">
        <f>VLOOKUP(L4677,'[2]tabela de preços'!$A:$G,7,0)</f>
        <v>AUTOMOTIVO</v>
      </c>
    </row>
    <row r="4678" spans="1:24" x14ac:dyDescent="0.3">
      <c r="A4678" t="s">
        <v>123</v>
      </c>
      <c r="C4678" t="s">
        <v>3888</v>
      </c>
      <c r="D4678" s="1">
        <v>46084</v>
      </c>
      <c r="E4678" t="s">
        <v>3889</v>
      </c>
      <c r="F4678">
        <v>9</v>
      </c>
      <c r="G4678">
        <v>174</v>
      </c>
      <c r="H4678" t="str">
        <f>VLOOKUP(G4678,[1]OPERADORES!$A:$B,2,0)</f>
        <v>MIRIÃ LOBATO RODRIGUES</v>
      </c>
      <c r="I4678" t="s">
        <v>126</v>
      </c>
      <c r="J4678" t="s">
        <v>127</v>
      </c>
      <c r="K4678" t="s">
        <v>128</v>
      </c>
      <c r="L4678">
        <v>10232</v>
      </c>
      <c r="M4678" t="s">
        <v>134</v>
      </c>
      <c r="O4678" t="s">
        <v>11</v>
      </c>
      <c r="P4678">
        <v>6102</v>
      </c>
      <c r="Q4678">
        <v>15</v>
      </c>
      <c r="R4678">
        <v>2.79</v>
      </c>
      <c r="S4678">
        <v>41.85</v>
      </c>
      <c r="T4678">
        <v>33.75</v>
      </c>
      <c r="U4678">
        <v>19.350000000000001</v>
      </c>
      <c r="V4678" t="str">
        <f>VLOOKUP(L4678,'[2]tabela de preços'!$A:$D,4,0)</f>
        <v>NORTON</v>
      </c>
      <c r="W4678" t="str">
        <f>VLOOKUP(L4678,'[2]tabela de preços'!$A:$F,6,0)</f>
        <v xml:space="preserve">DISCOS / LIXAS / ABRASIVOS </v>
      </c>
      <c r="X4678" t="str">
        <f>VLOOKUP(L4678,'[2]tabela de preços'!$A:$G,7,0)</f>
        <v>AUTOMOTIVO</v>
      </c>
    </row>
    <row r="4679" spans="1:24" x14ac:dyDescent="0.3">
      <c r="A4679" t="s">
        <v>123</v>
      </c>
      <c r="C4679" t="s">
        <v>3888</v>
      </c>
      <c r="D4679" s="1">
        <v>46084</v>
      </c>
      <c r="E4679" t="s">
        <v>3889</v>
      </c>
      <c r="F4679">
        <v>9</v>
      </c>
      <c r="G4679">
        <v>174</v>
      </c>
      <c r="H4679" t="str">
        <f>VLOOKUP(G4679,[1]OPERADORES!$A:$B,2,0)</f>
        <v>MIRIÃ LOBATO RODRIGUES</v>
      </c>
      <c r="I4679" t="s">
        <v>126</v>
      </c>
      <c r="J4679" t="s">
        <v>127</v>
      </c>
      <c r="K4679" t="s">
        <v>128</v>
      </c>
      <c r="L4679">
        <v>10277</v>
      </c>
      <c r="M4679" t="s">
        <v>135</v>
      </c>
      <c r="O4679" t="s">
        <v>11</v>
      </c>
      <c r="P4679">
        <v>6102</v>
      </c>
      <c r="Q4679">
        <v>6</v>
      </c>
      <c r="R4679">
        <v>15.89</v>
      </c>
      <c r="S4679">
        <v>95.34</v>
      </c>
      <c r="T4679">
        <v>77.28</v>
      </c>
      <c r="U4679">
        <v>18.940000000000001</v>
      </c>
      <c r="V4679" t="str">
        <f>VLOOKUP(L4679,'[2]tabela de preços'!$A:$D,4,0)</f>
        <v>RETOQUE</v>
      </c>
      <c r="W4679" t="str">
        <f>VLOOKUP(L4679,'[2]tabela de preços'!$A:$F,6,0)</f>
        <v xml:space="preserve">COLA  PLÁSTICA </v>
      </c>
      <c r="X4679" t="str">
        <f>VLOOKUP(L4679,'[2]tabela de preços'!$A:$G,7,0)</f>
        <v>AUTOMOTIVO</v>
      </c>
    </row>
    <row r="4680" spans="1:24" x14ac:dyDescent="0.3">
      <c r="A4680" t="s">
        <v>123</v>
      </c>
      <c r="C4680" t="s">
        <v>3888</v>
      </c>
      <c r="D4680" s="1">
        <v>46084</v>
      </c>
      <c r="E4680" t="s">
        <v>3889</v>
      </c>
      <c r="F4680">
        <v>9</v>
      </c>
      <c r="G4680">
        <v>174</v>
      </c>
      <c r="H4680" t="str">
        <f>VLOOKUP(G4680,[1]OPERADORES!$A:$B,2,0)</f>
        <v>MIRIÃ LOBATO RODRIGUES</v>
      </c>
      <c r="I4680" t="s">
        <v>126</v>
      </c>
      <c r="J4680" t="s">
        <v>127</v>
      </c>
      <c r="K4680" t="s">
        <v>128</v>
      </c>
      <c r="L4680">
        <v>23602</v>
      </c>
      <c r="M4680" t="s">
        <v>215</v>
      </c>
      <c r="O4680" t="s">
        <v>11</v>
      </c>
      <c r="P4680">
        <v>6403</v>
      </c>
      <c r="Q4680">
        <v>6</v>
      </c>
      <c r="R4680">
        <v>35.89</v>
      </c>
      <c r="S4680">
        <v>215.34</v>
      </c>
      <c r="T4680">
        <v>175.5</v>
      </c>
      <c r="U4680">
        <v>18.5</v>
      </c>
      <c r="V4680" t="str">
        <f>VLOOKUP(L4680,'[2]tabela de preços'!$A:$D,4,0)</f>
        <v>SHERWIN WILLIAMS</v>
      </c>
      <c r="W4680" t="str">
        <f>VLOOKUP(L4680,'[2]tabela de preços'!$A:$F,6,0)</f>
        <v>VERNIZ AUTOMOTIVO</v>
      </c>
      <c r="X4680" t="str">
        <f>VLOOKUP(L4680,'[2]tabela de preços'!$A:$G,7,0)</f>
        <v>AUTOMOTIVO</v>
      </c>
    </row>
    <row r="4681" spans="1:24" x14ac:dyDescent="0.3">
      <c r="A4681" t="s">
        <v>123</v>
      </c>
      <c r="C4681" t="s">
        <v>3888</v>
      </c>
      <c r="D4681" s="1">
        <v>46084</v>
      </c>
      <c r="E4681" t="s">
        <v>3889</v>
      </c>
      <c r="F4681">
        <v>9</v>
      </c>
      <c r="G4681">
        <v>174</v>
      </c>
      <c r="H4681" t="str">
        <f>VLOOKUP(G4681,[1]OPERADORES!$A:$B,2,0)</f>
        <v>MIRIÃ LOBATO RODRIGUES</v>
      </c>
      <c r="I4681" t="s">
        <v>126</v>
      </c>
      <c r="J4681" t="s">
        <v>127</v>
      </c>
      <c r="K4681" t="s">
        <v>128</v>
      </c>
      <c r="L4681">
        <v>20431</v>
      </c>
      <c r="M4681" t="s">
        <v>202</v>
      </c>
      <c r="O4681" t="s">
        <v>11</v>
      </c>
      <c r="P4681">
        <v>6403</v>
      </c>
      <c r="Q4681">
        <v>4</v>
      </c>
      <c r="R4681">
        <v>36.89</v>
      </c>
      <c r="S4681">
        <v>147.56</v>
      </c>
      <c r="T4681">
        <v>121.04</v>
      </c>
      <c r="U4681">
        <v>17.97</v>
      </c>
      <c r="V4681" t="str">
        <f>VLOOKUP(L4681,'[2]tabela de preços'!$A:$D,4,0)</f>
        <v>SHERWIN WILLIAMS</v>
      </c>
      <c r="W4681" t="str">
        <f>VLOOKUP(L4681,'[2]tabela de preços'!$A:$F,6,0)</f>
        <v>VERNIZ AUTOMOTIVO</v>
      </c>
      <c r="X4681" t="str">
        <f>VLOOKUP(L4681,'[2]tabela de preços'!$A:$G,7,0)</f>
        <v>AUTOMOTIVO</v>
      </c>
    </row>
    <row r="4682" spans="1:24" x14ac:dyDescent="0.3">
      <c r="A4682" t="s">
        <v>123</v>
      </c>
      <c r="C4682" t="s">
        <v>3888</v>
      </c>
      <c r="D4682" s="1">
        <v>46084</v>
      </c>
      <c r="E4682" t="s">
        <v>3889</v>
      </c>
      <c r="F4682">
        <v>9</v>
      </c>
      <c r="G4682">
        <v>174</v>
      </c>
      <c r="H4682" t="str">
        <f>VLOOKUP(G4682,[1]OPERADORES!$A:$B,2,0)</f>
        <v>MIRIÃ LOBATO RODRIGUES</v>
      </c>
      <c r="I4682" t="s">
        <v>126</v>
      </c>
      <c r="J4682" t="s">
        <v>127</v>
      </c>
      <c r="K4682" t="s">
        <v>128</v>
      </c>
      <c r="L4682">
        <v>13</v>
      </c>
      <c r="M4682" t="s">
        <v>152</v>
      </c>
      <c r="O4682" t="s">
        <v>11</v>
      </c>
      <c r="P4682">
        <v>6102</v>
      </c>
      <c r="Q4682">
        <v>15</v>
      </c>
      <c r="R4682">
        <v>5.79</v>
      </c>
      <c r="S4682">
        <v>86.85</v>
      </c>
      <c r="T4682">
        <v>62.4</v>
      </c>
      <c r="U4682">
        <v>28.15</v>
      </c>
      <c r="V4682" t="str">
        <f>VLOOKUP(L4682,'[2]tabela de preços'!$A:$D,4,0)</f>
        <v>3M</v>
      </c>
      <c r="W4682" t="str">
        <f>VLOOKUP(L4682,'[2]tabela de preços'!$A:$F,6,0)</f>
        <v>LIXA DÁGUA</v>
      </c>
      <c r="X4682" t="str">
        <f>VLOOKUP(L4682,'[2]tabela de preços'!$A:$G,7,0)</f>
        <v>AUTOMOTIVO</v>
      </c>
    </row>
    <row r="4683" spans="1:24" x14ac:dyDescent="0.3">
      <c r="A4683" t="s">
        <v>123</v>
      </c>
      <c r="C4683" t="s">
        <v>3888</v>
      </c>
      <c r="D4683" s="1">
        <v>46084</v>
      </c>
      <c r="E4683" t="s">
        <v>3889</v>
      </c>
      <c r="F4683">
        <v>9</v>
      </c>
      <c r="G4683">
        <v>174</v>
      </c>
      <c r="H4683" t="str">
        <f>VLOOKUP(G4683,[1]OPERADORES!$A:$B,2,0)</f>
        <v>MIRIÃ LOBATO RODRIGUES</v>
      </c>
      <c r="I4683" t="s">
        <v>126</v>
      </c>
      <c r="J4683" t="s">
        <v>127</v>
      </c>
      <c r="K4683" t="s">
        <v>128</v>
      </c>
      <c r="L4683">
        <v>15</v>
      </c>
      <c r="M4683" t="s">
        <v>205</v>
      </c>
      <c r="O4683" t="s">
        <v>11</v>
      </c>
      <c r="P4683">
        <v>6102</v>
      </c>
      <c r="Q4683">
        <v>15</v>
      </c>
      <c r="R4683">
        <v>5.79</v>
      </c>
      <c r="S4683">
        <v>86.85</v>
      </c>
      <c r="T4683">
        <v>62.4</v>
      </c>
      <c r="U4683">
        <v>28.15</v>
      </c>
      <c r="V4683" t="str">
        <f>VLOOKUP(L4683,'[2]tabela de preços'!$A:$D,4,0)</f>
        <v>3M</v>
      </c>
      <c r="W4683" t="str">
        <f>VLOOKUP(L4683,'[2]tabela de preços'!$A:$F,6,0)</f>
        <v>LIXA DÁGUA</v>
      </c>
      <c r="X4683" t="str">
        <f>VLOOKUP(L4683,'[2]tabela de preços'!$A:$G,7,0)</f>
        <v>AUTOMOTIVO</v>
      </c>
    </row>
    <row r="4684" spans="1:24" x14ac:dyDescent="0.3">
      <c r="A4684" t="s">
        <v>123</v>
      </c>
      <c r="C4684" t="s">
        <v>3888</v>
      </c>
      <c r="D4684" s="1">
        <v>46084</v>
      </c>
      <c r="E4684" t="s">
        <v>3889</v>
      </c>
      <c r="F4684">
        <v>9</v>
      </c>
      <c r="G4684">
        <v>174</v>
      </c>
      <c r="H4684" t="str">
        <f>VLOOKUP(G4684,[1]OPERADORES!$A:$B,2,0)</f>
        <v>MIRIÃ LOBATO RODRIGUES</v>
      </c>
      <c r="I4684" t="s">
        <v>126</v>
      </c>
      <c r="J4684" t="s">
        <v>127</v>
      </c>
      <c r="K4684" t="s">
        <v>128</v>
      </c>
      <c r="L4684">
        <v>16</v>
      </c>
      <c r="M4684" t="s">
        <v>122</v>
      </c>
      <c r="O4684" t="s">
        <v>11</v>
      </c>
      <c r="P4684">
        <v>6102</v>
      </c>
      <c r="Q4684">
        <v>15</v>
      </c>
      <c r="R4684">
        <v>2.9</v>
      </c>
      <c r="S4684">
        <v>43.5</v>
      </c>
      <c r="T4684">
        <v>33</v>
      </c>
      <c r="U4684">
        <v>24.14</v>
      </c>
      <c r="V4684" t="str">
        <f>VLOOKUP(L4684,'[2]tabela de preços'!$A:$D,4,0)</f>
        <v>3M</v>
      </c>
      <c r="W4684" t="str">
        <f>VLOOKUP(L4684,'[2]tabela de preços'!$A:$F,6,0)</f>
        <v>LIXA DÁGUA</v>
      </c>
      <c r="X4684" t="str">
        <f>VLOOKUP(L4684,'[2]tabela de preços'!$A:$G,7,0)</f>
        <v>AUTOMOTIVO</v>
      </c>
    </row>
    <row r="4685" spans="1:24" x14ac:dyDescent="0.3">
      <c r="A4685" t="s">
        <v>123</v>
      </c>
      <c r="C4685" t="s">
        <v>3888</v>
      </c>
      <c r="D4685" s="1">
        <v>46084</v>
      </c>
      <c r="E4685" t="s">
        <v>3889</v>
      </c>
      <c r="F4685">
        <v>9</v>
      </c>
      <c r="G4685">
        <v>174</v>
      </c>
      <c r="H4685" t="str">
        <f>VLOOKUP(G4685,[1]OPERADORES!$A:$B,2,0)</f>
        <v>MIRIÃ LOBATO RODRIGUES</v>
      </c>
      <c r="I4685" t="s">
        <v>126</v>
      </c>
      <c r="J4685" t="s">
        <v>127</v>
      </c>
      <c r="K4685" t="s">
        <v>128</v>
      </c>
      <c r="L4685">
        <v>10238</v>
      </c>
      <c r="M4685" t="s">
        <v>79</v>
      </c>
      <c r="O4685" t="s">
        <v>11</v>
      </c>
      <c r="P4685">
        <v>6102</v>
      </c>
      <c r="Q4685">
        <v>50</v>
      </c>
      <c r="R4685">
        <v>2.79</v>
      </c>
      <c r="S4685">
        <v>139.5</v>
      </c>
      <c r="T4685">
        <v>112</v>
      </c>
      <c r="U4685">
        <v>19.71</v>
      </c>
      <c r="V4685" t="str">
        <f>VLOOKUP(L4685,'[2]tabela de preços'!$A:$D,4,0)</f>
        <v>NORTON</v>
      </c>
      <c r="W4685" t="str">
        <f>VLOOKUP(L4685,'[2]tabela de preços'!$A:$F,6,0)</f>
        <v xml:space="preserve">DISCOS / LIXAS / ABRASIVOS </v>
      </c>
      <c r="X4685" t="str">
        <f>VLOOKUP(L4685,'[2]tabela de preços'!$A:$G,7,0)</f>
        <v>AUTOMOTIVO</v>
      </c>
    </row>
    <row r="4686" spans="1:24" x14ac:dyDescent="0.3">
      <c r="A4686" t="s">
        <v>123</v>
      </c>
      <c r="C4686" t="s">
        <v>3888</v>
      </c>
      <c r="D4686" s="1">
        <v>46084</v>
      </c>
      <c r="E4686" t="s">
        <v>3889</v>
      </c>
      <c r="F4686">
        <v>9</v>
      </c>
      <c r="G4686">
        <v>174</v>
      </c>
      <c r="H4686" t="str">
        <f>VLOOKUP(G4686,[1]OPERADORES!$A:$B,2,0)</f>
        <v>MIRIÃ LOBATO RODRIGUES</v>
      </c>
      <c r="I4686" t="s">
        <v>126</v>
      </c>
      <c r="J4686" t="s">
        <v>127</v>
      </c>
      <c r="K4686" t="s">
        <v>128</v>
      </c>
      <c r="L4686">
        <v>10240</v>
      </c>
      <c r="M4686" t="s">
        <v>81</v>
      </c>
      <c r="O4686" t="s">
        <v>11</v>
      </c>
      <c r="P4686">
        <v>6102</v>
      </c>
      <c r="Q4686">
        <v>25</v>
      </c>
      <c r="R4686">
        <v>2.79</v>
      </c>
      <c r="S4686">
        <v>69.75</v>
      </c>
      <c r="T4686">
        <v>56</v>
      </c>
      <c r="U4686">
        <v>19.71</v>
      </c>
      <c r="V4686" t="str">
        <f>VLOOKUP(L4686,'[2]tabela de preços'!$A:$D,4,0)</f>
        <v>NORTON</v>
      </c>
      <c r="W4686" t="str">
        <f>VLOOKUP(L4686,'[2]tabela de preços'!$A:$F,6,0)</f>
        <v xml:space="preserve">DISCOS / LIXAS / ABRASIVOS </v>
      </c>
      <c r="X4686" t="str">
        <f>VLOOKUP(L4686,'[2]tabela de preços'!$A:$G,7,0)</f>
        <v>AUTOMOTIVO</v>
      </c>
    </row>
    <row r="4687" spans="1:24" x14ac:dyDescent="0.3">
      <c r="A4687" t="s">
        <v>123</v>
      </c>
      <c r="C4687" t="s">
        <v>3888</v>
      </c>
      <c r="D4687" s="1">
        <v>46084</v>
      </c>
      <c r="E4687" t="s">
        <v>3889</v>
      </c>
      <c r="F4687">
        <v>9</v>
      </c>
      <c r="G4687">
        <v>174</v>
      </c>
      <c r="H4687" t="str">
        <f>VLOOKUP(G4687,[1]OPERADORES!$A:$B,2,0)</f>
        <v>MIRIÃ LOBATO RODRIGUES</v>
      </c>
      <c r="I4687" t="s">
        <v>126</v>
      </c>
      <c r="J4687" t="s">
        <v>127</v>
      </c>
      <c r="K4687" t="s">
        <v>128</v>
      </c>
      <c r="L4687">
        <v>10244</v>
      </c>
      <c r="M4687" t="s">
        <v>84</v>
      </c>
      <c r="O4687" t="s">
        <v>11</v>
      </c>
      <c r="P4687">
        <v>6102</v>
      </c>
      <c r="Q4687">
        <v>25</v>
      </c>
      <c r="R4687">
        <v>2.79</v>
      </c>
      <c r="S4687">
        <v>69.75</v>
      </c>
      <c r="T4687">
        <v>48.25</v>
      </c>
      <c r="U4687">
        <v>30.82</v>
      </c>
      <c r="V4687" t="str">
        <f>VLOOKUP(L4687,'[2]tabela de preços'!$A:$D,4,0)</f>
        <v>NORTON</v>
      </c>
      <c r="W4687" t="str">
        <f>VLOOKUP(L4687,'[2]tabela de preços'!$A:$F,6,0)</f>
        <v xml:space="preserve">DISCOS / LIXAS / ABRASIVOS </v>
      </c>
      <c r="X4687" t="str">
        <f>VLOOKUP(L4687,'[2]tabela de preços'!$A:$G,7,0)</f>
        <v>AUTOMOTIVO</v>
      </c>
    </row>
    <row r="4688" spans="1:24" x14ac:dyDescent="0.3">
      <c r="A4688" t="s">
        <v>123</v>
      </c>
      <c r="C4688" t="s">
        <v>3888</v>
      </c>
      <c r="D4688" s="1">
        <v>46084</v>
      </c>
      <c r="E4688" t="s">
        <v>3889</v>
      </c>
      <c r="F4688">
        <v>9</v>
      </c>
      <c r="G4688">
        <v>174</v>
      </c>
      <c r="H4688" t="str">
        <f>VLOOKUP(G4688,[1]OPERADORES!$A:$B,2,0)</f>
        <v>MIRIÃ LOBATO RODRIGUES</v>
      </c>
      <c r="I4688" t="s">
        <v>126</v>
      </c>
      <c r="J4688" t="s">
        <v>127</v>
      </c>
      <c r="K4688" t="s">
        <v>128</v>
      </c>
      <c r="L4688">
        <v>10245</v>
      </c>
      <c r="M4688" t="s">
        <v>195</v>
      </c>
      <c r="O4688" t="s">
        <v>11</v>
      </c>
      <c r="P4688">
        <v>6102</v>
      </c>
      <c r="Q4688">
        <v>15</v>
      </c>
      <c r="R4688">
        <v>2.79</v>
      </c>
      <c r="S4688">
        <v>41.85</v>
      </c>
      <c r="T4688">
        <v>28.95</v>
      </c>
      <c r="U4688">
        <v>30.82</v>
      </c>
      <c r="V4688" t="str">
        <f>VLOOKUP(L4688,'[2]tabela de preços'!$A:$D,4,0)</f>
        <v>NORTON</v>
      </c>
      <c r="W4688" t="str">
        <f>VLOOKUP(L4688,'[2]tabela de preços'!$A:$F,6,0)</f>
        <v xml:space="preserve">DISCOS / LIXAS / ABRASIVOS </v>
      </c>
      <c r="X4688" t="str">
        <f>VLOOKUP(L4688,'[2]tabela de preços'!$A:$G,7,0)</f>
        <v>AUTOMOTIVO</v>
      </c>
    </row>
    <row r="4689" spans="1:24" x14ac:dyDescent="0.3">
      <c r="A4689" t="s">
        <v>123</v>
      </c>
      <c r="C4689" t="s">
        <v>3888</v>
      </c>
      <c r="D4689" s="1">
        <v>46084</v>
      </c>
      <c r="E4689" t="s">
        <v>3889</v>
      </c>
      <c r="F4689">
        <v>9</v>
      </c>
      <c r="G4689">
        <v>174</v>
      </c>
      <c r="H4689" t="str">
        <f>VLOOKUP(G4689,[1]OPERADORES!$A:$B,2,0)</f>
        <v>MIRIÃ LOBATO RODRIGUES</v>
      </c>
      <c r="I4689" t="s">
        <v>126</v>
      </c>
      <c r="J4689" t="s">
        <v>127</v>
      </c>
      <c r="K4689" t="s">
        <v>128</v>
      </c>
      <c r="L4689">
        <v>10246</v>
      </c>
      <c r="M4689" t="s">
        <v>206</v>
      </c>
      <c r="O4689" t="s">
        <v>11</v>
      </c>
      <c r="P4689">
        <v>6102</v>
      </c>
      <c r="Q4689">
        <v>15</v>
      </c>
      <c r="R4689">
        <v>2.79</v>
      </c>
      <c r="S4689">
        <v>41.85</v>
      </c>
      <c r="T4689">
        <v>28.95</v>
      </c>
      <c r="U4689">
        <v>30.82</v>
      </c>
      <c r="V4689" t="str">
        <f>VLOOKUP(L4689,'[2]tabela de preços'!$A:$D,4,0)</f>
        <v>NORTON</v>
      </c>
      <c r="W4689" t="str">
        <f>VLOOKUP(L4689,'[2]tabela de preços'!$A:$F,6,0)</f>
        <v xml:space="preserve">DISCOS / LIXAS / ABRASIVOS </v>
      </c>
      <c r="X4689" t="str">
        <f>VLOOKUP(L4689,'[2]tabela de preços'!$A:$G,7,0)</f>
        <v>AUTOMOTIVO</v>
      </c>
    </row>
    <row r="4690" spans="1:24" x14ac:dyDescent="0.3">
      <c r="A4690" t="s">
        <v>123</v>
      </c>
      <c r="C4690" t="s">
        <v>3888</v>
      </c>
      <c r="D4690" s="1">
        <v>46084</v>
      </c>
      <c r="E4690" t="s">
        <v>3889</v>
      </c>
      <c r="F4690">
        <v>9</v>
      </c>
      <c r="G4690">
        <v>174</v>
      </c>
      <c r="H4690" t="str">
        <f>VLOOKUP(G4690,[1]OPERADORES!$A:$B,2,0)</f>
        <v>MIRIÃ LOBATO RODRIGUES</v>
      </c>
      <c r="I4690" t="s">
        <v>126</v>
      </c>
      <c r="J4690" t="s">
        <v>127</v>
      </c>
      <c r="K4690" t="s">
        <v>128</v>
      </c>
      <c r="L4690">
        <v>21078</v>
      </c>
      <c r="M4690" t="s">
        <v>141</v>
      </c>
      <c r="O4690" t="s">
        <v>11</v>
      </c>
      <c r="P4690">
        <v>6102</v>
      </c>
      <c r="Q4690">
        <v>6</v>
      </c>
      <c r="R4690">
        <v>22.89</v>
      </c>
      <c r="S4690">
        <v>137.34</v>
      </c>
      <c r="T4690">
        <v>111.96</v>
      </c>
      <c r="U4690">
        <v>18.48</v>
      </c>
      <c r="V4690" t="str">
        <f>VLOOKUP(L4690,'[2]tabela de preços'!$A:$D,4,0)</f>
        <v>SHERWIN WILLIAMS</v>
      </c>
      <c r="W4690" t="str">
        <f>VLOOKUP(L4690,'[2]tabela de preços'!$A:$F,6,0)</f>
        <v>MASSA POLIÉSTER</v>
      </c>
      <c r="X4690" t="str">
        <f>VLOOKUP(L4690,'[2]tabela de preços'!$A:$G,7,0)</f>
        <v>AUTOMOTIVO</v>
      </c>
    </row>
    <row r="4691" spans="1:24" x14ac:dyDescent="0.3">
      <c r="A4691" t="s">
        <v>123</v>
      </c>
      <c r="C4691" t="s">
        <v>3888</v>
      </c>
      <c r="D4691" s="1">
        <v>46084</v>
      </c>
      <c r="E4691" t="s">
        <v>3889</v>
      </c>
      <c r="F4691">
        <v>9</v>
      </c>
      <c r="G4691">
        <v>174</v>
      </c>
      <c r="H4691" t="str">
        <f>VLOOKUP(G4691,[1]OPERADORES!$A:$B,2,0)</f>
        <v>MIRIÃ LOBATO RODRIGUES</v>
      </c>
      <c r="I4691" t="s">
        <v>126</v>
      </c>
      <c r="J4691" t="s">
        <v>127</v>
      </c>
      <c r="K4691" t="s">
        <v>128</v>
      </c>
      <c r="L4691">
        <v>23267</v>
      </c>
      <c r="M4691" t="s">
        <v>164</v>
      </c>
      <c r="O4691" t="s">
        <v>11</v>
      </c>
      <c r="P4691">
        <v>6102</v>
      </c>
      <c r="Q4691">
        <v>4</v>
      </c>
      <c r="R4691">
        <v>22.89</v>
      </c>
      <c r="S4691">
        <v>91.56</v>
      </c>
      <c r="T4691">
        <v>74.48</v>
      </c>
      <c r="U4691">
        <v>18.649999999999999</v>
      </c>
      <c r="V4691" t="str">
        <f>VLOOKUP(L4691,'[2]tabela de preços'!$A:$D,4,0)</f>
        <v>ANJO</v>
      </c>
      <c r="W4691" t="str">
        <f>VLOOKUP(L4691,'[2]tabela de preços'!$A:$F,6,0)</f>
        <v>MASSA POLIÉSTER</v>
      </c>
      <c r="X4691" t="str">
        <f>VLOOKUP(L4691,'[2]tabela de preços'!$A:$G,7,0)</f>
        <v>AUTOMOTIVO</v>
      </c>
    </row>
    <row r="4692" spans="1:24" x14ac:dyDescent="0.3">
      <c r="A4692" t="s">
        <v>123</v>
      </c>
      <c r="C4692" t="s">
        <v>3888</v>
      </c>
      <c r="D4692" s="1">
        <v>46084</v>
      </c>
      <c r="E4692" t="s">
        <v>3889</v>
      </c>
      <c r="F4692">
        <v>9</v>
      </c>
      <c r="G4692">
        <v>174</v>
      </c>
      <c r="H4692" t="str">
        <f>VLOOKUP(G4692,[1]OPERADORES!$A:$B,2,0)</f>
        <v>MIRIÃ LOBATO RODRIGUES</v>
      </c>
      <c r="I4692" t="s">
        <v>126</v>
      </c>
      <c r="J4692" t="s">
        <v>127</v>
      </c>
      <c r="K4692" t="s">
        <v>128</v>
      </c>
      <c r="L4692">
        <v>22180</v>
      </c>
      <c r="M4692" t="s">
        <v>404</v>
      </c>
      <c r="O4692" t="s">
        <v>11</v>
      </c>
      <c r="P4692">
        <v>6102</v>
      </c>
      <c r="Q4692">
        <v>4</v>
      </c>
      <c r="R4692">
        <v>19.29</v>
      </c>
      <c r="S4692">
        <v>77.16</v>
      </c>
      <c r="T4692">
        <v>58.56</v>
      </c>
      <c r="U4692">
        <v>24.11</v>
      </c>
      <c r="V4692" t="str">
        <f>VLOOKUP(L4692,'[2]tabela de preços'!$A:$D,4,0)</f>
        <v>MADRUGA</v>
      </c>
      <c r="W4692" t="str">
        <f>VLOOKUP(L4692,'[2]tabela de preços'!$A:$F,6,0)</f>
        <v>PAPEL DE MASCARAMENTO</v>
      </c>
      <c r="X4692" t="str">
        <f>VLOOKUP(L4692,'[2]tabela de preços'!$A:$G,7,0)</f>
        <v>AUTOMOTIVO</v>
      </c>
    </row>
    <row r="4693" spans="1:24" x14ac:dyDescent="0.3">
      <c r="A4693" t="s">
        <v>3521</v>
      </c>
      <c r="C4693" t="s">
        <v>4051</v>
      </c>
      <c r="D4693" s="1">
        <v>46085</v>
      </c>
      <c r="E4693" t="s">
        <v>4052</v>
      </c>
      <c r="F4693">
        <v>9</v>
      </c>
      <c r="G4693">
        <v>236</v>
      </c>
      <c r="H4693" t="str">
        <f>VLOOKUP(G4693,[1]OPERADORES!$A:$B,2,0)</f>
        <v>DANIEL</v>
      </c>
      <c r="I4693" t="s">
        <v>21</v>
      </c>
      <c r="J4693" t="s">
        <v>397</v>
      </c>
      <c r="K4693" t="s">
        <v>3524</v>
      </c>
      <c r="L4693">
        <v>15</v>
      </c>
      <c r="M4693" t="s">
        <v>205</v>
      </c>
      <c r="O4693" t="s">
        <v>11</v>
      </c>
      <c r="P4693">
        <v>5102</v>
      </c>
      <c r="Q4693">
        <v>1</v>
      </c>
      <c r="R4693">
        <v>5.79</v>
      </c>
      <c r="S4693">
        <v>5.79</v>
      </c>
      <c r="T4693">
        <v>4.16</v>
      </c>
      <c r="U4693">
        <v>28.15</v>
      </c>
      <c r="V4693" t="str">
        <f>VLOOKUP(L4693,'[2]tabela de preços'!$A:$D,4,0)</f>
        <v>3M</v>
      </c>
      <c r="W4693" t="str">
        <f>VLOOKUP(L4693,'[2]tabela de preços'!$A:$F,6,0)</f>
        <v>LIXA DÁGUA</v>
      </c>
      <c r="X4693" t="str">
        <f>VLOOKUP(L4693,'[2]tabela de preços'!$A:$G,7,0)</f>
        <v>AUTOMOTIVO</v>
      </c>
    </row>
    <row r="4694" spans="1:24" x14ac:dyDescent="0.3">
      <c r="A4694" t="s">
        <v>3521</v>
      </c>
      <c r="C4694" t="s">
        <v>4051</v>
      </c>
      <c r="D4694" s="1">
        <v>46085</v>
      </c>
      <c r="E4694" t="s">
        <v>4052</v>
      </c>
      <c r="F4694">
        <v>9</v>
      </c>
      <c r="G4694">
        <v>236</v>
      </c>
      <c r="H4694" t="str">
        <f>VLOOKUP(G4694,[1]OPERADORES!$A:$B,2,0)</f>
        <v>DANIEL</v>
      </c>
      <c r="I4694" t="s">
        <v>21</v>
      </c>
      <c r="J4694" t="s">
        <v>397</v>
      </c>
      <c r="K4694" t="s">
        <v>3524</v>
      </c>
      <c r="L4694">
        <v>16</v>
      </c>
      <c r="M4694" t="s">
        <v>122</v>
      </c>
      <c r="O4694" t="s">
        <v>11</v>
      </c>
      <c r="P4694">
        <v>5102</v>
      </c>
      <c r="Q4694">
        <v>2</v>
      </c>
      <c r="R4694">
        <v>5</v>
      </c>
      <c r="S4694">
        <v>10</v>
      </c>
      <c r="T4694">
        <v>4.4000000000000004</v>
      </c>
      <c r="U4694">
        <v>56</v>
      </c>
      <c r="V4694" t="str">
        <f>VLOOKUP(L4694,'[2]tabela de preços'!$A:$D,4,0)</f>
        <v>3M</v>
      </c>
      <c r="W4694" t="str">
        <f>VLOOKUP(L4694,'[2]tabela de preços'!$A:$F,6,0)</f>
        <v>LIXA DÁGUA</v>
      </c>
      <c r="X4694" t="str">
        <f>VLOOKUP(L4694,'[2]tabela de preços'!$A:$G,7,0)</f>
        <v>AUTOMOTIVO</v>
      </c>
    </row>
    <row r="4695" spans="1:24" x14ac:dyDescent="0.3">
      <c r="A4695" t="s">
        <v>4053</v>
      </c>
      <c r="C4695" t="s">
        <v>4054</v>
      </c>
      <c r="D4695" s="1">
        <v>46086</v>
      </c>
      <c r="E4695" t="s">
        <v>4055</v>
      </c>
      <c r="F4695">
        <v>9</v>
      </c>
      <c r="G4695">
        <v>236</v>
      </c>
      <c r="H4695" t="str">
        <f>VLOOKUP(G4695,[1]OPERADORES!$A:$B,2,0)</f>
        <v>DANIEL</v>
      </c>
      <c r="I4695" t="s">
        <v>181</v>
      </c>
      <c r="J4695" t="s">
        <v>4056</v>
      </c>
      <c r="K4695" t="s">
        <v>4057</v>
      </c>
      <c r="L4695">
        <v>10236</v>
      </c>
      <c r="M4695" t="s">
        <v>133</v>
      </c>
      <c r="O4695" t="s">
        <v>11</v>
      </c>
      <c r="P4695">
        <v>6102</v>
      </c>
      <c r="Q4695">
        <v>50</v>
      </c>
      <c r="R4695">
        <v>2.79</v>
      </c>
      <c r="S4695">
        <v>139.5</v>
      </c>
      <c r="T4695">
        <v>116</v>
      </c>
      <c r="U4695">
        <v>16.850000000000001</v>
      </c>
      <c r="V4695" t="str">
        <f>VLOOKUP(L4695,'[2]tabela de preços'!$A:$D,4,0)</f>
        <v>NORTON</v>
      </c>
      <c r="W4695" t="str">
        <f>VLOOKUP(L4695,'[2]tabela de preços'!$A:$F,6,0)</f>
        <v xml:space="preserve">DISCOS / LIXAS / ABRASIVOS </v>
      </c>
      <c r="X4695" t="str">
        <f>VLOOKUP(L4695,'[2]tabela de preços'!$A:$G,7,0)</f>
        <v>AUTOMOTIVO</v>
      </c>
    </row>
    <row r="4696" spans="1:24" x14ac:dyDescent="0.3">
      <c r="A4696" t="s">
        <v>4053</v>
      </c>
      <c r="C4696" t="s">
        <v>4054</v>
      </c>
      <c r="D4696" s="1">
        <v>46086</v>
      </c>
      <c r="E4696" t="s">
        <v>4055</v>
      </c>
      <c r="F4696">
        <v>9</v>
      </c>
      <c r="G4696">
        <v>236</v>
      </c>
      <c r="H4696" t="str">
        <f>VLOOKUP(G4696,[1]OPERADORES!$A:$B,2,0)</f>
        <v>DANIEL</v>
      </c>
      <c r="I4696" t="s">
        <v>181</v>
      </c>
      <c r="J4696" t="s">
        <v>4056</v>
      </c>
      <c r="K4696" t="s">
        <v>4057</v>
      </c>
      <c r="L4696">
        <v>10226</v>
      </c>
      <c r="M4696" t="s">
        <v>145</v>
      </c>
      <c r="O4696" t="s">
        <v>11</v>
      </c>
      <c r="P4696">
        <v>6102</v>
      </c>
      <c r="Q4696">
        <v>50</v>
      </c>
      <c r="R4696">
        <v>2.79</v>
      </c>
      <c r="S4696">
        <v>139.5</v>
      </c>
      <c r="T4696">
        <v>116</v>
      </c>
      <c r="U4696">
        <v>16.850000000000001</v>
      </c>
      <c r="V4696" t="str">
        <f>VLOOKUP(L4696,'[2]tabela de preços'!$A:$D,4,0)</f>
        <v>NORTON</v>
      </c>
      <c r="W4696" t="str">
        <f>VLOOKUP(L4696,'[2]tabela de preços'!$A:$F,6,0)</f>
        <v xml:space="preserve">DISCOS / LIXAS / ABRASIVOS </v>
      </c>
      <c r="X4696" t="str">
        <f>VLOOKUP(L4696,'[2]tabela de preços'!$A:$G,7,0)</f>
        <v>AUTOMOTIVO</v>
      </c>
    </row>
    <row r="4697" spans="1:24" x14ac:dyDescent="0.3">
      <c r="A4697" t="s">
        <v>4053</v>
      </c>
      <c r="C4697" t="s">
        <v>4054</v>
      </c>
      <c r="D4697" s="1">
        <v>46086</v>
      </c>
      <c r="E4697" t="s">
        <v>4055</v>
      </c>
      <c r="F4697">
        <v>9</v>
      </c>
      <c r="G4697">
        <v>236</v>
      </c>
      <c r="H4697" t="str">
        <f>VLOOKUP(G4697,[1]OPERADORES!$A:$B,2,0)</f>
        <v>DANIEL</v>
      </c>
      <c r="I4697" t="s">
        <v>181</v>
      </c>
      <c r="J4697" t="s">
        <v>4056</v>
      </c>
      <c r="K4697" t="s">
        <v>4057</v>
      </c>
      <c r="L4697">
        <v>10230</v>
      </c>
      <c r="M4697" t="s">
        <v>193</v>
      </c>
      <c r="O4697" t="s">
        <v>11</v>
      </c>
      <c r="P4697">
        <v>6102</v>
      </c>
      <c r="Q4697">
        <v>50</v>
      </c>
      <c r="R4697">
        <v>2.79</v>
      </c>
      <c r="S4697">
        <v>139.5</v>
      </c>
      <c r="T4697">
        <v>116</v>
      </c>
      <c r="U4697">
        <v>16.850000000000001</v>
      </c>
      <c r="V4697" t="str">
        <f>VLOOKUP(L4697,'[2]tabela de preços'!$A:$D,4,0)</f>
        <v>NORTON</v>
      </c>
      <c r="W4697" t="str">
        <f>VLOOKUP(L4697,'[2]tabela de preços'!$A:$F,6,0)</f>
        <v xml:space="preserve">DISCOS / LIXAS / ABRASIVOS </v>
      </c>
      <c r="X4697" t="str">
        <f>VLOOKUP(L4697,'[2]tabela de preços'!$A:$G,7,0)</f>
        <v>AUTOMOTIVO</v>
      </c>
    </row>
    <row r="4698" spans="1:24" x14ac:dyDescent="0.3">
      <c r="A4698" t="s">
        <v>4053</v>
      </c>
      <c r="C4698" t="s">
        <v>4054</v>
      </c>
      <c r="D4698" s="1">
        <v>46086</v>
      </c>
      <c r="E4698" t="s">
        <v>4055</v>
      </c>
      <c r="F4698">
        <v>9</v>
      </c>
      <c r="G4698">
        <v>236</v>
      </c>
      <c r="H4698" t="str">
        <f>VLOOKUP(G4698,[1]OPERADORES!$A:$B,2,0)</f>
        <v>DANIEL</v>
      </c>
      <c r="I4698" t="s">
        <v>181</v>
      </c>
      <c r="J4698" t="s">
        <v>4056</v>
      </c>
      <c r="K4698" t="s">
        <v>4057</v>
      </c>
      <c r="L4698">
        <v>24248</v>
      </c>
      <c r="M4698" t="s">
        <v>107</v>
      </c>
      <c r="O4698" t="s">
        <v>11</v>
      </c>
      <c r="P4698">
        <v>6102</v>
      </c>
      <c r="Q4698">
        <v>4</v>
      </c>
      <c r="R4698">
        <v>8</v>
      </c>
      <c r="S4698">
        <v>32</v>
      </c>
      <c r="T4698">
        <v>26</v>
      </c>
      <c r="U4698">
        <v>18.75</v>
      </c>
      <c r="V4698" t="str">
        <f>VLOOKUP(L4698,'[2]tabela de preços'!$A:$D,4,0)</f>
        <v>SHERWIN WILLIAMS</v>
      </c>
      <c r="W4698" t="str">
        <f>VLOOKUP(L4698,'[2]tabela de preços'!$A:$F,6,0)</f>
        <v>PRIMER AUTOMOTIVO</v>
      </c>
      <c r="X4698" t="str">
        <f>VLOOKUP(L4698,'[2]tabela de preços'!$A:$G,7,0)</f>
        <v>AUTOMOTIVO</v>
      </c>
    </row>
    <row r="4699" spans="1:24" x14ac:dyDescent="0.3">
      <c r="A4699" t="s">
        <v>4053</v>
      </c>
      <c r="C4699" t="s">
        <v>4054</v>
      </c>
      <c r="D4699" s="1">
        <v>46086</v>
      </c>
      <c r="E4699" t="s">
        <v>4055</v>
      </c>
      <c r="F4699">
        <v>9</v>
      </c>
      <c r="G4699">
        <v>236</v>
      </c>
      <c r="H4699" t="str">
        <f>VLOOKUP(G4699,[1]OPERADORES!$A:$B,2,0)</f>
        <v>DANIEL</v>
      </c>
      <c r="I4699" t="s">
        <v>181</v>
      </c>
      <c r="J4699" t="s">
        <v>4056</v>
      </c>
      <c r="K4699" t="s">
        <v>4057</v>
      </c>
      <c r="L4699">
        <v>22684</v>
      </c>
      <c r="M4699" t="s">
        <v>73</v>
      </c>
      <c r="O4699" t="s">
        <v>11</v>
      </c>
      <c r="P4699">
        <v>6102</v>
      </c>
      <c r="Q4699">
        <v>20</v>
      </c>
      <c r="R4699">
        <v>3.65</v>
      </c>
      <c r="S4699">
        <v>73</v>
      </c>
      <c r="T4699">
        <v>61.6</v>
      </c>
      <c r="U4699">
        <v>15.62</v>
      </c>
      <c r="V4699" t="str">
        <f>VLOOKUP(L4699,'[2]tabela de preços'!$A:$D,4,0)</f>
        <v>3M</v>
      </c>
      <c r="W4699" t="str">
        <f>VLOOKUP(L4699,'[2]tabela de preços'!$A:$F,6,0)</f>
        <v>FITA AUTOMOTIVA</v>
      </c>
      <c r="X4699" t="str">
        <f>VLOOKUP(L4699,'[2]tabela de preços'!$A:$G,7,0)</f>
        <v>AUTOMOTIVO</v>
      </c>
    </row>
    <row r="4700" spans="1:24" x14ac:dyDescent="0.3">
      <c r="A4700" t="s">
        <v>4053</v>
      </c>
      <c r="C4700" t="s">
        <v>4054</v>
      </c>
      <c r="D4700" s="1">
        <v>46086</v>
      </c>
      <c r="E4700" t="s">
        <v>4055</v>
      </c>
      <c r="F4700">
        <v>9</v>
      </c>
      <c r="G4700">
        <v>236</v>
      </c>
      <c r="H4700" t="str">
        <f>VLOOKUP(G4700,[1]OPERADORES!$A:$B,2,0)</f>
        <v>DANIEL</v>
      </c>
      <c r="I4700" t="s">
        <v>181</v>
      </c>
      <c r="J4700" t="s">
        <v>4056</v>
      </c>
      <c r="K4700" t="s">
        <v>4057</v>
      </c>
      <c r="L4700">
        <v>22188</v>
      </c>
      <c r="M4700" t="s">
        <v>78</v>
      </c>
      <c r="O4700" t="s">
        <v>11</v>
      </c>
      <c r="P4700">
        <v>6102</v>
      </c>
      <c r="Q4700">
        <v>2</v>
      </c>
      <c r="R4700">
        <v>14.35</v>
      </c>
      <c r="S4700">
        <v>28.7</v>
      </c>
      <c r="T4700">
        <v>21.78</v>
      </c>
      <c r="U4700">
        <v>24.11</v>
      </c>
      <c r="V4700" t="str">
        <f>VLOOKUP(L4700,'[2]tabela de preços'!$A:$D,4,0)</f>
        <v>3M</v>
      </c>
      <c r="W4700" t="str">
        <f>VLOOKUP(L4700,'[2]tabela de preços'!$A:$F,6,0)</f>
        <v>FITA AUTOMOTIVA</v>
      </c>
      <c r="X4700" t="str">
        <f>VLOOKUP(L4700,'[2]tabela de preços'!$A:$G,7,0)</f>
        <v>AUTOMOTIVO</v>
      </c>
    </row>
    <row r="4701" spans="1:24" x14ac:dyDescent="0.3">
      <c r="A4701" t="s">
        <v>4053</v>
      </c>
      <c r="C4701" t="s">
        <v>4054</v>
      </c>
      <c r="D4701" s="1">
        <v>46086</v>
      </c>
      <c r="E4701" t="s">
        <v>4055</v>
      </c>
      <c r="F4701">
        <v>9</v>
      </c>
      <c r="G4701">
        <v>236</v>
      </c>
      <c r="H4701" t="str">
        <f>VLOOKUP(G4701,[1]OPERADORES!$A:$B,2,0)</f>
        <v>DANIEL</v>
      </c>
      <c r="I4701" t="s">
        <v>181</v>
      </c>
      <c r="J4701" t="s">
        <v>4056</v>
      </c>
      <c r="K4701" t="s">
        <v>4057</v>
      </c>
      <c r="L4701">
        <v>87043</v>
      </c>
      <c r="M4701" t="s">
        <v>217</v>
      </c>
      <c r="O4701" t="s">
        <v>11</v>
      </c>
      <c r="P4701">
        <v>6102</v>
      </c>
      <c r="Q4701">
        <v>20</v>
      </c>
      <c r="R4701">
        <v>21.95</v>
      </c>
      <c r="S4701">
        <v>439</v>
      </c>
      <c r="T4701">
        <v>360.4</v>
      </c>
      <c r="U4701">
        <v>17.899999999999999</v>
      </c>
      <c r="V4701" t="str">
        <f>VLOOKUP(L4701,'[2]tabela de preços'!$A:$D,4,0)</f>
        <v>ROBERLO</v>
      </c>
      <c r="W4701" t="str">
        <f>VLOOKUP(L4701,'[2]tabela de preços'!$A:$F,6,0)</f>
        <v>MASSA POLIÉSTER</v>
      </c>
      <c r="X4701" t="str">
        <f>VLOOKUP(L4701,'[2]tabela de preços'!$A:$G,7,0)</f>
        <v>AUTOMOTIVO</v>
      </c>
    </row>
    <row r="4702" spans="1:24" x14ac:dyDescent="0.3">
      <c r="A4702" t="s">
        <v>4053</v>
      </c>
      <c r="C4702" t="s">
        <v>4054</v>
      </c>
      <c r="D4702" s="1">
        <v>46086</v>
      </c>
      <c r="E4702" t="s">
        <v>4055</v>
      </c>
      <c r="F4702">
        <v>9</v>
      </c>
      <c r="G4702">
        <v>236</v>
      </c>
      <c r="H4702" t="str">
        <f>VLOOKUP(G4702,[1]OPERADORES!$A:$B,2,0)</f>
        <v>DANIEL</v>
      </c>
      <c r="I4702" t="s">
        <v>181</v>
      </c>
      <c r="J4702" t="s">
        <v>4056</v>
      </c>
      <c r="K4702" t="s">
        <v>4057</v>
      </c>
      <c r="L4702">
        <v>24247</v>
      </c>
      <c r="M4702" t="s">
        <v>160</v>
      </c>
      <c r="O4702" t="s">
        <v>11</v>
      </c>
      <c r="P4702">
        <v>6403</v>
      </c>
      <c r="Q4702">
        <v>4</v>
      </c>
      <c r="R4702">
        <v>21</v>
      </c>
      <c r="S4702">
        <v>84</v>
      </c>
      <c r="T4702">
        <v>67.48</v>
      </c>
      <c r="U4702">
        <v>19.670000000000002</v>
      </c>
      <c r="V4702" t="str">
        <f>VLOOKUP(L4702,'[2]tabela de preços'!$A:$D,4,0)</f>
        <v>SHERWIN WILLIAMS</v>
      </c>
      <c r="W4702" t="str">
        <f>VLOOKUP(L4702,'[2]tabela de preços'!$A:$F,6,0)</f>
        <v>PRIMER AUTOMOTIVO</v>
      </c>
      <c r="X4702" t="str">
        <f>VLOOKUP(L4702,'[2]tabela de preços'!$A:$G,7,0)</f>
        <v>AUTOMOTIVO</v>
      </c>
    </row>
    <row r="4703" spans="1:24" x14ac:dyDescent="0.3">
      <c r="A4703" t="s">
        <v>208</v>
      </c>
      <c r="C4703" t="s">
        <v>4058</v>
      </c>
      <c r="D4703" s="1">
        <v>46086</v>
      </c>
      <c r="E4703" t="s">
        <v>4059</v>
      </c>
      <c r="F4703">
        <v>9</v>
      </c>
      <c r="G4703">
        <v>236</v>
      </c>
      <c r="H4703" t="str">
        <f>VLOOKUP(G4703,[1]OPERADORES!$A:$B,2,0)</f>
        <v>DANIEL</v>
      </c>
      <c r="I4703" t="s">
        <v>21</v>
      </c>
      <c r="J4703" t="s">
        <v>211</v>
      </c>
      <c r="K4703" t="s">
        <v>212</v>
      </c>
      <c r="L4703">
        <v>24240</v>
      </c>
      <c r="M4703" t="s">
        <v>240</v>
      </c>
      <c r="O4703" t="s">
        <v>11</v>
      </c>
      <c r="P4703">
        <v>5102</v>
      </c>
      <c r="Q4703">
        <v>6</v>
      </c>
      <c r="R4703">
        <v>3.81</v>
      </c>
      <c r="S4703">
        <v>22.86</v>
      </c>
      <c r="T4703">
        <v>19.68</v>
      </c>
      <c r="U4703">
        <v>13.91</v>
      </c>
      <c r="V4703" t="str">
        <f>VLOOKUP(L4703,'[2]tabela de preços'!$A:$D,4,0)</f>
        <v>ADERE</v>
      </c>
      <c r="W4703" t="str">
        <f>VLOOKUP(L4703,'[2]tabela de preços'!$A:$F,6,0)</f>
        <v>FITA AUTOMOTIVA</v>
      </c>
      <c r="X4703" t="str">
        <f>VLOOKUP(L4703,'[2]tabela de preços'!$A:$G,7,0)</f>
        <v>AUTOMOTIVO</v>
      </c>
    </row>
    <row r="4704" spans="1:24" x14ac:dyDescent="0.3">
      <c r="A4704" t="s">
        <v>208</v>
      </c>
      <c r="C4704" t="s">
        <v>4058</v>
      </c>
      <c r="D4704" s="1">
        <v>46086</v>
      </c>
      <c r="E4704" t="s">
        <v>4059</v>
      </c>
      <c r="F4704">
        <v>9</v>
      </c>
      <c r="G4704">
        <v>236</v>
      </c>
      <c r="H4704" t="str">
        <f>VLOOKUP(G4704,[1]OPERADORES!$A:$B,2,0)</f>
        <v>DANIEL</v>
      </c>
      <c r="I4704" t="s">
        <v>21</v>
      </c>
      <c r="J4704" t="s">
        <v>211</v>
      </c>
      <c r="K4704" t="s">
        <v>212</v>
      </c>
      <c r="L4704">
        <v>24241</v>
      </c>
      <c r="M4704" t="s">
        <v>233</v>
      </c>
      <c r="O4704" t="s">
        <v>11</v>
      </c>
      <c r="P4704">
        <v>5102</v>
      </c>
      <c r="Q4704">
        <v>2</v>
      </c>
      <c r="R4704">
        <v>12.2</v>
      </c>
      <c r="S4704">
        <v>24.4</v>
      </c>
      <c r="T4704">
        <v>18.52</v>
      </c>
      <c r="U4704">
        <v>24.1</v>
      </c>
      <c r="V4704" t="str">
        <f>VLOOKUP(L4704,'[2]tabela de preços'!$A:$D,4,0)</f>
        <v>ADERE</v>
      </c>
      <c r="W4704" t="str">
        <f>VLOOKUP(L4704,'[2]tabela de preços'!$A:$F,6,0)</f>
        <v>FITA AUTOMOTIVA</v>
      </c>
      <c r="X4704" t="str">
        <f>VLOOKUP(L4704,'[2]tabela de preços'!$A:$G,7,0)</f>
        <v>AUTOMOTIVO</v>
      </c>
    </row>
    <row r="4705" spans="1:24" x14ac:dyDescent="0.3">
      <c r="A4705" t="s">
        <v>208</v>
      </c>
      <c r="C4705" t="s">
        <v>4058</v>
      </c>
      <c r="D4705" s="1">
        <v>46086</v>
      </c>
      <c r="E4705" t="s">
        <v>4059</v>
      </c>
      <c r="F4705">
        <v>9</v>
      </c>
      <c r="G4705">
        <v>236</v>
      </c>
      <c r="H4705" t="str">
        <f>VLOOKUP(G4705,[1]OPERADORES!$A:$B,2,0)</f>
        <v>DANIEL</v>
      </c>
      <c r="I4705" t="s">
        <v>21</v>
      </c>
      <c r="J4705" t="s">
        <v>211</v>
      </c>
      <c r="K4705" t="s">
        <v>212</v>
      </c>
      <c r="L4705">
        <v>23690</v>
      </c>
      <c r="M4705" t="s">
        <v>98</v>
      </c>
      <c r="O4705" t="s">
        <v>11</v>
      </c>
      <c r="P4705">
        <v>5403</v>
      </c>
      <c r="Q4705">
        <v>2</v>
      </c>
      <c r="R4705">
        <v>39.89</v>
      </c>
      <c r="S4705">
        <v>79.78</v>
      </c>
      <c r="T4705">
        <v>63.22</v>
      </c>
      <c r="U4705">
        <v>20.76</v>
      </c>
      <c r="V4705" t="str">
        <f>VLOOKUP(L4705,'[2]tabela de preços'!$A:$D,4,0)</f>
        <v>WANDA</v>
      </c>
      <c r="W4705" t="str">
        <f>VLOOKUP(L4705,'[2]tabela de preços'!$A:$F,6,0)</f>
        <v>VERNIZ AUTOMOTIVO</v>
      </c>
      <c r="X4705" t="str">
        <f>VLOOKUP(L4705,'[2]tabela de preços'!$A:$G,7,0)</f>
        <v>AUTOMOTIVO</v>
      </c>
    </row>
    <row r="4706" spans="1:24" x14ac:dyDescent="0.3">
      <c r="A4706" t="s">
        <v>208</v>
      </c>
      <c r="C4706" t="s">
        <v>4058</v>
      </c>
      <c r="D4706" s="1">
        <v>46086</v>
      </c>
      <c r="E4706" t="s">
        <v>4059</v>
      </c>
      <c r="F4706">
        <v>9</v>
      </c>
      <c r="G4706">
        <v>236</v>
      </c>
      <c r="H4706" t="str">
        <f>VLOOKUP(G4706,[1]OPERADORES!$A:$B,2,0)</f>
        <v>DANIEL</v>
      </c>
      <c r="I4706" t="s">
        <v>21</v>
      </c>
      <c r="J4706" t="s">
        <v>211</v>
      </c>
      <c r="K4706" t="s">
        <v>212</v>
      </c>
      <c r="L4706">
        <v>10238</v>
      </c>
      <c r="M4706" t="s">
        <v>79</v>
      </c>
      <c r="O4706" t="s">
        <v>11</v>
      </c>
      <c r="P4706">
        <v>5102</v>
      </c>
      <c r="Q4706">
        <v>3</v>
      </c>
      <c r="R4706">
        <v>2.79</v>
      </c>
      <c r="S4706">
        <v>8.3699999999999992</v>
      </c>
      <c r="T4706">
        <v>6.72</v>
      </c>
      <c r="U4706">
        <v>19.71</v>
      </c>
      <c r="V4706" t="str">
        <f>VLOOKUP(L4706,'[2]tabela de preços'!$A:$D,4,0)</f>
        <v>NORTON</v>
      </c>
      <c r="W4706" t="str">
        <f>VLOOKUP(L4706,'[2]tabela de preços'!$A:$F,6,0)</f>
        <v xml:space="preserve">DISCOS / LIXAS / ABRASIVOS </v>
      </c>
      <c r="X4706" t="str">
        <f>VLOOKUP(L4706,'[2]tabela de preços'!$A:$G,7,0)</f>
        <v>AUTOMOTIVO</v>
      </c>
    </row>
    <row r="4707" spans="1:24" x14ac:dyDescent="0.3">
      <c r="A4707" t="s">
        <v>208</v>
      </c>
      <c r="C4707" t="s">
        <v>4058</v>
      </c>
      <c r="D4707" s="1">
        <v>46086</v>
      </c>
      <c r="E4707" t="s">
        <v>4059</v>
      </c>
      <c r="F4707">
        <v>9</v>
      </c>
      <c r="G4707">
        <v>236</v>
      </c>
      <c r="H4707" t="str">
        <f>VLOOKUP(G4707,[1]OPERADORES!$A:$B,2,0)</f>
        <v>DANIEL</v>
      </c>
      <c r="I4707" t="s">
        <v>21</v>
      </c>
      <c r="J4707" t="s">
        <v>211</v>
      </c>
      <c r="K4707" t="s">
        <v>212</v>
      </c>
      <c r="L4707">
        <v>10240</v>
      </c>
      <c r="M4707" t="s">
        <v>81</v>
      </c>
      <c r="O4707" t="s">
        <v>11</v>
      </c>
      <c r="P4707">
        <v>5102</v>
      </c>
      <c r="Q4707">
        <v>2</v>
      </c>
      <c r="R4707">
        <v>2.79</v>
      </c>
      <c r="S4707">
        <v>5.58</v>
      </c>
      <c r="T4707">
        <v>4.4800000000000004</v>
      </c>
      <c r="U4707">
        <v>19.71</v>
      </c>
      <c r="V4707" t="str">
        <f>VLOOKUP(L4707,'[2]tabela de preços'!$A:$D,4,0)</f>
        <v>NORTON</v>
      </c>
      <c r="W4707" t="str">
        <f>VLOOKUP(L4707,'[2]tabela de preços'!$A:$F,6,0)</f>
        <v xml:space="preserve">DISCOS / LIXAS / ABRASIVOS </v>
      </c>
      <c r="X4707" t="str">
        <f>VLOOKUP(L4707,'[2]tabela de preços'!$A:$G,7,0)</f>
        <v>AUTOMOTIVO</v>
      </c>
    </row>
    <row r="4708" spans="1:24" x14ac:dyDescent="0.3">
      <c r="A4708" t="s">
        <v>208</v>
      </c>
      <c r="C4708" t="s">
        <v>4058</v>
      </c>
      <c r="D4708" s="1">
        <v>46086</v>
      </c>
      <c r="E4708" t="s">
        <v>4059</v>
      </c>
      <c r="F4708">
        <v>9</v>
      </c>
      <c r="G4708">
        <v>236</v>
      </c>
      <c r="H4708" t="str">
        <f>VLOOKUP(G4708,[1]OPERADORES!$A:$B,2,0)</f>
        <v>DANIEL</v>
      </c>
      <c r="I4708" t="s">
        <v>21</v>
      </c>
      <c r="J4708" t="s">
        <v>211</v>
      </c>
      <c r="K4708" t="s">
        <v>212</v>
      </c>
      <c r="L4708">
        <v>10242</v>
      </c>
      <c r="M4708" t="s">
        <v>82</v>
      </c>
      <c r="O4708" t="s">
        <v>11</v>
      </c>
      <c r="P4708">
        <v>5102</v>
      </c>
      <c r="Q4708">
        <v>3</v>
      </c>
      <c r="R4708">
        <v>2.79</v>
      </c>
      <c r="S4708">
        <v>8.3699999999999992</v>
      </c>
      <c r="T4708">
        <v>6.72</v>
      </c>
      <c r="U4708">
        <v>19.71</v>
      </c>
      <c r="V4708" t="str">
        <f>VLOOKUP(L4708,'[2]tabela de preços'!$A:$D,4,0)</f>
        <v>NORTON</v>
      </c>
      <c r="W4708" t="str">
        <f>VLOOKUP(L4708,'[2]tabela de preços'!$A:$F,6,0)</f>
        <v xml:space="preserve">DISCOS / LIXAS / ABRASIVOS </v>
      </c>
      <c r="X4708" t="str">
        <f>VLOOKUP(L4708,'[2]tabela de preços'!$A:$G,7,0)</f>
        <v>AUTOMOTIVO</v>
      </c>
    </row>
    <row r="4709" spans="1:24" x14ac:dyDescent="0.3">
      <c r="A4709" t="s">
        <v>208</v>
      </c>
      <c r="C4709" t="s">
        <v>4058</v>
      </c>
      <c r="D4709" s="1">
        <v>46086</v>
      </c>
      <c r="E4709" t="s">
        <v>4059</v>
      </c>
      <c r="F4709">
        <v>9</v>
      </c>
      <c r="G4709">
        <v>236</v>
      </c>
      <c r="H4709" t="str">
        <f>VLOOKUP(G4709,[1]OPERADORES!$A:$B,2,0)</f>
        <v>DANIEL</v>
      </c>
      <c r="I4709" t="s">
        <v>21</v>
      </c>
      <c r="J4709" t="s">
        <v>211</v>
      </c>
      <c r="K4709" t="s">
        <v>212</v>
      </c>
      <c r="L4709">
        <v>10245</v>
      </c>
      <c r="M4709" t="s">
        <v>195</v>
      </c>
      <c r="O4709" t="s">
        <v>11</v>
      </c>
      <c r="P4709">
        <v>5102</v>
      </c>
      <c r="Q4709">
        <v>2</v>
      </c>
      <c r="R4709">
        <v>2.79</v>
      </c>
      <c r="S4709">
        <v>5.58</v>
      </c>
      <c r="T4709">
        <v>3.86</v>
      </c>
      <c r="U4709">
        <v>30.82</v>
      </c>
      <c r="V4709" t="str">
        <f>VLOOKUP(L4709,'[2]tabela de preços'!$A:$D,4,0)</f>
        <v>NORTON</v>
      </c>
      <c r="W4709" t="str">
        <f>VLOOKUP(L4709,'[2]tabela de preços'!$A:$F,6,0)</f>
        <v xml:space="preserve">DISCOS / LIXAS / ABRASIVOS </v>
      </c>
      <c r="X4709" t="str">
        <f>VLOOKUP(L4709,'[2]tabela de preços'!$A:$G,7,0)</f>
        <v>AUTOMOTIVO</v>
      </c>
    </row>
    <row r="4710" spans="1:24" x14ac:dyDescent="0.3">
      <c r="A4710" t="s">
        <v>208</v>
      </c>
      <c r="C4710" t="s">
        <v>4058</v>
      </c>
      <c r="D4710" s="1">
        <v>46086</v>
      </c>
      <c r="E4710" t="s">
        <v>4059</v>
      </c>
      <c r="F4710">
        <v>9</v>
      </c>
      <c r="G4710">
        <v>236</v>
      </c>
      <c r="H4710" t="str">
        <f>VLOOKUP(G4710,[1]OPERADORES!$A:$B,2,0)</f>
        <v>DANIEL</v>
      </c>
      <c r="I4710" t="s">
        <v>21</v>
      </c>
      <c r="J4710" t="s">
        <v>211</v>
      </c>
      <c r="K4710" t="s">
        <v>212</v>
      </c>
      <c r="L4710">
        <v>10246</v>
      </c>
      <c r="M4710" t="s">
        <v>206</v>
      </c>
      <c r="O4710" t="s">
        <v>11</v>
      </c>
      <c r="P4710">
        <v>5102</v>
      </c>
      <c r="Q4710">
        <v>2</v>
      </c>
      <c r="R4710">
        <v>2.79</v>
      </c>
      <c r="S4710">
        <v>5.58</v>
      </c>
      <c r="T4710">
        <v>3.86</v>
      </c>
      <c r="U4710">
        <v>30.82</v>
      </c>
      <c r="V4710" t="str">
        <f>VLOOKUP(L4710,'[2]tabela de preços'!$A:$D,4,0)</f>
        <v>NORTON</v>
      </c>
      <c r="W4710" t="str">
        <f>VLOOKUP(L4710,'[2]tabela de preços'!$A:$F,6,0)</f>
        <v xml:space="preserve">DISCOS / LIXAS / ABRASIVOS </v>
      </c>
      <c r="X4710" t="str">
        <f>VLOOKUP(L4710,'[2]tabela de preços'!$A:$G,7,0)</f>
        <v>AUTOMOTIVO</v>
      </c>
    </row>
    <row r="4711" spans="1:24" x14ac:dyDescent="0.3">
      <c r="A4711" t="s">
        <v>208</v>
      </c>
      <c r="C4711" t="s">
        <v>4060</v>
      </c>
      <c r="D4711" s="1">
        <v>46086</v>
      </c>
      <c r="E4711" t="s">
        <v>4061</v>
      </c>
      <c r="F4711">
        <v>9</v>
      </c>
      <c r="G4711">
        <v>236</v>
      </c>
      <c r="H4711" t="str">
        <f>VLOOKUP(G4711,[1]OPERADORES!$A:$B,2,0)</f>
        <v>DANIEL</v>
      </c>
      <c r="I4711" t="s">
        <v>21</v>
      </c>
      <c r="J4711" t="s">
        <v>211</v>
      </c>
      <c r="K4711" t="s">
        <v>212</v>
      </c>
      <c r="L4711">
        <v>21437</v>
      </c>
      <c r="M4711" t="s">
        <v>1832</v>
      </c>
      <c r="O4711" t="s">
        <v>11</v>
      </c>
      <c r="P4711">
        <v>5102</v>
      </c>
      <c r="Q4711">
        <v>6</v>
      </c>
      <c r="R4711">
        <v>8.41</v>
      </c>
      <c r="S4711">
        <v>50.46</v>
      </c>
      <c r="T4711">
        <v>38.28</v>
      </c>
      <c r="U4711">
        <v>24.14</v>
      </c>
      <c r="V4711" t="str">
        <f>VLOOKUP(L4711,'[2]tabela de preços'!$A:$D,4,0)</f>
        <v>ROBERLO</v>
      </c>
      <c r="W4711" t="str">
        <f>VLOOKUP(L4711,'[2]tabela de preços'!$A:$F,6,0)</f>
        <v>PRIMER AUTOMOTIVO</v>
      </c>
      <c r="X4711" t="str">
        <f>VLOOKUP(L4711,'[2]tabela de preços'!$A:$G,7,0)</f>
        <v>AUTOMOTIVO</v>
      </c>
    </row>
    <row r="4712" spans="1:24" x14ac:dyDescent="0.3">
      <c r="A4712" t="s">
        <v>208</v>
      </c>
      <c r="C4712" t="s">
        <v>4060</v>
      </c>
      <c r="D4712" s="1">
        <v>46086</v>
      </c>
      <c r="E4712" t="s">
        <v>4061</v>
      </c>
      <c r="F4712">
        <v>9</v>
      </c>
      <c r="G4712">
        <v>236</v>
      </c>
      <c r="H4712" t="str">
        <f>VLOOKUP(G4712,[1]OPERADORES!$A:$B,2,0)</f>
        <v>DANIEL</v>
      </c>
      <c r="I4712" t="s">
        <v>21</v>
      </c>
      <c r="J4712" t="s">
        <v>211</v>
      </c>
      <c r="K4712" t="s">
        <v>212</v>
      </c>
      <c r="L4712">
        <v>10230</v>
      </c>
      <c r="M4712" t="s">
        <v>193</v>
      </c>
      <c r="O4712" t="s">
        <v>11</v>
      </c>
      <c r="P4712">
        <v>5102</v>
      </c>
      <c r="Q4712">
        <v>102</v>
      </c>
      <c r="R4712">
        <v>2.79</v>
      </c>
      <c r="S4712">
        <v>284.58</v>
      </c>
      <c r="T4712">
        <v>236.64</v>
      </c>
      <c r="U4712">
        <v>16.850000000000001</v>
      </c>
      <c r="V4712" t="str">
        <f>VLOOKUP(L4712,'[2]tabela de preços'!$A:$D,4,0)</f>
        <v>NORTON</v>
      </c>
      <c r="W4712" t="str">
        <f>VLOOKUP(L4712,'[2]tabela de preços'!$A:$F,6,0)</f>
        <v xml:space="preserve">DISCOS / LIXAS / ABRASIVOS </v>
      </c>
      <c r="X4712" t="str">
        <f>VLOOKUP(L4712,'[2]tabela de preços'!$A:$G,7,0)</f>
        <v>AUTOMOTIVO</v>
      </c>
    </row>
    <row r="4713" spans="1:24" x14ac:dyDescent="0.3">
      <c r="A4713" t="s">
        <v>208</v>
      </c>
      <c r="C4713" t="s">
        <v>4060</v>
      </c>
      <c r="D4713" s="1">
        <v>46086</v>
      </c>
      <c r="E4713" t="s">
        <v>4061</v>
      </c>
      <c r="F4713">
        <v>9</v>
      </c>
      <c r="G4713">
        <v>236</v>
      </c>
      <c r="H4713" t="str">
        <f>VLOOKUP(G4713,[1]OPERADORES!$A:$B,2,0)</f>
        <v>DANIEL</v>
      </c>
      <c r="I4713" t="s">
        <v>21</v>
      </c>
      <c r="J4713" t="s">
        <v>211</v>
      </c>
      <c r="K4713" t="s">
        <v>212</v>
      </c>
      <c r="L4713">
        <v>20135</v>
      </c>
      <c r="M4713" t="s">
        <v>459</v>
      </c>
      <c r="O4713" t="s">
        <v>11</v>
      </c>
      <c r="P4713">
        <v>5102</v>
      </c>
      <c r="Q4713">
        <v>1</v>
      </c>
      <c r="R4713">
        <v>25.37</v>
      </c>
      <c r="S4713">
        <v>25.37</v>
      </c>
      <c r="T4713">
        <v>19.260000000000002</v>
      </c>
      <c r="U4713">
        <v>24.08</v>
      </c>
      <c r="V4713" t="str">
        <f>VLOOKUP(L4713,'[2]tabela de preços'!$A:$D,4,0)</f>
        <v>3M</v>
      </c>
      <c r="W4713" t="str">
        <f>VLOOKUP(L4713,'[2]tabela de preços'!$A:$F,6,0)</f>
        <v>DISCO TRIZACT</v>
      </c>
      <c r="X4713" t="str">
        <f>VLOOKUP(L4713,'[2]tabela de preços'!$A:$G,7,0)</f>
        <v>AUTOMOTIVO</v>
      </c>
    </row>
    <row r="4714" spans="1:24" x14ac:dyDescent="0.3">
      <c r="A4714" t="s">
        <v>208</v>
      </c>
      <c r="C4714" t="s">
        <v>4060</v>
      </c>
      <c r="D4714" s="1">
        <v>46086</v>
      </c>
      <c r="E4714" t="s">
        <v>4061</v>
      </c>
      <c r="F4714">
        <v>9</v>
      </c>
      <c r="G4714">
        <v>236</v>
      </c>
      <c r="H4714" t="str">
        <f>VLOOKUP(G4714,[1]OPERADORES!$A:$B,2,0)</f>
        <v>DANIEL</v>
      </c>
      <c r="I4714" t="s">
        <v>21</v>
      </c>
      <c r="J4714" t="s">
        <v>211</v>
      </c>
      <c r="K4714" t="s">
        <v>212</v>
      </c>
      <c r="L4714">
        <v>20433</v>
      </c>
      <c r="M4714" t="s">
        <v>460</v>
      </c>
      <c r="O4714" t="s">
        <v>11</v>
      </c>
      <c r="P4714">
        <v>5102</v>
      </c>
      <c r="Q4714">
        <v>6</v>
      </c>
      <c r="R4714">
        <v>32.19</v>
      </c>
      <c r="S4714">
        <v>193.14</v>
      </c>
      <c r="T4714">
        <v>146.58000000000001</v>
      </c>
      <c r="U4714">
        <v>24.11</v>
      </c>
      <c r="V4714" t="str">
        <f>VLOOKUP(L4714,'[2]tabela de preços'!$A:$D,4,0)</f>
        <v>SHERWIN WILLIAMS</v>
      </c>
      <c r="W4714" t="str">
        <f>VLOOKUP(L4714,'[2]tabela de preços'!$A:$F,6,0)</f>
        <v>VERNIZ AUTOMOTIVO</v>
      </c>
      <c r="X4714" t="str">
        <f>VLOOKUP(L4714,'[2]tabela de preços'!$A:$G,7,0)</f>
        <v>AUTOMOTIVO</v>
      </c>
    </row>
    <row r="4715" spans="1:24" x14ac:dyDescent="0.3">
      <c r="A4715" t="s">
        <v>208</v>
      </c>
      <c r="C4715" t="s">
        <v>4060</v>
      </c>
      <c r="D4715" s="1">
        <v>46086</v>
      </c>
      <c r="E4715" t="s">
        <v>4061</v>
      </c>
      <c r="F4715">
        <v>9</v>
      </c>
      <c r="G4715">
        <v>236</v>
      </c>
      <c r="H4715" t="str">
        <f>VLOOKUP(G4715,[1]OPERADORES!$A:$B,2,0)</f>
        <v>DANIEL</v>
      </c>
      <c r="I4715" t="s">
        <v>21</v>
      </c>
      <c r="J4715" t="s">
        <v>211</v>
      </c>
      <c r="K4715" t="s">
        <v>212</v>
      </c>
      <c r="L4715">
        <v>24240</v>
      </c>
      <c r="M4715" t="s">
        <v>240</v>
      </c>
      <c r="O4715" t="s">
        <v>11</v>
      </c>
      <c r="P4715">
        <v>5102</v>
      </c>
      <c r="Q4715">
        <v>32</v>
      </c>
      <c r="R4715">
        <v>3.81</v>
      </c>
      <c r="S4715">
        <v>121.92</v>
      </c>
      <c r="T4715">
        <v>104.96</v>
      </c>
      <c r="U4715">
        <v>13.91</v>
      </c>
      <c r="V4715" t="str">
        <f>VLOOKUP(L4715,'[2]tabela de preços'!$A:$D,4,0)</f>
        <v>ADERE</v>
      </c>
      <c r="W4715" t="str">
        <f>VLOOKUP(L4715,'[2]tabela de preços'!$A:$F,6,0)</f>
        <v>FITA AUTOMOTIVA</v>
      </c>
      <c r="X4715" t="str">
        <f>VLOOKUP(L4715,'[2]tabela de preços'!$A:$G,7,0)</f>
        <v>AUTOMOTIVO</v>
      </c>
    </row>
    <row r="4716" spans="1:24" x14ac:dyDescent="0.3">
      <c r="A4716" t="s">
        <v>208</v>
      </c>
      <c r="C4716" t="s">
        <v>4060</v>
      </c>
      <c r="D4716" s="1">
        <v>46086</v>
      </c>
      <c r="E4716" t="s">
        <v>4061</v>
      </c>
      <c r="F4716">
        <v>9</v>
      </c>
      <c r="G4716">
        <v>236</v>
      </c>
      <c r="H4716" t="str">
        <f>VLOOKUP(G4716,[1]OPERADORES!$A:$B,2,0)</f>
        <v>DANIEL</v>
      </c>
      <c r="I4716" t="s">
        <v>21</v>
      </c>
      <c r="J4716" t="s">
        <v>211</v>
      </c>
      <c r="K4716" t="s">
        <v>212</v>
      </c>
      <c r="L4716">
        <v>24241</v>
      </c>
      <c r="M4716" t="s">
        <v>233</v>
      </c>
      <c r="O4716" t="s">
        <v>11</v>
      </c>
      <c r="P4716">
        <v>5102</v>
      </c>
      <c r="Q4716">
        <v>3</v>
      </c>
      <c r="R4716">
        <v>12.2</v>
      </c>
      <c r="S4716">
        <v>36.6</v>
      </c>
      <c r="T4716">
        <v>27.78</v>
      </c>
      <c r="U4716">
        <v>24.1</v>
      </c>
      <c r="V4716" t="str">
        <f>VLOOKUP(L4716,'[2]tabela de preços'!$A:$D,4,0)</f>
        <v>ADERE</v>
      </c>
      <c r="W4716" t="str">
        <f>VLOOKUP(L4716,'[2]tabela de preços'!$A:$F,6,0)</f>
        <v>FITA AUTOMOTIVA</v>
      </c>
      <c r="X4716" t="str">
        <f>VLOOKUP(L4716,'[2]tabela de preços'!$A:$G,7,0)</f>
        <v>AUTOMOTIVO</v>
      </c>
    </row>
    <row r="4717" spans="1:24" x14ac:dyDescent="0.3">
      <c r="A4717" t="s">
        <v>208</v>
      </c>
      <c r="C4717" t="s">
        <v>4060</v>
      </c>
      <c r="D4717" s="1">
        <v>46086</v>
      </c>
      <c r="E4717" t="s">
        <v>4061</v>
      </c>
      <c r="F4717">
        <v>9</v>
      </c>
      <c r="G4717">
        <v>236</v>
      </c>
      <c r="H4717" t="str">
        <f>VLOOKUP(G4717,[1]OPERADORES!$A:$B,2,0)</f>
        <v>DANIEL</v>
      </c>
      <c r="I4717" t="s">
        <v>21</v>
      </c>
      <c r="J4717" t="s">
        <v>211</v>
      </c>
      <c r="K4717" t="s">
        <v>212</v>
      </c>
      <c r="L4717">
        <v>21436</v>
      </c>
      <c r="M4717" t="s">
        <v>1833</v>
      </c>
      <c r="O4717" t="s">
        <v>11</v>
      </c>
      <c r="P4717">
        <v>5102</v>
      </c>
      <c r="Q4717">
        <v>6</v>
      </c>
      <c r="R4717">
        <v>34.659999999999997</v>
      </c>
      <c r="S4717">
        <v>207.96</v>
      </c>
      <c r="T4717">
        <v>157.86000000000001</v>
      </c>
      <c r="U4717">
        <v>24.09</v>
      </c>
      <c r="V4717" t="str">
        <f>VLOOKUP(L4717,'[2]tabela de preços'!$A:$D,4,0)</f>
        <v>ROBERLO</v>
      </c>
      <c r="W4717" t="str">
        <f>VLOOKUP(L4717,'[2]tabela de preços'!$A:$F,6,0)</f>
        <v>PRIMER AUTOMOTIVO</v>
      </c>
      <c r="X4717" t="str">
        <f>VLOOKUP(L4717,'[2]tabela de preços'!$A:$G,7,0)</f>
        <v>AUTOMOTIVO</v>
      </c>
    </row>
    <row r="4718" spans="1:24" x14ac:dyDescent="0.3">
      <c r="A4718" t="s">
        <v>208</v>
      </c>
      <c r="C4718" t="s">
        <v>4060</v>
      </c>
      <c r="D4718" s="1">
        <v>46086</v>
      </c>
      <c r="E4718" t="s">
        <v>4061</v>
      </c>
      <c r="F4718">
        <v>9</v>
      </c>
      <c r="G4718">
        <v>236</v>
      </c>
      <c r="H4718" t="str">
        <f>VLOOKUP(G4718,[1]OPERADORES!$A:$B,2,0)</f>
        <v>DANIEL</v>
      </c>
      <c r="I4718" t="s">
        <v>21</v>
      </c>
      <c r="J4718" t="s">
        <v>211</v>
      </c>
      <c r="K4718" t="s">
        <v>212</v>
      </c>
      <c r="L4718">
        <v>10298</v>
      </c>
      <c r="M4718" t="s">
        <v>85</v>
      </c>
      <c r="O4718" t="s">
        <v>11</v>
      </c>
      <c r="P4718">
        <v>5102</v>
      </c>
      <c r="Q4718">
        <v>1</v>
      </c>
      <c r="R4718">
        <v>56.89</v>
      </c>
      <c r="S4718">
        <v>56.89</v>
      </c>
      <c r="T4718">
        <v>47.38</v>
      </c>
      <c r="U4718">
        <v>16.72</v>
      </c>
      <c r="V4718" t="str">
        <f>VLOOKUP(L4718,'[2]tabela de preços'!$A:$D,4,0)</f>
        <v>ANJO</v>
      </c>
      <c r="W4718" t="str">
        <f>VLOOKUP(L4718,'[2]tabela de preços'!$A:$F,6,0)</f>
        <v>THINNER DE LIMPEZA</v>
      </c>
      <c r="X4718" t="str">
        <f>VLOOKUP(L4718,'[2]tabela de preços'!$A:$G,7,0)</f>
        <v>THINNER</v>
      </c>
    </row>
    <row r="4719" spans="1:24" x14ac:dyDescent="0.3">
      <c r="A4719" t="s">
        <v>208</v>
      </c>
      <c r="C4719" t="s">
        <v>4060</v>
      </c>
      <c r="D4719" s="1">
        <v>46086</v>
      </c>
      <c r="E4719" t="s">
        <v>4061</v>
      </c>
      <c r="F4719">
        <v>9</v>
      </c>
      <c r="G4719">
        <v>236</v>
      </c>
      <c r="H4719" t="str">
        <f>VLOOKUP(G4719,[1]OPERADORES!$A:$B,2,0)</f>
        <v>DANIEL</v>
      </c>
      <c r="I4719" t="s">
        <v>21</v>
      </c>
      <c r="J4719" t="s">
        <v>211</v>
      </c>
      <c r="K4719" t="s">
        <v>212</v>
      </c>
      <c r="L4719">
        <v>20399</v>
      </c>
      <c r="M4719" t="s">
        <v>465</v>
      </c>
      <c r="O4719" t="s">
        <v>11</v>
      </c>
      <c r="P4719">
        <v>5403</v>
      </c>
      <c r="Q4719">
        <v>6</v>
      </c>
      <c r="R4719">
        <v>35.26</v>
      </c>
      <c r="S4719">
        <v>211.56</v>
      </c>
      <c r="T4719">
        <v>160.68</v>
      </c>
      <c r="U4719">
        <v>24.05</v>
      </c>
      <c r="V4719" t="str">
        <f>VLOOKUP(L4719,'[2]tabela de preços'!$A:$D,4,0)</f>
        <v>SHERWIN WILLIAMS</v>
      </c>
      <c r="W4719" t="str">
        <f>VLOOKUP(L4719,'[2]tabela de preços'!$A:$F,6,0)</f>
        <v>VERNIZ AUTOMOTIVO</v>
      </c>
      <c r="X4719" t="str">
        <f>VLOOKUP(L4719,'[2]tabela de preços'!$A:$G,7,0)</f>
        <v>AUTOMOTIVO</v>
      </c>
    </row>
    <row r="4720" spans="1:24" x14ac:dyDescent="0.3">
      <c r="A4720" t="s">
        <v>4062</v>
      </c>
      <c r="C4720" t="s">
        <v>4063</v>
      </c>
      <c r="D4720" s="1">
        <v>46085</v>
      </c>
      <c r="E4720" t="s">
        <v>4064</v>
      </c>
      <c r="F4720">
        <v>9</v>
      </c>
      <c r="G4720">
        <v>236</v>
      </c>
      <c r="H4720" t="str">
        <f>VLOOKUP(G4720,[1]OPERADORES!$A:$B,2,0)</f>
        <v>DANIEL</v>
      </c>
      <c r="I4720" t="s">
        <v>21</v>
      </c>
      <c r="J4720" t="s">
        <v>1427</v>
      </c>
      <c r="K4720" t="s">
        <v>4065</v>
      </c>
      <c r="L4720">
        <v>84029</v>
      </c>
      <c r="M4720" t="s">
        <v>29</v>
      </c>
      <c r="O4720" t="s">
        <v>11</v>
      </c>
      <c r="P4720">
        <v>5102</v>
      </c>
      <c r="Q4720">
        <v>1</v>
      </c>
      <c r="R4720">
        <v>12.44</v>
      </c>
      <c r="S4720">
        <v>12.44</v>
      </c>
      <c r="T4720">
        <v>9.1199999999999992</v>
      </c>
      <c r="U4720">
        <v>26.69</v>
      </c>
      <c r="V4720" t="str">
        <f>VLOOKUP(L4720,'[2]tabela de preços'!$A:$D,4,0)</f>
        <v>BRASILUX</v>
      </c>
      <c r="W4720" t="str">
        <f>VLOOKUP(L4720,'[2]tabela de preços'!$A:$F,6,0)</f>
        <v>AGUARRAS</v>
      </c>
      <c r="X4720" t="str">
        <f>VLOOKUP(L4720,'[2]tabela de preços'!$A:$G,7,0)</f>
        <v>IMOBILIÁRIO</v>
      </c>
    </row>
    <row r="4721" spans="1:24" x14ac:dyDescent="0.3">
      <c r="A4721" t="s">
        <v>4062</v>
      </c>
      <c r="C4721" t="s">
        <v>4063</v>
      </c>
      <c r="D4721" s="1">
        <v>46085</v>
      </c>
      <c r="E4721" t="s">
        <v>4064</v>
      </c>
      <c r="F4721">
        <v>9</v>
      </c>
      <c r="G4721">
        <v>236</v>
      </c>
      <c r="H4721" t="str">
        <f>VLOOKUP(G4721,[1]OPERADORES!$A:$B,2,0)</f>
        <v>DANIEL</v>
      </c>
      <c r="I4721" t="s">
        <v>21</v>
      </c>
      <c r="J4721" t="s">
        <v>1427</v>
      </c>
      <c r="K4721" t="s">
        <v>4065</v>
      </c>
      <c r="L4721">
        <v>84334</v>
      </c>
      <c r="M4721" t="s">
        <v>895</v>
      </c>
      <c r="O4721" t="s">
        <v>11</v>
      </c>
      <c r="P4721">
        <v>5403</v>
      </c>
      <c r="Q4721">
        <v>1</v>
      </c>
      <c r="R4721">
        <v>59.98</v>
      </c>
      <c r="S4721">
        <v>59.98</v>
      </c>
      <c r="T4721">
        <v>53.07</v>
      </c>
      <c r="U4721">
        <v>11.52</v>
      </c>
      <c r="V4721" t="str">
        <f>VLOOKUP(L4721,'[2]tabela de preços'!$A:$D,4,0)</f>
        <v>BRASILUX</v>
      </c>
      <c r="W4721" t="str">
        <f>VLOOKUP(L4721,'[2]tabela de preços'!$A:$F,6,0)</f>
        <v>ESMALTES</v>
      </c>
      <c r="X4721" t="str">
        <f>VLOOKUP(L4721,'[2]tabela de preços'!$A:$G,7,0)</f>
        <v>INDUSTRIAL</v>
      </c>
    </row>
    <row r="4722" spans="1:24" x14ac:dyDescent="0.3">
      <c r="A4722" t="s">
        <v>4062</v>
      </c>
      <c r="C4722" t="s">
        <v>4063</v>
      </c>
      <c r="D4722" s="1">
        <v>46085</v>
      </c>
      <c r="E4722" t="s">
        <v>4064</v>
      </c>
      <c r="F4722">
        <v>9</v>
      </c>
      <c r="G4722">
        <v>236</v>
      </c>
      <c r="H4722" t="str">
        <f>VLOOKUP(G4722,[1]OPERADORES!$A:$B,2,0)</f>
        <v>DANIEL</v>
      </c>
      <c r="I4722" t="s">
        <v>21</v>
      </c>
      <c r="J4722" t="s">
        <v>1427</v>
      </c>
      <c r="K4722" t="s">
        <v>4065</v>
      </c>
      <c r="L4722">
        <v>86995</v>
      </c>
      <c r="M4722" t="s">
        <v>2817</v>
      </c>
      <c r="O4722" t="s">
        <v>11</v>
      </c>
      <c r="P4722">
        <v>5102</v>
      </c>
      <c r="Q4722">
        <v>30</v>
      </c>
      <c r="R4722">
        <v>7.29</v>
      </c>
      <c r="S4722">
        <v>218.7</v>
      </c>
      <c r="T4722">
        <v>174.9</v>
      </c>
      <c r="U4722">
        <v>20.03</v>
      </c>
      <c r="V4722" t="str">
        <f>VLOOKUP(L4722,'[2]tabela de preços'!$A:$D,4,0)</f>
        <v>AUTOAMERICA</v>
      </c>
      <c r="W4722" t="str">
        <f>VLOOKUP(L4722,'[2]tabela de preços'!$A:$F,6,0)</f>
        <v>FLANELAS / PANOS</v>
      </c>
      <c r="X4722" t="str">
        <f>VLOOKUP(L4722,'[2]tabela de preços'!$A:$G,7,0)</f>
        <v>AUTOMOTIVO</v>
      </c>
    </row>
    <row r="4723" spans="1:24" x14ac:dyDescent="0.3">
      <c r="A4723" t="s">
        <v>4062</v>
      </c>
      <c r="C4723" t="s">
        <v>4063</v>
      </c>
      <c r="D4723" s="1">
        <v>46085</v>
      </c>
      <c r="E4723" t="s">
        <v>4066</v>
      </c>
      <c r="F4723">
        <v>9</v>
      </c>
      <c r="G4723">
        <v>236</v>
      </c>
      <c r="H4723" t="str">
        <f>VLOOKUP(G4723,[1]OPERADORES!$A:$B,2,0)</f>
        <v>DANIEL</v>
      </c>
      <c r="I4723" t="s">
        <v>21</v>
      </c>
      <c r="J4723" t="s">
        <v>1427</v>
      </c>
      <c r="K4723" t="s">
        <v>4065</v>
      </c>
      <c r="L4723">
        <v>24213</v>
      </c>
      <c r="M4723" t="s">
        <v>4067</v>
      </c>
      <c r="O4723" t="s">
        <v>11</v>
      </c>
      <c r="P4723">
        <v>5405</v>
      </c>
      <c r="Q4723">
        <v>1</v>
      </c>
      <c r="R4723">
        <v>154.38999999999999</v>
      </c>
      <c r="S4723">
        <v>154.38999999999999</v>
      </c>
      <c r="T4723">
        <v>117.18</v>
      </c>
      <c r="U4723">
        <v>24.1</v>
      </c>
      <c r="V4723" t="str">
        <f>VLOOKUP(L4723,'[2]tabela de preços'!$A:$D,4,0)</f>
        <v>.</v>
      </c>
      <c r="W4723" t="str">
        <f>VLOOKUP(L4723,'[2]tabela de preços'!$A:$F,6,0)</f>
        <v>CERA  / LIMPEZA /  POLIMENTO VEICULAR</v>
      </c>
      <c r="X4723" t="str">
        <f>VLOOKUP(L4723,'[2]tabela de preços'!$A:$G,7,0)</f>
        <v>AUTOMOTIVO</v>
      </c>
    </row>
    <row r="4724" spans="1:24" x14ac:dyDescent="0.3">
      <c r="A4724" t="s">
        <v>4062</v>
      </c>
      <c r="C4724" t="s">
        <v>4063</v>
      </c>
      <c r="D4724" s="1">
        <v>46085</v>
      </c>
      <c r="E4724" t="s">
        <v>4064</v>
      </c>
      <c r="F4724">
        <v>9</v>
      </c>
      <c r="G4724">
        <v>236</v>
      </c>
      <c r="H4724" t="str">
        <f>VLOOKUP(G4724,[1]OPERADORES!$A:$B,2,0)</f>
        <v>DANIEL</v>
      </c>
      <c r="I4724" t="s">
        <v>21</v>
      </c>
      <c r="J4724" t="s">
        <v>1427</v>
      </c>
      <c r="K4724" t="s">
        <v>4065</v>
      </c>
      <c r="L4724">
        <v>84422</v>
      </c>
      <c r="M4724" t="s">
        <v>569</v>
      </c>
      <c r="O4724" t="s">
        <v>11</v>
      </c>
      <c r="P4724">
        <v>5102</v>
      </c>
      <c r="Q4724">
        <v>1</v>
      </c>
      <c r="R4724">
        <v>9.65</v>
      </c>
      <c r="S4724">
        <v>9.65</v>
      </c>
      <c r="T4724">
        <v>7.08</v>
      </c>
      <c r="U4724">
        <v>26.63</v>
      </c>
      <c r="V4724" t="str">
        <f>VLOOKUP(L4724,'[2]tabela de preços'!$A:$D,4,0)</f>
        <v>ATLAS</v>
      </c>
      <c r="W4724" t="str">
        <f>VLOOKUP(L4724,'[2]tabela de preços'!$A:$F,6,0)</f>
        <v>ROLOS / TRINCHAS / PINCÉIS / ESPÁTULAS</v>
      </c>
      <c r="X4724" t="str">
        <f>VLOOKUP(L4724,'[2]tabela de preços'!$A:$G,7,0)</f>
        <v>IMOBILIÁRIO</v>
      </c>
    </row>
    <row r="4725" spans="1:24" x14ac:dyDescent="0.3">
      <c r="A4725" t="s">
        <v>4062</v>
      </c>
      <c r="C4725" t="s">
        <v>4063</v>
      </c>
      <c r="D4725" s="1">
        <v>46085</v>
      </c>
      <c r="E4725" t="s">
        <v>4064</v>
      </c>
      <c r="F4725">
        <v>9</v>
      </c>
      <c r="G4725">
        <v>236</v>
      </c>
      <c r="H4725" t="str">
        <f>VLOOKUP(G4725,[1]OPERADORES!$A:$B,2,0)</f>
        <v>DANIEL</v>
      </c>
      <c r="I4725" t="s">
        <v>21</v>
      </c>
      <c r="J4725" t="s">
        <v>1427</v>
      </c>
      <c r="K4725" t="s">
        <v>4065</v>
      </c>
      <c r="L4725">
        <v>10118</v>
      </c>
      <c r="M4725" t="s">
        <v>572</v>
      </c>
      <c r="O4725" t="s">
        <v>11</v>
      </c>
      <c r="P4725">
        <v>5102</v>
      </c>
      <c r="Q4725">
        <v>1</v>
      </c>
      <c r="R4725">
        <v>5.2</v>
      </c>
      <c r="S4725">
        <v>5.2</v>
      </c>
      <c r="T4725">
        <v>3.81</v>
      </c>
      <c r="U4725">
        <v>26.73</v>
      </c>
      <c r="V4725" t="str">
        <f>VLOOKUP(L4725,'[2]tabela de preços'!$A:$D,4,0)</f>
        <v>ATLAS</v>
      </c>
      <c r="W4725" t="str">
        <f>VLOOKUP(L4725,'[2]tabela de preços'!$A:$F,6,0)</f>
        <v>ROLOS / TRINCHAS / PINCÉIS / ESPÁTULAS</v>
      </c>
      <c r="X4725" t="str">
        <f>VLOOKUP(L4725,'[2]tabela de preços'!$A:$G,7,0)</f>
        <v>IMOBILIÁRIO</v>
      </c>
    </row>
    <row r="4726" spans="1:24" x14ac:dyDescent="0.3">
      <c r="A4726" t="s">
        <v>3896</v>
      </c>
      <c r="C4726" t="s">
        <v>3897</v>
      </c>
      <c r="D4726" s="1">
        <v>46084</v>
      </c>
      <c r="E4726" t="s">
        <v>3898</v>
      </c>
      <c r="F4726">
        <v>9</v>
      </c>
      <c r="G4726">
        <v>236</v>
      </c>
      <c r="H4726" t="str">
        <f>VLOOKUP(G4726,[1]OPERADORES!$A:$B,2,0)</f>
        <v>DANIEL</v>
      </c>
      <c r="I4726" t="s">
        <v>21</v>
      </c>
      <c r="J4726" t="s">
        <v>2886</v>
      </c>
      <c r="K4726" t="s">
        <v>3899</v>
      </c>
      <c r="L4726">
        <v>84032</v>
      </c>
      <c r="M4726" t="s">
        <v>1573</v>
      </c>
      <c r="O4726" t="s">
        <v>11</v>
      </c>
      <c r="P4726">
        <v>5102</v>
      </c>
      <c r="Q4726">
        <v>1</v>
      </c>
      <c r="R4726">
        <v>102.89</v>
      </c>
      <c r="S4726">
        <v>102.89</v>
      </c>
      <c r="T4726">
        <v>75.430000000000007</v>
      </c>
      <c r="U4726">
        <v>26.69</v>
      </c>
      <c r="V4726" t="str">
        <f>VLOOKUP(L4726,'[2]tabela de preços'!$A:$D,4,0)</f>
        <v>BRASILUX</v>
      </c>
      <c r="W4726" t="str">
        <f>VLOOKUP(L4726,'[2]tabela de preços'!$A:$F,6,0)</f>
        <v>MASSA CORRIDA / ACRÍLICA</v>
      </c>
      <c r="X4726" t="str">
        <f>VLOOKUP(L4726,'[2]tabela de preços'!$A:$G,7,0)</f>
        <v>IMOBILIÁRIO</v>
      </c>
    </row>
    <row r="4727" spans="1:24" x14ac:dyDescent="0.3">
      <c r="A4727" t="s">
        <v>3896</v>
      </c>
      <c r="C4727" t="s">
        <v>4068</v>
      </c>
      <c r="D4727" s="1">
        <v>46085</v>
      </c>
      <c r="E4727" t="s">
        <v>4069</v>
      </c>
      <c r="F4727">
        <v>9</v>
      </c>
      <c r="G4727">
        <v>236</v>
      </c>
      <c r="H4727" t="str">
        <f>VLOOKUP(G4727,[1]OPERADORES!$A:$B,2,0)</f>
        <v>DANIEL</v>
      </c>
      <c r="I4727" t="s">
        <v>21</v>
      </c>
      <c r="J4727" t="s">
        <v>2886</v>
      </c>
      <c r="K4727" t="s">
        <v>3899</v>
      </c>
      <c r="L4727">
        <v>84032</v>
      </c>
      <c r="M4727" t="s">
        <v>1573</v>
      </c>
      <c r="O4727" t="s">
        <v>11</v>
      </c>
      <c r="P4727">
        <v>5102</v>
      </c>
      <c r="Q4727">
        <v>1</v>
      </c>
      <c r="R4727">
        <v>102.89</v>
      </c>
      <c r="S4727">
        <v>102.89</v>
      </c>
      <c r="T4727">
        <v>75.430000000000007</v>
      </c>
      <c r="U4727">
        <v>26.69</v>
      </c>
      <c r="V4727" t="str">
        <f>VLOOKUP(L4727,'[2]tabela de preços'!$A:$D,4,0)</f>
        <v>BRASILUX</v>
      </c>
      <c r="W4727" t="str">
        <f>VLOOKUP(L4727,'[2]tabela de preços'!$A:$F,6,0)</f>
        <v>MASSA CORRIDA / ACRÍLICA</v>
      </c>
      <c r="X4727" t="str">
        <f>VLOOKUP(L4727,'[2]tabela de preços'!$A:$G,7,0)</f>
        <v>IMOBILIÁRIO</v>
      </c>
    </row>
    <row r="4728" spans="1:24" x14ac:dyDescent="0.3">
      <c r="A4728" t="s">
        <v>254</v>
      </c>
      <c r="C4728" t="s">
        <v>3900</v>
      </c>
      <c r="D4728" s="1">
        <v>46084</v>
      </c>
      <c r="E4728" t="s">
        <v>3901</v>
      </c>
      <c r="F4728">
        <v>9</v>
      </c>
      <c r="G4728">
        <v>231</v>
      </c>
      <c r="H4728" t="str">
        <f>VLOOKUP(G4728,[1]OPERADORES!$A:$B,2,0)</f>
        <v>EDIJANE</v>
      </c>
      <c r="I4728" t="s">
        <v>21</v>
      </c>
      <c r="J4728" t="s">
        <v>66</v>
      </c>
      <c r="K4728" t="s">
        <v>257</v>
      </c>
      <c r="L4728">
        <v>84560</v>
      </c>
      <c r="M4728" t="s">
        <v>118</v>
      </c>
      <c r="O4728" t="s">
        <v>11</v>
      </c>
      <c r="P4728">
        <v>5102</v>
      </c>
      <c r="Q4728">
        <v>6</v>
      </c>
      <c r="R4728">
        <v>47.89</v>
      </c>
      <c r="S4728">
        <v>287.33999999999997</v>
      </c>
      <c r="T4728">
        <v>246.78</v>
      </c>
      <c r="U4728">
        <v>14.12</v>
      </c>
      <c r="V4728" t="str">
        <f>VLOOKUP(L4728,'[2]tabela de preços'!$A:$D,4,0)</f>
        <v>BRASILUX</v>
      </c>
      <c r="W4728" t="str">
        <f>VLOOKUP(L4728,'[2]tabela de preços'!$A:$F,6,0)</f>
        <v>THINNER DE LIMPEZA</v>
      </c>
      <c r="X4728" t="str">
        <f>VLOOKUP(L4728,'[2]tabela de preços'!$A:$G,7,0)</f>
        <v>THINNER</v>
      </c>
    </row>
    <row r="4729" spans="1:24" x14ac:dyDescent="0.3">
      <c r="A4729" t="s">
        <v>254</v>
      </c>
      <c r="C4729" t="s">
        <v>3900</v>
      </c>
      <c r="D4729" s="1">
        <v>46084</v>
      </c>
      <c r="E4729" t="s">
        <v>3901</v>
      </c>
      <c r="F4729">
        <v>9</v>
      </c>
      <c r="G4729">
        <v>231</v>
      </c>
      <c r="H4729" t="str">
        <f>VLOOKUP(G4729,[1]OPERADORES!$A:$B,2,0)</f>
        <v>EDIJANE</v>
      </c>
      <c r="I4729" t="s">
        <v>21</v>
      </c>
      <c r="J4729" t="s">
        <v>66</v>
      </c>
      <c r="K4729" t="s">
        <v>257</v>
      </c>
      <c r="L4729">
        <v>85318</v>
      </c>
      <c r="M4729" t="s">
        <v>258</v>
      </c>
      <c r="O4729" t="s">
        <v>11</v>
      </c>
      <c r="P4729">
        <v>5102</v>
      </c>
      <c r="Q4729">
        <v>1</v>
      </c>
      <c r="R4729">
        <v>819</v>
      </c>
      <c r="S4729">
        <v>819</v>
      </c>
      <c r="T4729">
        <v>583.96</v>
      </c>
      <c r="U4729">
        <v>28.7</v>
      </c>
      <c r="V4729" t="str">
        <f>VLOOKUP(L4729,'[2]tabela de preços'!$A:$D,4,0)</f>
        <v>BRASILUX</v>
      </c>
      <c r="W4729" t="str">
        <f>VLOOKUP(L4729,'[2]tabela de preços'!$A:$F,6,0)</f>
        <v>TINTA EM PÓ</v>
      </c>
      <c r="X4729" t="str">
        <f>VLOOKUP(L4729,'[2]tabela de preços'!$A:$G,7,0)</f>
        <v>INDUSTRIAL</v>
      </c>
    </row>
    <row r="4730" spans="1:24" x14ac:dyDescent="0.3">
      <c r="A4730" t="s">
        <v>262</v>
      </c>
      <c r="C4730" t="s">
        <v>4070</v>
      </c>
      <c r="D4730" s="1">
        <v>46086</v>
      </c>
      <c r="E4730" t="s">
        <v>4071</v>
      </c>
      <c r="F4730">
        <v>9</v>
      </c>
      <c r="G4730">
        <v>197</v>
      </c>
      <c r="H4730" t="str">
        <f>VLOOKUP(G4730,[1]OPERADORES!$A:$B,2,0)</f>
        <v xml:space="preserve">POLIANA LORRANE DE AMORIM </v>
      </c>
      <c r="I4730" t="s">
        <v>21</v>
      </c>
      <c r="J4730" t="s">
        <v>265</v>
      </c>
      <c r="K4730" t="s">
        <v>266</v>
      </c>
      <c r="L4730">
        <v>22684</v>
      </c>
      <c r="M4730" t="s">
        <v>73</v>
      </c>
      <c r="O4730" t="s">
        <v>11</v>
      </c>
      <c r="P4730">
        <v>5102</v>
      </c>
      <c r="Q4730">
        <v>150</v>
      </c>
      <c r="R4730">
        <v>3.65</v>
      </c>
      <c r="S4730">
        <v>547.5</v>
      </c>
      <c r="T4730">
        <v>462</v>
      </c>
      <c r="U4730">
        <v>15.62</v>
      </c>
      <c r="V4730" t="str">
        <f>VLOOKUP(L4730,'[2]tabela de preços'!$A:$D,4,0)</f>
        <v>3M</v>
      </c>
      <c r="W4730" t="str">
        <f>VLOOKUP(L4730,'[2]tabela de preços'!$A:$F,6,0)</f>
        <v>FITA AUTOMOTIVA</v>
      </c>
      <c r="X4730" t="str">
        <f>VLOOKUP(L4730,'[2]tabela de preços'!$A:$G,7,0)</f>
        <v>AUTOMOTIVO</v>
      </c>
    </row>
    <row r="4731" spans="1:24" x14ac:dyDescent="0.3">
      <c r="A4731" t="s">
        <v>262</v>
      </c>
      <c r="C4731" t="s">
        <v>4070</v>
      </c>
      <c r="D4731" s="1">
        <v>46086</v>
      </c>
      <c r="E4731" t="s">
        <v>4071</v>
      </c>
      <c r="F4731">
        <v>9</v>
      </c>
      <c r="G4731">
        <v>197</v>
      </c>
      <c r="H4731" t="str">
        <f>VLOOKUP(G4731,[1]OPERADORES!$A:$B,2,0)</f>
        <v xml:space="preserve">POLIANA LORRANE DE AMORIM </v>
      </c>
      <c r="I4731" t="s">
        <v>21</v>
      </c>
      <c r="J4731" t="s">
        <v>265</v>
      </c>
      <c r="K4731" t="s">
        <v>266</v>
      </c>
      <c r="L4731">
        <v>10238</v>
      </c>
      <c r="M4731" t="s">
        <v>79</v>
      </c>
      <c r="O4731" t="s">
        <v>11</v>
      </c>
      <c r="P4731">
        <v>5102</v>
      </c>
      <c r="Q4731">
        <v>50</v>
      </c>
      <c r="R4731">
        <v>2.79</v>
      </c>
      <c r="S4731">
        <v>139.5</v>
      </c>
      <c r="T4731">
        <v>112</v>
      </c>
      <c r="U4731">
        <v>19.71</v>
      </c>
      <c r="V4731" t="str">
        <f>VLOOKUP(L4731,'[2]tabela de preços'!$A:$D,4,0)</f>
        <v>NORTON</v>
      </c>
      <c r="W4731" t="str">
        <f>VLOOKUP(L4731,'[2]tabela de preços'!$A:$F,6,0)</f>
        <v xml:space="preserve">DISCOS / LIXAS / ABRASIVOS </v>
      </c>
      <c r="X4731" t="str">
        <f>VLOOKUP(L4731,'[2]tabela de preços'!$A:$G,7,0)</f>
        <v>AUTOMOTIVO</v>
      </c>
    </row>
    <row r="4732" spans="1:24" x14ac:dyDescent="0.3">
      <c r="A4732" t="s">
        <v>262</v>
      </c>
      <c r="C4732" t="s">
        <v>4070</v>
      </c>
      <c r="D4732" s="1">
        <v>46086</v>
      </c>
      <c r="E4732" t="s">
        <v>4071</v>
      </c>
      <c r="F4732">
        <v>9</v>
      </c>
      <c r="G4732">
        <v>197</v>
      </c>
      <c r="H4732" t="str">
        <f>VLOOKUP(G4732,[1]OPERADORES!$A:$B,2,0)</f>
        <v xml:space="preserve">POLIANA LORRANE DE AMORIM </v>
      </c>
      <c r="I4732" t="s">
        <v>21</v>
      </c>
      <c r="J4732" t="s">
        <v>265</v>
      </c>
      <c r="K4732" t="s">
        <v>266</v>
      </c>
      <c r="L4732">
        <v>10243</v>
      </c>
      <c r="M4732" t="s">
        <v>83</v>
      </c>
      <c r="O4732" t="s">
        <v>11</v>
      </c>
      <c r="P4732">
        <v>5102</v>
      </c>
      <c r="Q4732">
        <v>30</v>
      </c>
      <c r="R4732">
        <v>2.79</v>
      </c>
      <c r="S4732">
        <v>83.7</v>
      </c>
      <c r="T4732">
        <v>57.9</v>
      </c>
      <c r="U4732">
        <v>30.82</v>
      </c>
      <c r="V4732" t="str">
        <f>VLOOKUP(L4732,'[2]tabela de preços'!$A:$D,4,0)</f>
        <v>NORTON</v>
      </c>
      <c r="W4732" t="str">
        <f>VLOOKUP(L4732,'[2]tabela de preços'!$A:$F,6,0)</f>
        <v xml:space="preserve">DISCOS / LIXAS / ABRASIVOS </v>
      </c>
      <c r="X4732" t="str">
        <f>VLOOKUP(L4732,'[2]tabela de preços'!$A:$G,7,0)</f>
        <v>AUTOMOTIVO</v>
      </c>
    </row>
    <row r="4733" spans="1:24" x14ac:dyDescent="0.3">
      <c r="A4733" t="s">
        <v>262</v>
      </c>
      <c r="C4733" t="s">
        <v>4070</v>
      </c>
      <c r="D4733" s="1">
        <v>46086</v>
      </c>
      <c r="E4733" t="s">
        <v>4071</v>
      </c>
      <c r="F4733">
        <v>9</v>
      </c>
      <c r="G4733">
        <v>197</v>
      </c>
      <c r="H4733" t="str">
        <f>VLOOKUP(G4733,[1]OPERADORES!$A:$B,2,0)</f>
        <v xml:space="preserve">POLIANA LORRANE DE AMORIM </v>
      </c>
      <c r="I4733" t="s">
        <v>21</v>
      </c>
      <c r="J4733" t="s">
        <v>265</v>
      </c>
      <c r="K4733" t="s">
        <v>266</v>
      </c>
      <c r="L4733">
        <v>10245</v>
      </c>
      <c r="M4733" t="s">
        <v>195</v>
      </c>
      <c r="O4733" t="s">
        <v>11</v>
      </c>
      <c r="P4733">
        <v>5102</v>
      </c>
      <c r="Q4733">
        <v>20</v>
      </c>
      <c r="R4733">
        <v>2.79</v>
      </c>
      <c r="S4733">
        <v>55.8</v>
      </c>
      <c r="T4733">
        <v>38.6</v>
      </c>
      <c r="U4733">
        <v>30.82</v>
      </c>
      <c r="V4733" t="str">
        <f>VLOOKUP(L4733,'[2]tabela de preços'!$A:$D,4,0)</f>
        <v>NORTON</v>
      </c>
      <c r="W4733" t="str">
        <f>VLOOKUP(L4733,'[2]tabela de preços'!$A:$F,6,0)</f>
        <v xml:space="preserve">DISCOS / LIXAS / ABRASIVOS </v>
      </c>
      <c r="X4733" t="str">
        <f>VLOOKUP(L4733,'[2]tabela de preços'!$A:$G,7,0)</f>
        <v>AUTOMOTIVO</v>
      </c>
    </row>
    <row r="4734" spans="1:24" x14ac:dyDescent="0.3">
      <c r="A4734" t="s">
        <v>262</v>
      </c>
      <c r="C4734" t="s">
        <v>4070</v>
      </c>
      <c r="D4734" s="1">
        <v>46086</v>
      </c>
      <c r="E4734" t="s">
        <v>4071</v>
      </c>
      <c r="F4734">
        <v>9</v>
      </c>
      <c r="G4734">
        <v>197</v>
      </c>
      <c r="H4734" t="str">
        <f>VLOOKUP(G4734,[1]OPERADORES!$A:$B,2,0)</f>
        <v xml:space="preserve">POLIANA LORRANE DE AMORIM </v>
      </c>
      <c r="I4734" t="s">
        <v>21</v>
      </c>
      <c r="J4734" t="s">
        <v>265</v>
      </c>
      <c r="K4734" t="s">
        <v>266</v>
      </c>
      <c r="L4734">
        <v>84046</v>
      </c>
      <c r="M4734" t="s">
        <v>754</v>
      </c>
      <c r="O4734" t="s">
        <v>11</v>
      </c>
      <c r="P4734">
        <v>5102</v>
      </c>
      <c r="Q4734">
        <v>6</v>
      </c>
      <c r="R4734">
        <v>11.84</v>
      </c>
      <c r="S4734">
        <v>71.040000000000006</v>
      </c>
      <c r="T4734">
        <v>53.94</v>
      </c>
      <c r="U4734">
        <v>24.07</v>
      </c>
      <c r="V4734" t="str">
        <f>VLOOKUP(L4734,'[2]tabela de preços'!$A:$D,4,0)</f>
        <v>BRASILUX</v>
      </c>
      <c r="W4734" t="str">
        <f>VLOOKUP(L4734,'[2]tabela de preços'!$A:$F,6,0)</f>
        <v>MASSA DE POLIR</v>
      </c>
      <c r="X4734" t="str">
        <f>VLOOKUP(L4734,'[2]tabela de preços'!$A:$G,7,0)</f>
        <v>AUTOMOTIVO</v>
      </c>
    </row>
    <row r="4735" spans="1:24" x14ac:dyDescent="0.3">
      <c r="A4735" t="s">
        <v>262</v>
      </c>
      <c r="C4735" t="s">
        <v>4070</v>
      </c>
      <c r="D4735" s="1">
        <v>46086</v>
      </c>
      <c r="E4735" t="s">
        <v>4071</v>
      </c>
      <c r="F4735">
        <v>9</v>
      </c>
      <c r="G4735">
        <v>197</v>
      </c>
      <c r="H4735" t="str">
        <f>VLOOKUP(G4735,[1]OPERADORES!$A:$B,2,0)</f>
        <v xml:space="preserve">POLIANA LORRANE DE AMORIM </v>
      </c>
      <c r="I4735" t="s">
        <v>21</v>
      </c>
      <c r="J4735" t="s">
        <v>265</v>
      </c>
      <c r="K4735" t="s">
        <v>266</v>
      </c>
      <c r="L4735">
        <v>21321</v>
      </c>
      <c r="M4735" t="s">
        <v>272</v>
      </c>
      <c r="O4735" t="s">
        <v>11</v>
      </c>
      <c r="P4735">
        <v>5102</v>
      </c>
      <c r="Q4735">
        <v>6</v>
      </c>
      <c r="R4735">
        <v>20.239999999999998</v>
      </c>
      <c r="S4735">
        <v>121.44</v>
      </c>
      <c r="T4735">
        <v>92.16</v>
      </c>
      <c r="U4735">
        <v>24.11</v>
      </c>
      <c r="V4735" t="str">
        <f>VLOOKUP(L4735,'[2]tabela de preços'!$A:$D,4,0)</f>
        <v>AUTO AMERICA</v>
      </c>
      <c r="W4735" t="str">
        <f>VLOOKUP(L4735,'[2]tabela de preços'!$A:$F,6,0)</f>
        <v>CERA  / LIMPEZA /  POLIMENTO VEICULAR</v>
      </c>
      <c r="X4735" t="str">
        <f>VLOOKUP(L4735,'[2]tabela de preços'!$A:$G,7,0)</f>
        <v>AUTOMOTIVO</v>
      </c>
    </row>
    <row r="4736" spans="1:24" x14ac:dyDescent="0.3">
      <c r="A4736" t="s">
        <v>279</v>
      </c>
      <c r="C4736" t="s">
        <v>4072</v>
      </c>
      <c r="D4736" s="1">
        <v>46086</v>
      </c>
      <c r="E4736" t="s">
        <v>4073</v>
      </c>
      <c r="F4736">
        <v>9</v>
      </c>
      <c r="G4736">
        <v>197</v>
      </c>
      <c r="H4736" t="str">
        <f>VLOOKUP(G4736,[1]OPERADORES!$A:$B,2,0)</f>
        <v xml:space="preserve">POLIANA LORRANE DE AMORIM </v>
      </c>
      <c r="I4736" t="s">
        <v>282</v>
      </c>
      <c r="J4736" t="s">
        <v>283</v>
      </c>
      <c r="K4736" t="s">
        <v>284</v>
      </c>
      <c r="L4736">
        <v>84382</v>
      </c>
      <c r="M4736" t="s">
        <v>835</v>
      </c>
      <c r="O4736" t="s">
        <v>11</v>
      </c>
      <c r="P4736">
        <v>6403</v>
      </c>
      <c r="Q4736">
        <v>4</v>
      </c>
      <c r="R4736">
        <v>159.9</v>
      </c>
      <c r="S4736">
        <v>639.6</v>
      </c>
      <c r="T4736">
        <v>550.44000000000005</v>
      </c>
      <c r="U4736">
        <v>13.94</v>
      </c>
      <c r="V4736" t="str">
        <f>VLOOKUP(L4736,'[2]tabela de preços'!$A:$D,4,0)</f>
        <v>BRASILUX</v>
      </c>
      <c r="W4736" t="str">
        <f>VLOOKUP(L4736,'[2]tabela de preços'!$A:$F,6,0)</f>
        <v>TINTA PARA PISO</v>
      </c>
      <c r="X4736" t="str">
        <f>VLOOKUP(L4736,'[2]tabela de preços'!$A:$G,7,0)</f>
        <v>IMOBILIÁRIO</v>
      </c>
    </row>
    <row r="4737" spans="1:24" x14ac:dyDescent="0.3">
      <c r="A4737" t="s">
        <v>279</v>
      </c>
      <c r="C4737" t="s">
        <v>4072</v>
      </c>
      <c r="D4737" s="1">
        <v>46086</v>
      </c>
      <c r="E4737" t="s">
        <v>4073</v>
      </c>
      <c r="F4737">
        <v>9</v>
      </c>
      <c r="G4737">
        <v>197</v>
      </c>
      <c r="H4737" t="str">
        <f>VLOOKUP(G4737,[1]OPERADORES!$A:$B,2,0)</f>
        <v xml:space="preserve">POLIANA LORRANE DE AMORIM </v>
      </c>
      <c r="I4737" t="s">
        <v>282</v>
      </c>
      <c r="J4737" t="s">
        <v>283</v>
      </c>
      <c r="K4737" t="s">
        <v>284</v>
      </c>
      <c r="L4737">
        <v>84303</v>
      </c>
      <c r="M4737" t="s">
        <v>2930</v>
      </c>
      <c r="O4737" t="s">
        <v>11</v>
      </c>
      <c r="P4737">
        <v>6403</v>
      </c>
      <c r="Q4737">
        <v>2</v>
      </c>
      <c r="R4737">
        <v>45.87</v>
      </c>
      <c r="S4737">
        <v>91.74</v>
      </c>
      <c r="T4737">
        <v>69.62</v>
      </c>
      <c r="U4737">
        <v>24.11</v>
      </c>
      <c r="V4737" t="str">
        <f>VLOOKUP(L4737,'[2]tabela de preços'!$A:$D,4,0)</f>
        <v>BRASILUX</v>
      </c>
      <c r="W4737" t="str">
        <f>VLOOKUP(L4737,'[2]tabela de preços'!$A:$F,6,0)</f>
        <v>TINTA PARA PISO</v>
      </c>
      <c r="X4737" t="str">
        <f>VLOOKUP(L4737,'[2]tabela de preços'!$A:$G,7,0)</f>
        <v>IMOBILIÁRIO</v>
      </c>
    </row>
    <row r="4738" spans="1:24" x14ac:dyDescent="0.3">
      <c r="A4738" t="s">
        <v>279</v>
      </c>
      <c r="C4738" t="s">
        <v>4072</v>
      </c>
      <c r="D4738" s="1">
        <v>46086</v>
      </c>
      <c r="E4738" t="s">
        <v>4073</v>
      </c>
      <c r="F4738">
        <v>9</v>
      </c>
      <c r="G4738">
        <v>197</v>
      </c>
      <c r="H4738" t="str">
        <f>VLOOKUP(G4738,[1]OPERADORES!$A:$B,2,0)</f>
        <v xml:space="preserve">POLIANA LORRANE DE AMORIM </v>
      </c>
      <c r="I4738" t="s">
        <v>282</v>
      </c>
      <c r="J4738" t="s">
        <v>283</v>
      </c>
      <c r="K4738" t="s">
        <v>284</v>
      </c>
      <c r="L4738">
        <v>84305</v>
      </c>
      <c r="M4738" t="s">
        <v>4074</v>
      </c>
      <c r="O4738" t="s">
        <v>11</v>
      </c>
      <c r="P4738">
        <v>6403</v>
      </c>
      <c r="Q4738">
        <v>4</v>
      </c>
      <c r="R4738">
        <v>39.82</v>
      </c>
      <c r="S4738">
        <v>159.28</v>
      </c>
      <c r="T4738">
        <v>120.92</v>
      </c>
      <c r="U4738">
        <v>24.08</v>
      </c>
      <c r="V4738" t="str">
        <f>VLOOKUP(L4738,'[2]tabela de preços'!$A:$D,4,0)</f>
        <v>BRASILUX</v>
      </c>
      <c r="W4738" t="str">
        <f>VLOOKUP(L4738,'[2]tabela de preços'!$A:$F,6,0)</f>
        <v>TINTA PARA PISO</v>
      </c>
      <c r="X4738" t="str">
        <f>VLOOKUP(L4738,'[2]tabela de preços'!$A:$G,7,0)</f>
        <v>IMOBILIÁRIO</v>
      </c>
    </row>
    <row r="4739" spans="1:24" x14ac:dyDescent="0.3">
      <c r="A4739" t="s">
        <v>279</v>
      </c>
      <c r="C4739" t="s">
        <v>4072</v>
      </c>
      <c r="D4739" s="1">
        <v>46086</v>
      </c>
      <c r="E4739" t="s">
        <v>4073</v>
      </c>
      <c r="F4739">
        <v>9</v>
      </c>
      <c r="G4739">
        <v>197</v>
      </c>
      <c r="H4739" t="str">
        <f>VLOOKUP(G4739,[1]OPERADORES!$A:$B,2,0)</f>
        <v xml:space="preserve">POLIANA LORRANE DE AMORIM </v>
      </c>
      <c r="I4739" t="s">
        <v>282</v>
      </c>
      <c r="J4739" t="s">
        <v>283</v>
      </c>
      <c r="K4739" t="s">
        <v>284</v>
      </c>
      <c r="L4739">
        <v>84310</v>
      </c>
      <c r="M4739" t="s">
        <v>2530</v>
      </c>
      <c r="O4739" t="s">
        <v>11</v>
      </c>
      <c r="P4739">
        <v>6403</v>
      </c>
      <c r="Q4739">
        <v>2</v>
      </c>
      <c r="R4739">
        <v>44.72</v>
      </c>
      <c r="S4739">
        <v>89.44</v>
      </c>
      <c r="T4739">
        <v>67.88</v>
      </c>
      <c r="U4739">
        <v>24.11</v>
      </c>
      <c r="V4739" t="str">
        <f>VLOOKUP(L4739,'[2]tabela de preços'!$A:$D,4,0)</f>
        <v>BRASILUX</v>
      </c>
      <c r="W4739" t="str">
        <f>VLOOKUP(L4739,'[2]tabela de preços'!$A:$F,6,0)</f>
        <v>TINTA PARA PISO</v>
      </c>
      <c r="X4739" t="str">
        <f>VLOOKUP(L4739,'[2]tabela de preços'!$A:$G,7,0)</f>
        <v>IMOBILIÁRIO</v>
      </c>
    </row>
    <row r="4740" spans="1:24" x14ac:dyDescent="0.3">
      <c r="A4740" t="s">
        <v>466</v>
      </c>
      <c r="C4740" t="s">
        <v>4075</v>
      </c>
      <c r="D4740" s="1">
        <v>46086</v>
      </c>
      <c r="E4740" t="s">
        <v>4076</v>
      </c>
      <c r="F4740">
        <v>9</v>
      </c>
      <c r="G4740">
        <v>197</v>
      </c>
      <c r="H4740" t="str">
        <f>VLOOKUP(G4740,[1]OPERADORES!$A:$B,2,0)</f>
        <v xml:space="preserve">POLIANA LORRANE DE AMORIM </v>
      </c>
      <c r="I4740" t="s">
        <v>21</v>
      </c>
      <c r="J4740" t="s">
        <v>469</v>
      </c>
      <c r="K4740" t="s">
        <v>470</v>
      </c>
      <c r="L4740">
        <v>84501</v>
      </c>
      <c r="M4740" t="s">
        <v>31</v>
      </c>
      <c r="O4740" t="s">
        <v>11</v>
      </c>
      <c r="P4740">
        <v>5403</v>
      </c>
      <c r="Q4740">
        <v>3</v>
      </c>
      <c r="R4740">
        <v>46.33</v>
      </c>
      <c r="S4740">
        <v>138.99</v>
      </c>
      <c r="T4740">
        <v>105.48</v>
      </c>
      <c r="U4740">
        <v>24.11</v>
      </c>
      <c r="V4740" t="str">
        <f>VLOOKUP(L4740,'[2]tabela de preços'!$A:$D,4,0)</f>
        <v>BRASILUX</v>
      </c>
      <c r="W4740" t="str">
        <f>VLOOKUP(L4740,'[2]tabela de preços'!$A:$F,6,0)</f>
        <v>CIMENTO QUEIMADO / EFEITOS DECORATIVOS</v>
      </c>
      <c r="X4740" t="str">
        <f>VLOOKUP(L4740,'[2]tabela de preços'!$A:$G,7,0)</f>
        <v>IMOBILIÁRIO</v>
      </c>
    </row>
    <row r="4741" spans="1:24" x14ac:dyDescent="0.3">
      <c r="A4741" t="s">
        <v>466</v>
      </c>
      <c r="C4741" t="s">
        <v>4075</v>
      </c>
      <c r="D4741" s="1">
        <v>46086</v>
      </c>
      <c r="E4741" t="s">
        <v>4076</v>
      </c>
      <c r="F4741">
        <v>9</v>
      </c>
      <c r="G4741">
        <v>197</v>
      </c>
      <c r="H4741" t="str">
        <f>VLOOKUP(G4741,[1]OPERADORES!$A:$B,2,0)</f>
        <v xml:space="preserve">POLIANA LORRANE DE AMORIM </v>
      </c>
      <c r="I4741" t="s">
        <v>21</v>
      </c>
      <c r="J4741" t="s">
        <v>469</v>
      </c>
      <c r="K4741" t="s">
        <v>470</v>
      </c>
      <c r="L4741">
        <v>84177</v>
      </c>
      <c r="M4741" t="s">
        <v>1718</v>
      </c>
      <c r="O4741" t="s">
        <v>11</v>
      </c>
      <c r="P4741">
        <v>5403</v>
      </c>
      <c r="Q4741">
        <v>6</v>
      </c>
      <c r="R4741">
        <v>29.69</v>
      </c>
      <c r="S4741">
        <v>178.14</v>
      </c>
      <c r="T4741">
        <v>135.24</v>
      </c>
      <c r="U4741">
        <v>24.08</v>
      </c>
      <c r="V4741" t="str">
        <f>VLOOKUP(L4741,'[2]tabela de preços'!$A:$D,4,0)</f>
        <v>BRASILUX</v>
      </c>
      <c r="W4741" t="str">
        <f>VLOOKUP(L4741,'[2]tabela de preços'!$A:$F,6,0)</f>
        <v>ESMALTES</v>
      </c>
      <c r="X4741" t="str">
        <f>VLOOKUP(L4741,'[2]tabela de preços'!$A:$G,7,0)</f>
        <v>INDUSTRIAL</v>
      </c>
    </row>
    <row r="4742" spans="1:24" x14ac:dyDescent="0.3">
      <c r="A4742" t="s">
        <v>466</v>
      </c>
      <c r="C4742" t="s">
        <v>4075</v>
      </c>
      <c r="D4742" s="1">
        <v>46086</v>
      </c>
      <c r="E4742" t="s">
        <v>4076</v>
      </c>
      <c r="F4742">
        <v>9</v>
      </c>
      <c r="G4742">
        <v>197</v>
      </c>
      <c r="H4742" t="str">
        <f>VLOOKUP(G4742,[1]OPERADORES!$A:$B,2,0)</f>
        <v xml:space="preserve">POLIANA LORRANE DE AMORIM </v>
      </c>
      <c r="I4742" t="s">
        <v>21</v>
      </c>
      <c r="J4742" t="s">
        <v>469</v>
      </c>
      <c r="K4742" t="s">
        <v>470</v>
      </c>
      <c r="L4742">
        <v>84179</v>
      </c>
      <c r="M4742" t="s">
        <v>1551</v>
      </c>
      <c r="O4742" t="s">
        <v>11</v>
      </c>
      <c r="P4742">
        <v>5403</v>
      </c>
      <c r="Q4742">
        <v>6</v>
      </c>
      <c r="R4742">
        <v>27.39</v>
      </c>
      <c r="S4742">
        <v>164.34</v>
      </c>
      <c r="T4742">
        <v>124.74</v>
      </c>
      <c r="U4742">
        <v>24.1</v>
      </c>
      <c r="V4742" t="str">
        <f>VLOOKUP(L4742,'[2]tabela de preços'!$A:$D,4,0)</f>
        <v>BRASILUX</v>
      </c>
      <c r="W4742" t="str">
        <f>VLOOKUP(L4742,'[2]tabela de preços'!$A:$F,6,0)</f>
        <v>ESMALTES</v>
      </c>
      <c r="X4742" t="str">
        <f>VLOOKUP(L4742,'[2]tabela de preços'!$A:$G,7,0)</f>
        <v>INDUSTRIAL</v>
      </c>
    </row>
    <row r="4743" spans="1:24" x14ac:dyDescent="0.3">
      <c r="A4743" t="s">
        <v>466</v>
      </c>
      <c r="C4743" t="s">
        <v>4075</v>
      </c>
      <c r="D4743" s="1">
        <v>46086</v>
      </c>
      <c r="E4743" t="s">
        <v>4076</v>
      </c>
      <c r="F4743">
        <v>9</v>
      </c>
      <c r="G4743">
        <v>197</v>
      </c>
      <c r="H4743" t="str">
        <f>VLOOKUP(G4743,[1]OPERADORES!$A:$B,2,0)</f>
        <v xml:space="preserve">POLIANA LORRANE DE AMORIM </v>
      </c>
      <c r="I4743" t="s">
        <v>21</v>
      </c>
      <c r="J4743" t="s">
        <v>469</v>
      </c>
      <c r="K4743" t="s">
        <v>470</v>
      </c>
      <c r="L4743">
        <v>24240</v>
      </c>
      <c r="M4743" t="s">
        <v>240</v>
      </c>
      <c r="O4743" t="s">
        <v>11</v>
      </c>
      <c r="P4743">
        <v>5102</v>
      </c>
      <c r="Q4743">
        <v>12</v>
      </c>
      <c r="R4743">
        <v>3.81</v>
      </c>
      <c r="S4743">
        <v>45.72</v>
      </c>
      <c r="T4743">
        <v>39.36</v>
      </c>
      <c r="U4743">
        <v>13.91</v>
      </c>
      <c r="V4743" t="str">
        <f>VLOOKUP(L4743,'[2]tabela de preços'!$A:$D,4,0)</f>
        <v>ADERE</v>
      </c>
      <c r="W4743" t="str">
        <f>VLOOKUP(L4743,'[2]tabela de preços'!$A:$F,6,0)</f>
        <v>FITA AUTOMOTIVA</v>
      </c>
      <c r="X4743" t="str">
        <f>VLOOKUP(L4743,'[2]tabela de preços'!$A:$G,7,0)</f>
        <v>AUTOMOTIVO</v>
      </c>
    </row>
    <row r="4744" spans="1:24" x14ac:dyDescent="0.3">
      <c r="A4744" t="s">
        <v>466</v>
      </c>
      <c r="C4744" t="s">
        <v>4075</v>
      </c>
      <c r="D4744" s="1">
        <v>46086</v>
      </c>
      <c r="E4744" t="s">
        <v>4076</v>
      </c>
      <c r="F4744">
        <v>9</v>
      </c>
      <c r="G4744">
        <v>197</v>
      </c>
      <c r="H4744" t="str">
        <f>VLOOKUP(G4744,[1]OPERADORES!$A:$B,2,0)</f>
        <v xml:space="preserve">POLIANA LORRANE DE AMORIM </v>
      </c>
      <c r="I4744" t="s">
        <v>21</v>
      </c>
      <c r="J4744" t="s">
        <v>469</v>
      </c>
      <c r="K4744" t="s">
        <v>470</v>
      </c>
      <c r="L4744">
        <v>10298</v>
      </c>
      <c r="M4744" t="s">
        <v>85</v>
      </c>
      <c r="O4744" t="s">
        <v>11</v>
      </c>
      <c r="P4744">
        <v>5102</v>
      </c>
      <c r="Q4744">
        <v>8</v>
      </c>
      <c r="R4744">
        <v>56.89</v>
      </c>
      <c r="S4744">
        <v>455.12</v>
      </c>
      <c r="T4744">
        <v>379.04</v>
      </c>
      <c r="U4744">
        <v>16.72</v>
      </c>
      <c r="V4744" t="str">
        <f>VLOOKUP(L4744,'[2]tabela de preços'!$A:$D,4,0)</f>
        <v>ANJO</v>
      </c>
      <c r="W4744" t="str">
        <f>VLOOKUP(L4744,'[2]tabela de preços'!$A:$F,6,0)</f>
        <v>THINNER DE LIMPEZA</v>
      </c>
      <c r="X4744" t="str">
        <f>VLOOKUP(L4744,'[2]tabela de preços'!$A:$G,7,0)</f>
        <v>THINNER</v>
      </c>
    </row>
    <row r="4745" spans="1:24" x14ac:dyDescent="0.3">
      <c r="A4745" t="s">
        <v>466</v>
      </c>
      <c r="C4745" t="s">
        <v>4075</v>
      </c>
      <c r="D4745" s="1">
        <v>46086</v>
      </c>
      <c r="E4745" t="s">
        <v>4076</v>
      </c>
      <c r="F4745">
        <v>9</v>
      </c>
      <c r="G4745">
        <v>197</v>
      </c>
      <c r="H4745" t="str">
        <f>VLOOKUP(G4745,[1]OPERADORES!$A:$B,2,0)</f>
        <v xml:space="preserve">POLIANA LORRANE DE AMORIM </v>
      </c>
      <c r="I4745" t="s">
        <v>21</v>
      </c>
      <c r="J4745" t="s">
        <v>469</v>
      </c>
      <c r="K4745" t="s">
        <v>470</v>
      </c>
      <c r="L4745">
        <v>85666</v>
      </c>
      <c r="M4745" t="s">
        <v>341</v>
      </c>
      <c r="O4745" t="s">
        <v>11</v>
      </c>
      <c r="P4745">
        <v>5403</v>
      </c>
      <c r="Q4745">
        <v>6</v>
      </c>
      <c r="R4745">
        <v>15.79</v>
      </c>
      <c r="S4745">
        <v>94.74</v>
      </c>
      <c r="T4745">
        <v>71.94</v>
      </c>
      <c r="U4745">
        <v>24.07</v>
      </c>
      <c r="V4745" t="str">
        <f>VLOOKUP(L4745,'[2]tabela de preços'!$A:$D,4,0)</f>
        <v>UNIPEGA</v>
      </c>
      <c r="W4745" t="str">
        <f>VLOOKUP(L4745,'[2]tabela de preços'!$A:$F,6,0)</f>
        <v xml:space="preserve">SPRAYS </v>
      </c>
      <c r="X4745" t="str">
        <f>VLOOKUP(L4745,'[2]tabela de preços'!$A:$G,7,0)</f>
        <v>AUTOMOTIVO</v>
      </c>
    </row>
    <row r="4746" spans="1:24" x14ac:dyDescent="0.3">
      <c r="A4746" t="s">
        <v>466</v>
      </c>
      <c r="C4746" t="s">
        <v>4075</v>
      </c>
      <c r="D4746" s="1">
        <v>46086</v>
      </c>
      <c r="E4746" t="s">
        <v>4076</v>
      </c>
      <c r="F4746">
        <v>9</v>
      </c>
      <c r="G4746">
        <v>197</v>
      </c>
      <c r="H4746" t="str">
        <f>VLOOKUP(G4746,[1]OPERADORES!$A:$B,2,0)</f>
        <v xml:space="preserve">POLIANA LORRANE DE AMORIM </v>
      </c>
      <c r="I4746" t="s">
        <v>21</v>
      </c>
      <c r="J4746" t="s">
        <v>469</v>
      </c>
      <c r="K4746" t="s">
        <v>470</v>
      </c>
      <c r="L4746">
        <v>85657</v>
      </c>
      <c r="M4746" t="s">
        <v>4077</v>
      </c>
      <c r="O4746" t="s">
        <v>11</v>
      </c>
      <c r="P4746">
        <v>5403</v>
      </c>
      <c r="Q4746">
        <v>6</v>
      </c>
      <c r="R4746">
        <v>12.77</v>
      </c>
      <c r="S4746">
        <v>76.62</v>
      </c>
      <c r="T4746">
        <v>58.14</v>
      </c>
      <c r="U4746">
        <v>24.12</v>
      </c>
      <c r="V4746" t="str">
        <f>VLOOKUP(L4746,'[2]tabela de preços'!$A:$D,4,0)</f>
        <v>UNIPEGA</v>
      </c>
      <c r="W4746" t="str">
        <f>VLOOKUP(L4746,'[2]tabela de preços'!$A:$F,6,0)</f>
        <v xml:space="preserve">SPRAYS </v>
      </c>
      <c r="X4746" t="str">
        <f>VLOOKUP(L4746,'[2]tabela de preços'!$A:$G,7,0)</f>
        <v>AUTOMOTIVO</v>
      </c>
    </row>
    <row r="4747" spans="1:24" x14ac:dyDescent="0.3">
      <c r="A4747" t="s">
        <v>466</v>
      </c>
      <c r="C4747" t="s">
        <v>4075</v>
      </c>
      <c r="D4747" s="1">
        <v>46086</v>
      </c>
      <c r="E4747" t="s">
        <v>4076</v>
      </c>
      <c r="F4747">
        <v>9</v>
      </c>
      <c r="G4747">
        <v>197</v>
      </c>
      <c r="H4747" t="str">
        <f>VLOOKUP(G4747,[1]OPERADORES!$A:$B,2,0)</f>
        <v xml:space="preserve">POLIANA LORRANE DE AMORIM </v>
      </c>
      <c r="I4747" t="s">
        <v>21</v>
      </c>
      <c r="J4747" t="s">
        <v>469</v>
      </c>
      <c r="K4747" t="s">
        <v>470</v>
      </c>
      <c r="L4747">
        <v>85639</v>
      </c>
      <c r="M4747" t="s">
        <v>474</v>
      </c>
      <c r="O4747" t="s">
        <v>11</v>
      </c>
      <c r="P4747">
        <v>5403</v>
      </c>
      <c r="Q4747">
        <v>6</v>
      </c>
      <c r="R4747">
        <v>9.1199999999999992</v>
      </c>
      <c r="S4747">
        <v>54.72</v>
      </c>
      <c r="T4747">
        <v>41.52</v>
      </c>
      <c r="U4747">
        <v>24.12</v>
      </c>
      <c r="V4747" t="str">
        <f>VLOOKUP(L4747,'[2]tabela de preços'!$A:$D,4,0)</f>
        <v>UNIPEGA</v>
      </c>
      <c r="W4747" t="str">
        <f>VLOOKUP(L4747,'[2]tabela de preços'!$A:$F,6,0)</f>
        <v xml:space="preserve">SPRAYS </v>
      </c>
      <c r="X4747" t="str">
        <f>VLOOKUP(L4747,'[2]tabela de preços'!$A:$G,7,0)</f>
        <v>AUTOMOTIVO</v>
      </c>
    </row>
    <row r="4748" spans="1:24" x14ac:dyDescent="0.3">
      <c r="A4748" t="s">
        <v>466</v>
      </c>
      <c r="C4748" t="s">
        <v>4075</v>
      </c>
      <c r="D4748" s="1">
        <v>46086</v>
      </c>
      <c r="E4748" t="s">
        <v>4076</v>
      </c>
      <c r="F4748">
        <v>9</v>
      </c>
      <c r="G4748">
        <v>197</v>
      </c>
      <c r="H4748" t="str">
        <f>VLOOKUP(G4748,[1]OPERADORES!$A:$B,2,0)</f>
        <v xml:space="preserve">POLIANA LORRANE DE AMORIM </v>
      </c>
      <c r="I4748" t="s">
        <v>21</v>
      </c>
      <c r="J4748" t="s">
        <v>469</v>
      </c>
      <c r="K4748" t="s">
        <v>470</v>
      </c>
      <c r="L4748">
        <v>85643</v>
      </c>
      <c r="M4748" t="s">
        <v>476</v>
      </c>
      <c r="O4748" t="s">
        <v>11</v>
      </c>
      <c r="P4748">
        <v>5403</v>
      </c>
      <c r="Q4748">
        <v>6</v>
      </c>
      <c r="R4748">
        <v>8.84</v>
      </c>
      <c r="S4748">
        <v>53.04</v>
      </c>
      <c r="T4748">
        <v>40.26</v>
      </c>
      <c r="U4748">
        <v>24.1</v>
      </c>
      <c r="V4748" t="str">
        <f>VLOOKUP(L4748,'[2]tabela de preços'!$A:$D,4,0)</f>
        <v>UNIPEGA</v>
      </c>
      <c r="W4748" t="str">
        <f>VLOOKUP(L4748,'[2]tabela de preços'!$A:$F,6,0)</f>
        <v xml:space="preserve">SPRAYS </v>
      </c>
      <c r="X4748" t="str">
        <f>VLOOKUP(L4748,'[2]tabela de preços'!$A:$G,7,0)</f>
        <v>AUTOMOTIVO</v>
      </c>
    </row>
    <row r="4749" spans="1:24" x14ac:dyDescent="0.3">
      <c r="A4749" t="s">
        <v>466</v>
      </c>
      <c r="C4749" t="s">
        <v>4075</v>
      </c>
      <c r="D4749" s="1">
        <v>46086</v>
      </c>
      <c r="E4749" t="s">
        <v>4076</v>
      </c>
      <c r="F4749">
        <v>9</v>
      </c>
      <c r="G4749">
        <v>197</v>
      </c>
      <c r="H4749" t="str">
        <f>VLOOKUP(G4749,[1]OPERADORES!$A:$B,2,0)</f>
        <v xml:space="preserve">POLIANA LORRANE DE AMORIM </v>
      </c>
      <c r="I4749" t="s">
        <v>21</v>
      </c>
      <c r="J4749" t="s">
        <v>469</v>
      </c>
      <c r="K4749" t="s">
        <v>470</v>
      </c>
      <c r="L4749">
        <v>85644</v>
      </c>
      <c r="M4749" t="s">
        <v>689</v>
      </c>
      <c r="O4749" t="s">
        <v>11</v>
      </c>
      <c r="P4749">
        <v>5403</v>
      </c>
      <c r="Q4749">
        <v>6</v>
      </c>
      <c r="R4749">
        <v>8.84</v>
      </c>
      <c r="S4749">
        <v>53.04</v>
      </c>
      <c r="T4749">
        <v>40.26</v>
      </c>
      <c r="U4749">
        <v>24.1</v>
      </c>
      <c r="V4749" t="str">
        <f>VLOOKUP(L4749,'[2]tabela de preços'!$A:$D,4,0)</f>
        <v>UNIPEGA</v>
      </c>
      <c r="W4749" t="str">
        <f>VLOOKUP(L4749,'[2]tabela de preços'!$A:$F,6,0)</f>
        <v xml:space="preserve">SPRAYS </v>
      </c>
      <c r="X4749" t="str">
        <f>VLOOKUP(L4749,'[2]tabela de preços'!$A:$G,7,0)</f>
        <v>AUTOMOTIVO</v>
      </c>
    </row>
    <row r="4750" spans="1:24" x14ac:dyDescent="0.3">
      <c r="A4750" t="s">
        <v>466</v>
      </c>
      <c r="C4750" t="s">
        <v>4075</v>
      </c>
      <c r="D4750" s="1">
        <v>46086</v>
      </c>
      <c r="E4750" t="s">
        <v>4076</v>
      </c>
      <c r="F4750">
        <v>9</v>
      </c>
      <c r="G4750">
        <v>197</v>
      </c>
      <c r="H4750" t="str">
        <f>VLOOKUP(G4750,[1]OPERADORES!$A:$B,2,0)</f>
        <v xml:space="preserve">POLIANA LORRANE DE AMORIM </v>
      </c>
      <c r="I4750" t="s">
        <v>21</v>
      </c>
      <c r="J4750" t="s">
        <v>469</v>
      </c>
      <c r="K4750" t="s">
        <v>470</v>
      </c>
      <c r="L4750">
        <v>85649</v>
      </c>
      <c r="M4750" t="s">
        <v>478</v>
      </c>
      <c r="O4750" t="s">
        <v>11</v>
      </c>
      <c r="P4750">
        <v>5403</v>
      </c>
      <c r="Q4750">
        <v>12</v>
      </c>
      <c r="R4750">
        <v>9.1199999999999992</v>
      </c>
      <c r="S4750">
        <v>109.44</v>
      </c>
      <c r="T4750">
        <v>83.04</v>
      </c>
      <c r="U4750">
        <v>24.12</v>
      </c>
      <c r="V4750" t="str">
        <f>VLOOKUP(L4750,'[2]tabela de preços'!$A:$D,4,0)</f>
        <v>UNIPEGA</v>
      </c>
      <c r="W4750" t="str">
        <f>VLOOKUP(L4750,'[2]tabela de preços'!$A:$F,6,0)</f>
        <v xml:space="preserve">SPRAYS </v>
      </c>
      <c r="X4750" t="str">
        <f>VLOOKUP(L4750,'[2]tabela de preços'!$A:$G,7,0)</f>
        <v>AUTOMOTIVO</v>
      </c>
    </row>
    <row r="4751" spans="1:24" x14ac:dyDescent="0.3">
      <c r="A4751" t="s">
        <v>466</v>
      </c>
      <c r="C4751" t="s">
        <v>4075</v>
      </c>
      <c r="D4751" s="1">
        <v>46086</v>
      </c>
      <c r="E4751" t="s">
        <v>4076</v>
      </c>
      <c r="F4751">
        <v>9</v>
      </c>
      <c r="G4751">
        <v>197</v>
      </c>
      <c r="H4751" t="str">
        <f>VLOOKUP(G4751,[1]OPERADORES!$A:$B,2,0)</f>
        <v xml:space="preserve">POLIANA LORRANE DE AMORIM </v>
      </c>
      <c r="I4751" t="s">
        <v>21</v>
      </c>
      <c r="J4751" t="s">
        <v>469</v>
      </c>
      <c r="K4751" t="s">
        <v>470</v>
      </c>
      <c r="L4751">
        <v>85650</v>
      </c>
      <c r="M4751" t="s">
        <v>439</v>
      </c>
      <c r="O4751" t="s">
        <v>11</v>
      </c>
      <c r="P4751">
        <v>5403</v>
      </c>
      <c r="Q4751">
        <v>6</v>
      </c>
      <c r="R4751">
        <v>9.1199999999999992</v>
      </c>
      <c r="S4751">
        <v>54.72</v>
      </c>
      <c r="T4751">
        <v>41.52</v>
      </c>
      <c r="U4751">
        <v>24.12</v>
      </c>
      <c r="V4751" t="str">
        <f>VLOOKUP(L4751,'[2]tabela de preços'!$A:$D,4,0)</f>
        <v>UNIPEGA</v>
      </c>
      <c r="W4751" t="str">
        <f>VLOOKUP(L4751,'[2]tabela de preços'!$A:$F,6,0)</f>
        <v xml:space="preserve">SPRAYS </v>
      </c>
      <c r="X4751" t="str">
        <f>VLOOKUP(L4751,'[2]tabela de preços'!$A:$G,7,0)</f>
        <v>AUTOMOTIVO</v>
      </c>
    </row>
    <row r="4752" spans="1:24" x14ac:dyDescent="0.3">
      <c r="A4752" t="s">
        <v>466</v>
      </c>
      <c r="C4752" t="s">
        <v>4075</v>
      </c>
      <c r="D4752" s="1">
        <v>46086</v>
      </c>
      <c r="E4752" t="s">
        <v>4076</v>
      </c>
      <c r="F4752">
        <v>9</v>
      </c>
      <c r="G4752">
        <v>197</v>
      </c>
      <c r="H4752" t="str">
        <f>VLOOKUP(G4752,[1]OPERADORES!$A:$B,2,0)</f>
        <v xml:space="preserve">POLIANA LORRANE DE AMORIM </v>
      </c>
      <c r="I4752" t="s">
        <v>21</v>
      </c>
      <c r="J4752" t="s">
        <v>469</v>
      </c>
      <c r="K4752" t="s">
        <v>470</v>
      </c>
      <c r="L4752">
        <v>85653</v>
      </c>
      <c r="M4752" t="s">
        <v>4078</v>
      </c>
      <c r="O4752" t="s">
        <v>11</v>
      </c>
      <c r="P4752">
        <v>5403</v>
      </c>
      <c r="Q4752">
        <v>6</v>
      </c>
      <c r="R4752">
        <v>9.1199999999999992</v>
      </c>
      <c r="S4752">
        <v>54.72</v>
      </c>
      <c r="T4752">
        <v>41.52</v>
      </c>
      <c r="U4752">
        <v>24.12</v>
      </c>
      <c r="V4752" t="str">
        <f>VLOOKUP(L4752,'[2]tabela de preços'!$A:$D,4,0)</f>
        <v>UNIPEGA</v>
      </c>
      <c r="W4752" t="str">
        <f>VLOOKUP(L4752,'[2]tabela de preços'!$A:$F,6,0)</f>
        <v xml:space="preserve">SPRAYS </v>
      </c>
      <c r="X4752" t="str">
        <f>VLOOKUP(L4752,'[2]tabela de preços'!$A:$G,7,0)</f>
        <v>AUTOMOTIVO</v>
      </c>
    </row>
    <row r="4753" spans="1:24" x14ac:dyDescent="0.3">
      <c r="A4753" t="s">
        <v>466</v>
      </c>
      <c r="C4753" t="s">
        <v>4075</v>
      </c>
      <c r="D4753" s="1">
        <v>46086</v>
      </c>
      <c r="E4753" t="s">
        <v>4076</v>
      </c>
      <c r="F4753">
        <v>9</v>
      </c>
      <c r="G4753">
        <v>197</v>
      </c>
      <c r="H4753" t="str">
        <f>VLOOKUP(G4753,[1]OPERADORES!$A:$B,2,0)</f>
        <v xml:space="preserve">POLIANA LORRANE DE AMORIM </v>
      </c>
      <c r="I4753" t="s">
        <v>21</v>
      </c>
      <c r="J4753" t="s">
        <v>469</v>
      </c>
      <c r="K4753" t="s">
        <v>470</v>
      </c>
      <c r="L4753">
        <v>85669</v>
      </c>
      <c r="M4753" t="s">
        <v>3768</v>
      </c>
      <c r="O4753" t="s">
        <v>11</v>
      </c>
      <c r="P4753">
        <v>5403</v>
      </c>
      <c r="Q4753">
        <v>6</v>
      </c>
      <c r="R4753">
        <v>9.7799999999999994</v>
      </c>
      <c r="S4753">
        <v>58.68</v>
      </c>
      <c r="T4753">
        <v>44.52</v>
      </c>
      <c r="U4753">
        <v>24.13</v>
      </c>
      <c r="V4753" t="str">
        <f>VLOOKUP(L4753,'[2]tabela de preços'!$A:$D,4,0)</f>
        <v>UNIPEGA</v>
      </c>
      <c r="W4753" t="str">
        <f>VLOOKUP(L4753,'[2]tabela de preços'!$A:$F,6,0)</f>
        <v xml:space="preserve">SPRAYS </v>
      </c>
      <c r="X4753" t="str">
        <f>VLOOKUP(L4753,'[2]tabela de preços'!$A:$G,7,0)</f>
        <v>AUTOMOTIVO</v>
      </c>
    </row>
    <row r="4754" spans="1:24" x14ac:dyDescent="0.3">
      <c r="A4754" t="s">
        <v>479</v>
      </c>
      <c r="B4754" t="s">
        <v>480</v>
      </c>
      <c r="C4754" t="s">
        <v>4079</v>
      </c>
      <c r="D4754" s="1">
        <v>46085</v>
      </c>
      <c r="E4754" t="s">
        <v>4080</v>
      </c>
      <c r="F4754">
        <v>9</v>
      </c>
      <c r="G4754">
        <v>231</v>
      </c>
      <c r="H4754" t="str">
        <f>VLOOKUP(G4754,[1]OPERADORES!$A:$B,2,0)</f>
        <v>EDIJANE</v>
      </c>
      <c r="I4754" t="s">
        <v>21</v>
      </c>
      <c r="J4754" t="s">
        <v>483</v>
      </c>
      <c r="K4754" t="s">
        <v>484</v>
      </c>
      <c r="L4754">
        <v>85315</v>
      </c>
      <c r="M4754" t="s">
        <v>485</v>
      </c>
      <c r="O4754" t="s">
        <v>11</v>
      </c>
      <c r="P4754">
        <v>5102</v>
      </c>
      <c r="Q4754">
        <v>1</v>
      </c>
      <c r="R4754">
        <v>569.72</v>
      </c>
      <c r="S4754">
        <v>569.72</v>
      </c>
      <c r="T4754">
        <v>406.22</v>
      </c>
      <c r="U4754">
        <v>28.7</v>
      </c>
      <c r="V4754" t="str">
        <f>VLOOKUP(L4754,'[2]tabela de preços'!$A:$D,4,0)</f>
        <v>BRASILUX</v>
      </c>
      <c r="W4754" t="str">
        <f>VLOOKUP(L4754,'[2]tabela de preços'!$A:$F,6,0)</f>
        <v>TINTA EM PÓ</v>
      </c>
      <c r="X4754" t="str">
        <f>VLOOKUP(L4754,'[2]tabela de preços'!$A:$G,7,0)</f>
        <v>INDUSTRIAL</v>
      </c>
    </row>
    <row r="4755" spans="1:24" x14ac:dyDescent="0.3">
      <c r="A4755" t="s">
        <v>491</v>
      </c>
      <c r="C4755" t="s">
        <v>4081</v>
      </c>
      <c r="D4755" s="1">
        <v>46087</v>
      </c>
      <c r="E4755" t="s">
        <v>4082</v>
      </c>
      <c r="F4755">
        <v>9</v>
      </c>
      <c r="G4755">
        <v>236</v>
      </c>
      <c r="H4755" t="str">
        <f>VLOOKUP(G4755,[1]OPERADORES!$A:$B,2,0)</f>
        <v>DANIEL</v>
      </c>
      <c r="I4755" t="s">
        <v>21</v>
      </c>
      <c r="J4755" t="s">
        <v>494</v>
      </c>
      <c r="K4755" t="s">
        <v>495</v>
      </c>
      <c r="L4755">
        <v>84695</v>
      </c>
      <c r="M4755" t="s">
        <v>277</v>
      </c>
      <c r="O4755" t="s">
        <v>11</v>
      </c>
      <c r="P4755">
        <v>5102</v>
      </c>
      <c r="Q4755">
        <v>2</v>
      </c>
      <c r="R4755">
        <v>6.29</v>
      </c>
      <c r="S4755">
        <v>12.58</v>
      </c>
      <c r="T4755">
        <v>8.1199999999999992</v>
      </c>
      <c r="U4755">
        <v>35.450000000000003</v>
      </c>
      <c r="V4755" t="str">
        <f>VLOOKUP(L4755,'[2]tabela de preços'!$A:$D,4,0)</f>
        <v>BRASILUX</v>
      </c>
      <c r="W4755" t="str">
        <f>VLOOKUP(L4755,'[2]tabela de preços'!$A:$F,6,0)</f>
        <v>LINHA MOVELEIRA</v>
      </c>
      <c r="X4755" t="str">
        <f>VLOOKUP(L4755,'[2]tabela de preços'!$A:$G,7,0)</f>
        <v>MOVELEIRA</v>
      </c>
    </row>
    <row r="4756" spans="1:24" x14ac:dyDescent="0.3">
      <c r="A4756" t="s">
        <v>491</v>
      </c>
      <c r="C4756" t="s">
        <v>4081</v>
      </c>
      <c r="D4756" s="1">
        <v>46087</v>
      </c>
      <c r="E4756" t="s">
        <v>4082</v>
      </c>
      <c r="F4756">
        <v>9</v>
      </c>
      <c r="G4756">
        <v>236</v>
      </c>
      <c r="H4756" t="str">
        <f>VLOOKUP(G4756,[1]OPERADORES!$A:$B,2,0)</f>
        <v>DANIEL</v>
      </c>
      <c r="I4756" t="s">
        <v>21</v>
      </c>
      <c r="J4756" t="s">
        <v>494</v>
      </c>
      <c r="K4756" t="s">
        <v>495</v>
      </c>
      <c r="L4756">
        <v>84044</v>
      </c>
      <c r="M4756" t="s">
        <v>174</v>
      </c>
      <c r="O4756" t="s">
        <v>11</v>
      </c>
      <c r="P4756">
        <v>5102</v>
      </c>
      <c r="Q4756">
        <v>4</v>
      </c>
      <c r="R4756">
        <v>12.31</v>
      </c>
      <c r="S4756">
        <v>49.24</v>
      </c>
      <c r="T4756">
        <v>37.36</v>
      </c>
      <c r="U4756">
        <v>24.13</v>
      </c>
      <c r="V4756" t="str">
        <f>VLOOKUP(L4756,'[2]tabela de preços'!$A:$D,4,0)</f>
        <v>BRASILUX</v>
      </c>
      <c r="W4756" t="str">
        <f>VLOOKUP(L4756,'[2]tabela de preços'!$A:$F,6,0)</f>
        <v>REMOVEDOR PASTOSO</v>
      </c>
      <c r="X4756" t="str">
        <f>VLOOKUP(L4756,'[2]tabela de preços'!$A:$G,7,0)</f>
        <v>AUTOMOTIVO</v>
      </c>
    </row>
    <row r="4757" spans="1:24" x14ac:dyDescent="0.3">
      <c r="A4757" t="s">
        <v>491</v>
      </c>
      <c r="C4757" t="s">
        <v>4081</v>
      </c>
      <c r="D4757" s="1">
        <v>46087</v>
      </c>
      <c r="E4757" t="s">
        <v>4082</v>
      </c>
      <c r="F4757">
        <v>9</v>
      </c>
      <c r="G4757">
        <v>236</v>
      </c>
      <c r="H4757" t="str">
        <f>VLOOKUP(G4757,[1]OPERADORES!$A:$B,2,0)</f>
        <v>DANIEL</v>
      </c>
      <c r="I4757" t="s">
        <v>21</v>
      </c>
      <c r="J4757" t="s">
        <v>494</v>
      </c>
      <c r="K4757" t="s">
        <v>495</v>
      </c>
      <c r="L4757">
        <v>10297</v>
      </c>
      <c r="M4757" t="s">
        <v>41</v>
      </c>
      <c r="O4757" t="s">
        <v>11</v>
      </c>
      <c r="P4757">
        <v>5102</v>
      </c>
      <c r="Q4757">
        <v>48</v>
      </c>
      <c r="R4757">
        <v>10.49</v>
      </c>
      <c r="S4757">
        <v>503.52</v>
      </c>
      <c r="T4757">
        <v>440.16</v>
      </c>
      <c r="U4757">
        <v>12.58</v>
      </c>
      <c r="V4757" t="str">
        <f>VLOOKUP(L4757,'[2]tabela de preços'!$A:$D,4,0)</f>
        <v>ANJO</v>
      </c>
      <c r="W4757" t="str">
        <f>VLOOKUP(L4757,'[2]tabela de preços'!$A:$F,6,0)</f>
        <v>THINNER DE LIMPEZA</v>
      </c>
      <c r="X4757" t="str">
        <f>VLOOKUP(L4757,'[2]tabela de preços'!$A:$G,7,0)</f>
        <v>THINNER</v>
      </c>
    </row>
    <row r="4758" spans="1:24" x14ac:dyDescent="0.3">
      <c r="A4758" t="s">
        <v>528</v>
      </c>
      <c r="C4758" t="s">
        <v>4083</v>
      </c>
      <c r="D4758" s="1">
        <v>46086</v>
      </c>
      <c r="E4758" t="s">
        <v>4084</v>
      </c>
      <c r="F4758">
        <v>9</v>
      </c>
      <c r="G4758">
        <v>231</v>
      </c>
      <c r="H4758" t="str">
        <f>VLOOKUP(G4758,[1]OPERADORES!$A:$B,2,0)</f>
        <v>EDIJANE</v>
      </c>
      <c r="I4758" t="s">
        <v>21</v>
      </c>
      <c r="J4758" t="s">
        <v>531</v>
      </c>
      <c r="K4758" t="s">
        <v>532</v>
      </c>
      <c r="L4758">
        <v>85316</v>
      </c>
      <c r="M4758" t="s">
        <v>365</v>
      </c>
      <c r="O4758" t="s">
        <v>11</v>
      </c>
      <c r="P4758">
        <v>5102</v>
      </c>
      <c r="Q4758">
        <v>1</v>
      </c>
      <c r="R4758">
        <v>668</v>
      </c>
      <c r="S4758">
        <v>668</v>
      </c>
      <c r="T4758">
        <v>478.31</v>
      </c>
      <c r="U4758">
        <v>28.4</v>
      </c>
      <c r="V4758" t="str">
        <f>VLOOKUP(L4758,'[2]tabela de preços'!$A:$D,4,0)</f>
        <v>BRASILUX</v>
      </c>
      <c r="W4758" t="str">
        <f>VLOOKUP(L4758,'[2]tabela de preços'!$A:$F,6,0)</f>
        <v>TINTA EM PÓ</v>
      </c>
      <c r="X4758" t="str">
        <f>VLOOKUP(L4758,'[2]tabela de preços'!$A:$G,7,0)</f>
        <v>INDUSTRIAL</v>
      </c>
    </row>
    <row r="4759" spans="1:24" x14ac:dyDescent="0.3">
      <c r="A4759" t="s">
        <v>555</v>
      </c>
      <c r="C4759" t="s">
        <v>4085</v>
      </c>
      <c r="D4759" s="1">
        <v>46085</v>
      </c>
      <c r="E4759" t="s">
        <v>4086</v>
      </c>
      <c r="F4759">
        <v>9</v>
      </c>
      <c r="G4759">
        <v>236</v>
      </c>
      <c r="H4759" t="str">
        <f>VLOOKUP(G4759,[1]OPERADORES!$A:$B,2,0)</f>
        <v>DANIEL</v>
      </c>
      <c r="I4759" t="s">
        <v>21</v>
      </c>
      <c r="J4759" t="s">
        <v>558</v>
      </c>
      <c r="K4759" t="s">
        <v>559</v>
      </c>
      <c r="L4759">
        <v>84272</v>
      </c>
      <c r="M4759" t="s">
        <v>4087</v>
      </c>
      <c r="O4759" t="s">
        <v>11</v>
      </c>
      <c r="P4759">
        <v>5403</v>
      </c>
      <c r="Q4759">
        <v>1</v>
      </c>
      <c r="R4759">
        <v>188.5</v>
      </c>
      <c r="S4759">
        <v>188.5</v>
      </c>
      <c r="T4759">
        <v>143.07</v>
      </c>
      <c r="U4759">
        <v>24.1</v>
      </c>
      <c r="V4759" t="str">
        <f>VLOOKUP(L4759,'[2]tabela de preços'!$A:$D,4,0)</f>
        <v>BRASILUX</v>
      </c>
      <c r="W4759" t="str">
        <f>VLOOKUP(L4759,'[2]tabela de preços'!$A:$F,6,0)</f>
        <v>TINTA PAREDE</v>
      </c>
      <c r="X4759" t="str">
        <f>VLOOKUP(L4759,'[2]tabela de preços'!$A:$G,7,0)</f>
        <v>IMOBILIÁRIO</v>
      </c>
    </row>
    <row r="4760" spans="1:24" x14ac:dyDescent="0.3">
      <c r="A4760" t="s">
        <v>555</v>
      </c>
      <c r="C4760" t="s">
        <v>4085</v>
      </c>
      <c r="D4760" s="1">
        <v>46085</v>
      </c>
      <c r="E4760" t="s">
        <v>4088</v>
      </c>
      <c r="F4760">
        <v>9</v>
      </c>
      <c r="G4760">
        <v>236</v>
      </c>
      <c r="H4760" t="str">
        <f>VLOOKUP(G4760,[1]OPERADORES!$A:$B,2,0)</f>
        <v>DANIEL</v>
      </c>
      <c r="I4760" t="s">
        <v>21</v>
      </c>
      <c r="J4760" t="s">
        <v>558</v>
      </c>
      <c r="K4760" t="s">
        <v>559</v>
      </c>
      <c r="L4760">
        <v>84331</v>
      </c>
      <c r="M4760" t="s">
        <v>497</v>
      </c>
      <c r="O4760" t="s">
        <v>11</v>
      </c>
      <c r="P4760">
        <v>5403</v>
      </c>
      <c r="Q4760">
        <v>1</v>
      </c>
      <c r="R4760">
        <v>59.98</v>
      </c>
      <c r="S4760">
        <v>59.98</v>
      </c>
      <c r="T4760">
        <v>53.07</v>
      </c>
      <c r="U4760">
        <v>11.52</v>
      </c>
      <c r="V4760" t="str">
        <f>VLOOKUP(L4760,'[2]tabela de preços'!$A:$D,4,0)</f>
        <v>BRASILUX</v>
      </c>
      <c r="W4760" t="str">
        <f>VLOOKUP(L4760,'[2]tabela de preços'!$A:$F,6,0)</f>
        <v>ESMALTES</v>
      </c>
      <c r="X4760" t="str">
        <f>VLOOKUP(L4760,'[2]tabela de preços'!$A:$G,7,0)</f>
        <v>INDUSTRIAL</v>
      </c>
    </row>
    <row r="4761" spans="1:24" x14ac:dyDescent="0.3">
      <c r="A4761" t="s">
        <v>555</v>
      </c>
      <c r="C4761" t="s">
        <v>4085</v>
      </c>
      <c r="D4761" s="1">
        <v>46085</v>
      </c>
      <c r="E4761" t="s">
        <v>4086</v>
      </c>
      <c r="F4761">
        <v>9</v>
      </c>
      <c r="G4761">
        <v>236</v>
      </c>
      <c r="H4761" t="str">
        <f>VLOOKUP(G4761,[1]OPERADORES!$A:$B,2,0)</f>
        <v>DANIEL</v>
      </c>
      <c r="I4761" t="s">
        <v>21</v>
      </c>
      <c r="J4761" t="s">
        <v>558</v>
      </c>
      <c r="K4761" t="s">
        <v>559</v>
      </c>
      <c r="L4761">
        <v>84146</v>
      </c>
      <c r="M4761" t="s">
        <v>1707</v>
      </c>
      <c r="O4761" t="s">
        <v>11</v>
      </c>
      <c r="P4761">
        <v>5403</v>
      </c>
      <c r="Q4761">
        <v>1</v>
      </c>
      <c r="R4761">
        <v>21.56</v>
      </c>
      <c r="S4761">
        <v>21.56</v>
      </c>
      <c r="T4761">
        <v>16.37</v>
      </c>
      <c r="U4761">
        <v>24.07</v>
      </c>
      <c r="V4761" t="str">
        <f>VLOOKUP(L4761,'[2]tabela de preços'!$A:$D,4,0)</f>
        <v>BRASILUX</v>
      </c>
      <c r="W4761" t="str">
        <f>VLOOKUP(L4761,'[2]tabela de preços'!$A:$F,6,0)</f>
        <v>ESMALTES</v>
      </c>
      <c r="X4761" t="str">
        <f>VLOOKUP(L4761,'[2]tabela de preços'!$A:$G,7,0)</f>
        <v>INDUSTRIAL</v>
      </c>
    </row>
    <row r="4762" spans="1:24" x14ac:dyDescent="0.3">
      <c r="A4762" t="s">
        <v>555</v>
      </c>
      <c r="C4762" t="s">
        <v>4085</v>
      </c>
      <c r="D4762" s="1">
        <v>46085</v>
      </c>
      <c r="E4762" t="s">
        <v>4086</v>
      </c>
      <c r="F4762">
        <v>9</v>
      </c>
      <c r="G4762">
        <v>236</v>
      </c>
      <c r="H4762" t="str">
        <f>VLOOKUP(G4762,[1]OPERADORES!$A:$B,2,0)</f>
        <v>DANIEL</v>
      </c>
      <c r="I4762" t="s">
        <v>21</v>
      </c>
      <c r="J4762" t="s">
        <v>558</v>
      </c>
      <c r="K4762" t="s">
        <v>559</v>
      </c>
      <c r="L4762">
        <v>84194</v>
      </c>
      <c r="M4762" t="s">
        <v>4089</v>
      </c>
      <c r="O4762" t="s">
        <v>11</v>
      </c>
      <c r="P4762">
        <v>5403</v>
      </c>
      <c r="Q4762">
        <v>1</v>
      </c>
      <c r="R4762">
        <v>90.79</v>
      </c>
      <c r="S4762">
        <v>90.79</v>
      </c>
      <c r="T4762">
        <v>68.91</v>
      </c>
      <c r="U4762">
        <v>24.1</v>
      </c>
      <c r="V4762" t="str">
        <f>VLOOKUP(L4762,'[2]tabela de preços'!$A:$D,4,0)</f>
        <v>BRASILUX</v>
      </c>
      <c r="W4762" t="str">
        <f>VLOOKUP(L4762,'[2]tabela de preços'!$A:$F,6,0)</f>
        <v>ESMALTES</v>
      </c>
      <c r="X4762" t="str">
        <f>VLOOKUP(L4762,'[2]tabela de preços'!$A:$G,7,0)</f>
        <v>INDUSTRIAL</v>
      </c>
    </row>
    <row r="4763" spans="1:24" x14ac:dyDescent="0.3">
      <c r="A4763" t="s">
        <v>555</v>
      </c>
      <c r="C4763" t="s">
        <v>4085</v>
      </c>
      <c r="D4763" s="1">
        <v>46085</v>
      </c>
      <c r="E4763" t="s">
        <v>4086</v>
      </c>
      <c r="F4763">
        <v>9</v>
      </c>
      <c r="G4763">
        <v>236</v>
      </c>
      <c r="H4763" t="str">
        <f>VLOOKUP(G4763,[1]OPERADORES!$A:$B,2,0)</f>
        <v>DANIEL</v>
      </c>
      <c r="I4763" t="s">
        <v>21</v>
      </c>
      <c r="J4763" t="s">
        <v>558</v>
      </c>
      <c r="K4763" t="s">
        <v>559</v>
      </c>
      <c r="L4763">
        <v>84928</v>
      </c>
      <c r="M4763" t="s">
        <v>36</v>
      </c>
      <c r="O4763" t="s">
        <v>11</v>
      </c>
      <c r="P4763">
        <v>5102</v>
      </c>
      <c r="Q4763">
        <v>2</v>
      </c>
      <c r="R4763">
        <v>9.39</v>
      </c>
      <c r="S4763">
        <v>18.78</v>
      </c>
      <c r="T4763">
        <v>14.26</v>
      </c>
      <c r="U4763">
        <v>24.07</v>
      </c>
      <c r="V4763" t="str">
        <f>VLOOKUP(L4763,'[2]tabela de preços'!$A:$D,4,0)</f>
        <v>ADERE</v>
      </c>
      <c r="W4763" t="str">
        <f>VLOOKUP(L4763,'[2]tabela de preços'!$A:$F,6,0)</f>
        <v xml:space="preserve">FITA DE USO GERAL </v>
      </c>
      <c r="X4763" t="str">
        <f>VLOOKUP(L4763,'[2]tabela de preços'!$A:$G,7,0)</f>
        <v>IMOBILIÁRIO</v>
      </c>
    </row>
    <row r="4764" spans="1:24" x14ac:dyDescent="0.3">
      <c r="A4764" t="s">
        <v>555</v>
      </c>
      <c r="C4764" t="s">
        <v>4085</v>
      </c>
      <c r="D4764" s="1">
        <v>46085</v>
      </c>
      <c r="E4764" t="s">
        <v>4088</v>
      </c>
      <c r="F4764">
        <v>9</v>
      </c>
      <c r="G4764">
        <v>236</v>
      </c>
      <c r="H4764" t="str">
        <f>VLOOKUP(G4764,[1]OPERADORES!$A:$B,2,0)</f>
        <v>DANIEL</v>
      </c>
      <c r="I4764" t="s">
        <v>21</v>
      </c>
      <c r="J4764" t="s">
        <v>558</v>
      </c>
      <c r="K4764" t="s">
        <v>559</v>
      </c>
      <c r="L4764">
        <v>84785</v>
      </c>
      <c r="M4764" t="s">
        <v>944</v>
      </c>
      <c r="O4764" t="s">
        <v>11</v>
      </c>
      <c r="P4764">
        <v>5403</v>
      </c>
      <c r="Q4764">
        <v>1</v>
      </c>
      <c r="R4764">
        <v>178.31</v>
      </c>
      <c r="S4764">
        <v>178.31</v>
      </c>
      <c r="T4764">
        <v>130.72</v>
      </c>
      <c r="U4764">
        <v>26.69</v>
      </c>
      <c r="V4764" t="str">
        <f>VLOOKUP(L4764,'[2]tabela de preços'!$A:$D,4,0)</f>
        <v>BRASILUX</v>
      </c>
      <c r="W4764" t="str">
        <f>VLOOKUP(L4764,'[2]tabela de preços'!$A:$F,6,0)</f>
        <v>EPOXI</v>
      </c>
      <c r="X4764" t="str">
        <f>VLOOKUP(L4764,'[2]tabela de preços'!$A:$G,7,0)</f>
        <v>INDUSTRIAL</v>
      </c>
    </row>
    <row r="4765" spans="1:24" x14ac:dyDescent="0.3">
      <c r="A4765" t="s">
        <v>555</v>
      </c>
      <c r="C4765" t="s">
        <v>4085</v>
      </c>
      <c r="D4765" s="1">
        <v>46085</v>
      </c>
      <c r="E4765" t="s">
        <v>4086</v>
      </c>
      <c r="F4765">
        <v>9</v>
      </c>
      <c r="G4765">
        <v>236</v>
      </c>
      <c r="H4765" t="str">
        <f>VLOOKUP(G4765,[1]OPERADORES!$A:$B,2,0)</f>
        <v>DANIEL</v>
      </c>
      <c r="I4765" t="s">
        <v>21</v>
      </c>
      <c r="J4765" t="s">
        <v>558</v>
      </c>
      <c r="K4765" t="s">
        <v>559</v>
      </c>
      <c r="L4765">
        <v>84785</v>
      </c>
      <c r="M4765" t="s">
        <v>944</v>
      </c>
      <c r="O4765" t="s">
        <v>11</v>
      </c>
      <c r="P4765">
        <v>5403</v>
      </c>
      <c r="Q4765">
        <v>1</v>
      </c>
      <c r="R4765">
        <v>178.31</v>
      </c>
      <c r="S4765">
        <v>178.31</v>
      </c>
      <c r="T4765">
        <v>130.72</v>
      </c>
      <c r="U4765">
        <v>26.69</v>
      </c>
      <c r="V4765" t="str">
        <f>VLOOKUP(L4765,'[2]tabela de preços'!$A:$D,4,0)</f>
        <v>BRASILUX</v>
      </c>
      <c r="W4765" t="str">
        <f>VLOOKUP(L4765,'[2]tabela de preços'!$A:$F,6,0)</f>
        <v>EPOXI</v>
      </c>
      <c r="X4765" t="str">
        <f>VLOOKUP(L4765,'[2]tabela de preços'!$A:$G,7,0)</f>
        <v>INDUSTRIAL</v>
      </c>
    </row>
    <row r="4766" spans="1:24" x14ac:dyDescent="0.3">
      <c r="A4766" t="s">
        <v>555</v>
      </c>
      <c r="C4766" t="s">
        <v>4085</v>
      </c>
      <c r="D4766" s="1">
        <v>46085</v>
      </c>
      <c r="E4766" t="s">
        <v>4086</v>
      </c>
      <c r="F4766">
        <v>9</v>
      </c>
      <c r="G4766">
        <v>236</v>
      </c>
      <c r="H4766" t="str">
        <f>VLOOKUP(G4766,[1]OPERADORES!$A:$B,2,0)</f>
        <v>DANIEL</v>
      </c>
      <c r="I4766" t="s">
        <v>21</v>
      </c>
      <c r="J4766" t="s">
        <v>558</v>
      </c>
      <c r="K4766" t="s">
        <v>559</v>
      </c>
      <c r="L4766">
        <v>86984</v>
      </c>
      <c r="M4766" t="s">
        <v>720</v>
      </c>
      <c r="O4766" t="s">
        <v>11</v>
      </c>
      <c r="P4766">
        <v>5102</v>
      </c>
      <c r="Q4766">
        <v>1</v>
      </c>
      <c r="R4766">
        <v>44.9</v>
      </c>
      <c r="S4766">
        <v>44.9</v>
      </c>
      <c r="T4766">
        <v>37.21</v>
      </c>
      <c r="U4766">
        <v>17.13</v>
      </c>
      <c r="V4766" t="str">
        <f>VLOOKUP(L4766,'[2]tabela de preços'!$A:$D,4,0)</f>
        <v>ARPREX</v>
      </c>
      <c r="W4766" t="str">
        <f>VLOOKUP(L4766,'[2]tabela de preços'!$A:$F,6,0)</f>
        <v>PISTOLAS</v>
      </c>
      <c r="X4766" t="str">
        <f>VLOOKUP(L4766,'[2]tabela de preços'!$A:$G,7,0)</f>
        <v>IMOBILIÁRIO</v>
      </c>
    </row>
    <row r="4767" spans="1:24" x14ac:dyDescent="0.3">
      <c r="A4767" t="s">
        <v>555</v>
      </c>
      <c r="C4767" t="s">
        <v>4090</v>
      </c>
      <c r="D4767" s="1">
        <v>46087</v>
      </c>
      <c r="E4767" t="s">
        <v>4091</v>
      </c>
      <c r="F4767">
        <v>9</v>
      </c>
      <c r="G4767">
        <v>174</v>
      </c>
      <c r="H4767" t="str">
        <f>VLOOKUP(G4767,[1]OPERADORES!$A:$B,2,0)</f>
        <v>MIRIÃ LOBATO RODRIGUES</v>
      </c>
      <c r="I4767" t="s">
        <v>21</v>
      </c>
      <c r="J4767" t="s">
        <v>558</v>
      </c>
      <c r="K4767" t="s">
        <v>559</v>
      </c>
      <c r="L4767">
        <v>84269</v>
      </c>
      <c r="M4767" t="s">
        <v>4092</v>
      </c>
      <c r="O4767" t="s">
        <v>11</v>
      </c>
      <c r="P4767">
        <v>5403</v>
      </c>
      <c r="Q4767">
        <v>1</v>
      </c>
      <c r="R4767">
        <v>193.92</v>
      </c>
      <c r="S4767">
        <v>193.92</v>
      </c>
      <c r="T4767">
        <v>147.19</v>
      </c>
      <c r="U4767">
        <v>24.1</v>
      </c>
      <c r="V4767" t="str">
        <f>VLOOKUP(L4767,'[2]tabela de preços'!$A:$D,4,0)</f>
        <v>BRASILUX</v>
      </c>
      <c r="W4767" t="str">
        <f>VLOOKUP(L4767,'[2]tabela de preços'!$A:$F,6,0)</f>
        <v>TINTA PAREDE</v>
      </c>
      <c r="X4767" t="str">
        <f>VLOOKUP(L4767,'[2]tabela de preços'!$A:$G,7,0)</f>
        <v>IMOBILIÁRIO</v>
      </c>
    </row>
    <row r="4768" spans="1:24" x14ac:dyDescent="0.3">
      <c r="A4768" t="s">
        <v>555</v>
      </c>
      <c r="C4768" t="s">
        <v>4090</v>
      </c>
      <c r="D4768" s="1">
        <v>46087</v>
      </c>
      <c r="E4768" t="s">
        <v>4091</v>
      </c>
      <c r="F4768">
        <v>9</v>
      </c>
      <c r="G4768">
        <v>174</v>
      </c>
      <c r="H4768" t="str">
        <f>VLOOKUP(G4768,[1]OPERADORES!$A:$B,2,0)</f>
        <v>MIRIÃ LOBATO RODRIGUES</v>
      </c>
      <c r="I4768" t="s">
        <v>21</v>
      </c>
      <c r="J4768" t="s">
        <v>558</v>
      </c>
      <c r="K4768" t="s">
        <v>559</v>
      </c>
      <c r="L4768">
        <v>84025</v>
      </c>
      <c r="M4768" t="s">
        <v>1520</v>
      </c>
      <c r="O4768" t="s">
        <v>11</v>
      </c>
      <c r="P4768">
        <v>5102</v>
      </c>
      <c r="Q4768">
        <v>1</v>
      </c>
      <c r="R4768">
        <v>80.42</v>
      </c>
      <c r="S4768">
        <v>80.42</v>
      </c>
      <c r="T4768">
        <v>61.04</v>
      </c>
      <c r="U4768">
        <v>24.1</v>
      </c>
      <c r="V4768" t="str">
        <f>VLOOKUP(L4768,'[2]tabela de preços'!$A:$D,4,0)</f>
        <v>BRASILUX</v>
      </c>
      <c r="W4768" t="str">
        <f>VLOOKUP(L4768,'[2]tabela de preços'!$A:$F,6,0)</f>
        <v>EPOXI</v>
      </c>
      <c r="X4768" t="str">
        <f>VLOOKUP(L4768,'[2]tabela de preços'!$A:$G,7,0)</f>
        <v>INDUSTRIAL</v>
      </c>
    </row>
    <row r="4769" spans="1:24" x14ac:dyDescent="0.3">
      <c r="A4769" t="s">
        <v>555</v>
      </c>
      <c r="C4769" t="s">
        <v>4090</v>
      </c>
      <c r="D4769" s="1">
        <v>46087</v>
      </c>
      <c r="E4769" t="s">
        <v>4091</v>
      </c>
      <c r="F4769">
        <v>9</v>
      </c>
      <c r="G4769">
        <v>174</v>
      </c>
      <c r="H4769" t="str">
        <f>VLOOKUP(G4769,[1]OPERADORES!$A:$B,2,0)</f>
        <v>MIRIÃ LOBATO RODRIGUES</v>
      </c>
      <c r="I4769" t="s">
        <v>21</v>
      </c>
      <c r="J4769" t="s">
        <v>558</v>
      </c>
      <c r="K4769" t="s">
        <v>559</v>
      </c>
      <c r="L4769">
        <v>84928</v>
      </c>
      <c r="M4769" t="s">
        <v>36</v>
      </c>
      <c r="O4769" t="s">
        <v>11</v>
      </c>
      <c r="P4769">
        <v>5102</v>
      </c>
      <c r="Q4769">
        <v>4</v>
      </c>
      <c r="R4769">
        <v>9.39</v>
      </c>
      <c r="S4769">
        <v>37.56</v>
      </c>
      <c r="T4769">
        <v>28.52</v>
      </c>
      <c r="U4769">
        <v>24.07</v>
      </c>
      <c r="V4769" t="str">
        <f>VLOOKUP(L4769,'[2]tabela de preços'!$A:$D,4,0)</f>
        <v>ADERE</v>
      </c>
      <c r="W4769" t="str">
        <f>VLOOKUP(L4769,'[2]tabela de preços'!$A:$F,6,0)</f>
        <v xml:space="preserve">FITA DE USO GERAL </v>
      </c>
      <c r="X4769" t="str">
        <f>VLOOKUP(L4769,'[2]tabela de preços'!$A:$G,7,0)</f>
        <v>IMOBILIÁRIO</v>
      </c>
    </row>
    <row r="4770" spans="1:24" x14ac:dyDescent="0.3">
      <c r="A4770" t="s">
        <v>555</v>
      </c>
      <c r="C4770" t="s">
        <v>4090</v>
      </c>
      <c r="D4770" s="1">
        <v>46087</v>
      </c>
      <c r="E4770" t="s">
        <v>4091</v>
      </c>
      <c r="F4770">
        <v>9</v>
      </c>
      <c r="G4770">
        <v>174</v>
      </c>
      <c r="H4770" t="str">
        <f>VLOOKUP(G4770,[1]OPERADORES!$A:$B,2,0)</f>
        <v>MIRIÃ LOBATO RODRIGUES</v>
      </c>
      <c r="I4770" t="s">
        <v>21</v>
      </c>
      <c r="J4770" t="s">
        <v>558</v>
      </c>
      <c r="K4770" t="s">
        <v>559</v>
      </c>
      <c r="L4770">
        <v>84785</v>
      </c>
      <c r="M4770" t="s">
        <v>944</v>
      </c>
      <c r="O4770" t="s">
        <v>11</v>
      </c>
      <c r="P4770">
        <v>5403</v>
      </c>
      <c r="Q4770">
        <v>2</v>
      </c>
      <c r="R4770">
        <v>172.23</v>
      </c>
      <c r="S4770">
        <v>344.46</v>
      </c>
      <c r="T4770">
        <v>261.44</v>
      </c>
      <c r="U4770">
        <v>24.1</v>
      </c>
      <c r="V4770" t="str">
        <f>VLOOKUP(L4770,'[2]tabela de preços'!$A:$D,4,0)</f>
        <v>BRASILUX</v>
      </c>
      <c r="W4770" t="str">
        <f>VLOOKUP(L4770,'[2]tabela de preços'!$A:$F,6,0)</f>
        <v>EPOXI</v>
      </c>
      <c r="X4770" t="str">
        <f>VLOOKUP(L4770,'[2]tabela de preços'!$A:$G,7,0)</f>
        <v>INDUSTRIAL</v>
      </c>
    </row>
    <row r="4771" spans="1:24" x14ac:dyDescent="0.3">
      <c r="A4771" t="s">
        <v>555</v>
      </c>
      <c r="C4771" t="s">
        <v>4090</v>
      </c>
      <c r="D4771" s="1">
        <v>46087</v>
      </c>
      <c r="E4771" t="s">
        <v>4091</v>
      </c>
      <c r="F4771">
        <v>9</v>
      </c>
      <c r="G4771">
        <v>174</v>
      </c>
      <c r="H4771" t="str">
        <f>VLOOKUP(G4771,[1]OPERADORES!$A:$B,2,0)</f>
        <v>MIRIÃ LOBATO RODRIGUES</v>
      </c>
      <c r="I4771" t="s">
        <v>21</v>
      </c>
      <c r="J4771" t="s">
        <v>558</v>
      </c>
      <c r="K4771" t="s">
        <v>559</v>
      </c>
      <c r="L4771">
        <v>84422</v>
      </c>
      <c r="M4771" t="s">
        <v>569</v>
      </c>
      <c r="O4771" t="s">
        <v>11</v>
      </c>
      <c r="P4771">
        <v>5102</v>
      </c>
      <c r="Q4771">
        <v>2</v>
      </c>
      <c r="R4771">
        <v>9.32</v>
      </c>
      <c r="S4771">
        <v>18.64</v>
      </c>
      <c r="T4771">
        <v>14.16</v>
      </c>
      <c r="U4771">
        <v>24.03</v>
      </c>
      <c r="V4771" t="str">
        <f>VLOOKUP(L4771,'[2]tabela de preços'!$A:$D,4,0)</f>
        <v>ATLAS</v>
      </c>
      <c r="W4771" t="str">
        <f>VLOOKUP(L4771,'[2]tabela de preços'!$A:$F,6,0)</f>
        <v>ROLOS / TRINCHAS / PINCÉIS / ESPÁTULAS</v>
      </c>
      <c r="X4771" t="str">
        <f>VLOOKUP(L4771,'[2]tabela de preços'!$A:$G,7,0)</f>
        <v>IMOBILIÁRIO</v>
      </c>
    </row>
    <row r="4772" spans="1:24" x14ac:dyDescent="0.3">
      <c r="A4772" t="s">
        <v>3908</v>
      </c>
      <c r="B4772" t="s">
        <v>3909</v>
      </c>
      <c r="C4772" t="s">
        <v>3910</v>
      </c>
      <c r="D4772" s="1">
        <v>46084</v>
      </c>
      <c r="E4772" t="s">
        <v>3911</v>
      </c>
      <c r="F4772">
        <v>9</v>
      </c>
      <c r="G4772">
        <v>197</v>
      </c>
      <c r="H4772" t="str">
        <f>VLOOKUP(G4772,[1]OPERADORES!$A:$B,2,0)</f>
        <v xml:space="preserve">POLIANA LORRANE DE AMORIM </v>
      </c>
      <c r="I4772" t="s">
        <v>21</v>
      </c>
      <c r="J4772" t="s">
        <v>614</v>
      </c>
      <c r="K4772" t="s">
        <v>3912</v>
      </c>
      <c r="L4772">
        <v>84330</v>
      </c>
      <c r="M4772" t="s">
        <v>566</v>
      </c>
      <c r="O4772" t="s">
        <v>11</v>
      </c>
      <c r="P4772">
        <v>5403</v>
      </c>
      <c r="Q4772">
        <v>4</v>
      </c>
      <c r="R4772">
        <v>59.98</v>
      </c>
      <c r="S4772">
        <v>239.92</v>
      </c>
      <c r="T4772">
        <v>208</v>
      </c>
      <c r="U4772">
        <v>13.3</v>
      </c>
      <c r="V4772" t="str">
        <f>VLOOKUP(L4772,'[2]tabela de preços'!$A:$D,4,0)</f>
        <v>BRASILUX</v>
      </c>
      <c r="W4772" t="str">
        <f>VLOOKUP(L4772,'[2]tabela de preços'!$A:$F,6,0)</f>
        <v>ESMALTES</v>
      </c>
      <c r="X4772" t="str">
        <f>VLOOKUP(L4772,'[2]tabela de preços'!$A:$G,7,0)</f>
        <v>INDUSTRIAL</v>
      </c>
    </row>
    <row r="4773" spans="1:24" x14ac:dyDescent="0.3">
      <c r="A4773" t="s">
        <v>3908</v>
      </c>
      <c r="B4773" t="s">
        <v>3909</v>
      </c>
      <c r="C4773" t="s">
        <v>3910</v>
      </c>
      <c r="D4773" s="1">
        <v>46084</v>
      </c>
      <c r="E4773" t="s">
        <v>3911</v>
      </c>
      <c r="F4773">
        <v>9</v>
      </c>
      <c r="G4773">
        <v>197</v>
      </c>
      <c r="H4773" t="str">
        <f>VLOOKUP(G4773,[1]OPERADORES!$A:$B,2,0)</f>
        <v xml:space="preserve">POLIANA LORRANE DE AMORIM </v>
      </c>
      <c r="I4773" t="s">
        <v>21</v>
      </c>
      <c r="J4773" t="s">
        <v>614</v>
      </c>
      <c r="K4773" t="s">
        <v>3912</v>
      </c>
      <c r="L4773">
        <v>84331</v>
      </c>
      <c r="M4773" t="s">
        <v>497</v>
      </c>
      <c r="O4773" t="s">
        <v>11</v>
      </c>
      <c r="P4773">
        <v>5403</v>
      </c>
      <c r="Q4773">
        <v>20</v>
      </c>
      <c r="R4773">
        <v>59.98</v>
      </c>
      <c r="S4773" s="2">
        <v>1199.5999999999999</v>
      </c>
      <c r="T4773" s="2">
        <v>1061.4000000000001</v>
      </c>
      <c r="U4773">
        <v>11.52</v>
      </c>
      <c r="V4773" t="str">
        <f>VLOOKUP(L4773,'[2]tabela de preços'!$A:$D,4,0)</f>
        <v>BRASILUX</v>
      </c>
      <c r="W4773" t="str">
        <f>VLOOKUP(L4773,'[2]tabela de preços'!$A:$F,6,0)</f>
        <v>ESMALTES</v>
      </c>
      <c r="X4773" t="str">
        <f>VLOOKUP(L4773,'[2]tabela de preços'!$A:$G,7,0)</f>
        <v>INDUSTRIAL</v>
      </c>
    </row>
    <row r="4774" spans="1:24" x14ac:dyDescent="0.3">
      <c r="A4774" t="s">
        <v>3908</v>
      </c>
      <c r="B4774" t="s">
        <v>3909</v>
      </c>
      <c r="C4774" t="s">
        <v>3910</v>
      </c>
      <c r="D4774" s="1">
        <v>46084</v>
      </c>
      <c r="E4774" t="s">
        <v>3911</v>
      </c>
      <c r="F4774">
        <v>9</v>
      </c>
      <c r="G4774">
        <v>197</v>
      </c>
      <c r="H4774" t="str">
        <f>VLOOKUP(G4774,[1]OPERADORES!$A:$B,2,0)</f>
        <v xml:space="preserve">POLIANA LORRANE DE AMORIM </v>
      </c>
      <c r="I4774" t="s">
        <v>21</v>
      </c>
      <c r="J4774" t="s">
        <v>614</v>
      </c>
      <c r="K4774" t="s">
        <v>3912</v>
      </c>
      <c r="L4774">
        <v>84383</v>
      </c>
      <c r="M4774" t="s">
        <v>836</v>
      </c>
      <c r="O4774" t="s">
        <v>11</v>
      </c>
      <c r="P4774">
        <v>5403</v>
      </c>
      <c r="Q4774">
        <v>10</v>
      </c>
      <c r="R4774">
        <v>159.9</v>
      </c>
      <c r="S4774" s="2">
        <v>1599</v>
      </c>
      <c r="T4774" s="2">
        <v>1376.1</v>
      </c>
      <c r="U4774">
        <v>13.94</v>
      </c>
      <c r="V4774" t="str">
        <f>VLOOKUP(L4774,'[2]tabela de preços'!$A:$D,4,0)</f>
        <v>BRASILUX</v>
      </c>
      <c r="W4774" t="str">
        <f>VLOOKUP(L4774,'[2]tabela de preços'!$A:$F,6,0)</f>
        <v>TINTA PARA PISO</v>
      </c>
      <c r="X4774" t="str">
        <f>VLOOKUP(L4774,'[2]tabela de preços'!$A:$G,7,0)</f>
        <v>IMOBILIÁRIO</v>
      </c>
    </row>
    <row r="4775" spans="1:24" x14ac:dyDescent="0.3">
      <c r="A4775" t="s">
        <v>626</v>
      </c>
      <c r="B4775" t="s">
        <v>627</v>
      </c>
      <c r="C4775" t="s">
        <v>3913</v>
      </c>
      <c r="D4775" s="1">
        <v>46084</v>
      </c>
      <c r="F4775">
        <v>9</v>
      </c>
      <c r="G4775">
        <v>174</v>
      </c>
      <c r="H4775" t="str">
        <f>VLOOKUP(G4775,[1]OPERADORES!$A:$B,2,0)</f>
        <v>MIRIÃ LOBATO RODRIGUES</v>
      </c>
      <c r="I4775" t="s">
        <v>21</v>
      </c>
      <c r="J4775" t="s">
        <v>630</v>
      </c>
      <c r="K4775" t="s">
        <v>631</v>
      </c>
      <c r="L4775">
        <v>21203</v>
      </c>
      <c r="M4775" t="s">
        <v>1459</v>
      </c>
      <c r="N4775" t="s">
        <v>3914</v>
      </c>
      <c r="O4775" t="s">
        <v>11</v>
      </c>
      <c r="P4775">
        <v>1202</v>
      </c>
      <c r="Q4775">
        <v>-6</v>
      </c>
      <c r="R4775">
        <v>26.4</v>
      </c>
      <c r="S4775">
        <v>-158.4</v>
      </c>
      <c r="T4775">
        <v>-120.24</v>
      </c>
      <c r="U4775">
        <v>24.09</v>
      </c>
      <c r="V4775" t="str">
        <f>VLOOKUP(L4775,'[2]tabela de preços'!$A:$D,4,0)</f>
        <v>3M</v>
      </c>
      <c r="W4775" t="str">
        <f>VLOOKUP(L4775,'[2]tabela de preços'!$A:$F,6,0)</f>
        <v>MASSA DE POLIR</v>
      </c>
      <c r="X4775" t="str">
        <f>VLOOKUP(L4775,'[2]tabela de preços'!$A:$G,7,0)</f>
        <v>AUTOMOTIVO</v>
      </c>
    </row>
    <row r="4776" spans="1:24" x14ac:dyDescent="0.3">
      <c r="A4776" t="s">
        <v>626</v>
      </c>
      <c r="B4776" t="s">
        <v>627</v>
      </c>
      <c r="C4776" t="s">
        <v>4093</v>
      </c>
      <c r="D4776" s="1">
        <v>46085</v>
      </c>
      <c r="E4776" t="s">
        <v>4094</v>
      </c>
      <c r="F4776">
        <v>9</v>
      </c>
      <c r="G4776">
        <v>174</v>
      </c>
      <c r="H4776" t="str">
        <f>VLOOKUP(G4776,[1]OPERADORES!$A:$B,2,0)</f>
        <v>MIRIÃ LOBATO RODRIGUES</v>
      </c>
      <c r="I4776" t="s">
        <v>21</v>
      </c>
      <c r="J4776" t="s">
        <v>630</v>
      </c>
      <c r="K4776" t="s">
        <v>631</v>
      </c>
      <c r="L4776">
        <v>10067</v>
      </c>
      <c r="M4776" t="s">
        <v>177</v>
      </c>
      <c r="O4776" t="s">
        <v>11</v>
      </c>
      <c r="P4776">
        <v>5102</v>
      </c>
      <c r="Q4776">
        <v>1</v>
      </c>
      <c r="R4776">
        <v>96.94</v>
      </c>
      <c r="S4776">
        <v>96.94</v>
      </c>
      <c r="T4776">
        <v>73.58</v>
      </c>
      <c r="U4776">
        <v>24.1</v>
      </c>
      <c r="V4776" t="str">
        <f>VLOOKUP(L4776,'[2]tabela de preços'!$A:$D,4,0)</f>
        <v>3M</v>
      </c>
      <c r="W4776" t="str">
        <f>VLOOKUP(L4776,'[2]tabela de preços'!$A:$F,6,0)</f>
        <v>BOINAS PARA POLIMENTO</v>
      </c>
      <c r="X4776" t="str">
        <f>VLOOKUP(L4776,'[2]tabela de preços'!$A:$G,7,0)</f>
        <v>AUTOMOTIVO</v>
      </c>
    </row>
    <row r="4777" spans="1:24" x14ac:dyDescent="0.3">
      <c r="A4777" t="s">
        <v>626</v>
      </c>
      <c r="B4777" t="s">
        <v>627</v>
      </c>
      <c r="C4777" t="s">
        <v>4093</v>
      </c>
      <c r="D4777" s="1">
        <v>46085</v>
      </c>
      <c r="E4777" t="s">
        <v>4094</v>
      </c>
      <c r="F4777">
        <v>9</v>
      </c>
      <c r="G4777">
        <v>174</v>
      </c>
      <c r="H4777" t="str">
        <f>VLOOKUP(G4777,[1]OPERADORES!$A:$B,2,0)</f>
        <v>MIRIÃ LOBATO RODRIGUES</v>
      </c>
      <c r="I4777" t="s">
        <v>21</v>
      </c>
      <c r="J4777" t="s">
        <v>630</v>
      </c>
      <c r="K4777" t="s">
        <v>631</v>
      </c>
      <c r="L4777">
        <v>22233</v>
      </c>
      <c r="M4777" t="s">
        <v>184</v>
      </c>
      <c r="O4777" t="s">
        <v>11</v>
      </c>
      <c r="P4777">
        <v>5102</v>
      </c>
      <c r="Q4777">
        <v>1</v>
      </c>
      <c r="R4777">
        <v>30.17</v>
      </c>
      <c r="S4777">
        <v>30.17</v>
      </c>
      <c r="T4777">
        <v>22.9</v>
      </c>
      <c r="U4777">
        <v>24.1</v>
      </c>
      <c r="V4777" t="str">
        <f>VLOOKUP(L4777,'[2]tabela de preços'!$A:$D,4,0)</f>
        <v>3M</v>
      </c>
      <c r="W4777" t="str">
        <f>VLOOKUP(L4777,'[2]tabela de preços'!$A:$F,6,0)</f>
        <v>FITA DUPLA FACE</v>
      </c>
      <c r="X4777" t="str">
        <f>VLOOKUP(L4777,'[2]tabela de preços'!$A:$G,7,0)</f>
        <v>AUTOMOTIVO</v>
      </c>
    </row>
    <row r="4778" spans="1:24" x14ac:dyDescent="0.3">
      <c r="A4778" t="s">
        <v>626</v>
      </c>
      <c r="B4778" t="s">
        <v>627</v>
      </c>
      <c r="C4778" t="s">
        <v>4093</v>
      </c>
      <c r="D4778" s="1">
        <v>46085</v>
      </c>
      <c r="E4778" t="s">
        <v>4094</v>
      </c>
      <c r="F4778">
        <v>9</v>
      </c>
      <c r="G4778">
        <v>174</v>
      </c>
      <c r="H4778" t="str">
        <f>VLOOKUP(G4778,[1]OPERADORES!$A:$B,2,0)</f>
        <v>MIRIÃ LOBATO RODRIGUES</v>
      </c>
      <c r="I4778" t="s">
        <v>21</v>
      </c>
      <c r="J4778" t="s">
        <v>630</v>
      </c>
      <c r="K4778" t="s">
        <v>631</v>
      </c>
      <c r="L4778">
        <v>20375</v>
      </c>
      <c r="M4778" t="s">
        <v>148</v>
      </c>
      <c r="O4778" t="s">
        <v>11</v>
      </c>
      <c r="P4778">
        <v>5403</v>
      </c>
      <c r="Q4778">
        <v>1</v>
      </c>
      <c r="R4778">
        <v>35.69</v>
      </c>
      <c r="S4778">
        <v>35.69</v>
      </c>
      <c r="T4778">
        <v>25.45</v>
      </c>
      <c r="U4778">
        <v>28.69</v>
      </c>
      <c r="V4778" t="str">
        <f>VLOOKUP(L4778,'[2]tabela de preços'!$A:$D,4,0)</f>
        <v>SHERWIN WILLIAMS</v>
      </c>
      <c r="W4778" t="str">
        <f>VLOOKUP(L4778,'[2]tabela de preços'!$A:$F,6,0)</f>
        <v>TINTAS POLIÉSTER</v>
      </c>
      <c r="X4778" t="str">
        <f>VLOOKUP(L4778,'[2]tabela de preços'!$A:$G,7,0)</f>
        <v>AUTOMOTIVO</v>
      </c>
    </row>
    <row r="4779" spans="1:24" x14ac:dyDescent="0.3">
      <c r="A4779" t="s">
        <v>626</v>
      </c>
      <c r="B4779" t="s">
        <v>627</v>
      </c>
      <c r="C4779" t="s">
        <v>4093</v>
      </c>
      <c r="D4779" s="1">
        <v>46085</v>
      </c>
      <c r="E4779" t="s">
        <v>4094</v>
      </c>
      <c r="F4779">
        <v>9</v>
      </c>
      <c r="G4779">
        <v>174</v>
      </c>
      <c r="H4779" t="str">
        <f>VLOOKUP(G4779,[1]OPERADORES!$A:$B,2,0)</f>
        <v>MIRIÃ LOBATO RODRIGUES</v>
      </c>
      <c r="I4779" t="s">
        <v>21</v>
      </c>
      <c r="J4779" t="s">
        <v>630</v>
      </c>
      <c r="K4779" t="s">
        <v>631</v>
      </c>
      <c r="L4779">
        <v>85649</v>
      </c>
      <c r="M4779" t="s">
        <v>478</v>
      </c>
      <c r="O4779" t="s">
        <v>11</v>
      </c>
      <c r="P4779">
        <v>5403</v>
      </c>
      <c r="Q4779">
        <v>6</v>
      </c>
      <c r="R4779">
        <v>9.1199999999999992</v>
      </c>
      <c r="S4779">
        <v>54.72</v>
      </c>
      <c r="T4779">
        <v>41.52</v>
      </c>
      <c r="U4779">
        <v>24.12</v>
      </c>
      <c r="V4779" t="str">
        <f>VLOOKUP(L4779,'[2]tabela de preços'!$A:$D,4,0)</f>
        <v>UNIPEGA</v>
      </c>
      <c r="W4779" t="str">
        <f>VLOOKUP(L4779,'[2]tabela de preços'!$A:$F,6,0)</f>
        <v xml:space="preserve">SPRAYS </v>
      </c>
      <c r="X4779" t="str">
        <f>VLOOKUP(L4779,'[2]tabela de preços'!$A:$G,7,0)</f>
        <v>AUTOMOTIVO</v>
      </c>
    </row>
    <row r="4780" spans="1:24" x14ac:dyDescent="0.3">
      <c r="A4780" t="s">
        <v>626</v>
      </c>
      <c r="B4780" t="s">
        <v>627</v>
      </c>
      <c r="C4780" t="s">
        <v>4095</v>
      </c>
      <c r="D4780" s="1">
        <v>46085</v>
      </c>
      <c r="E4780" t="s">
        <v>4096</v>
      </c>
      <c r="F4780">
        <v>9</v>
      </c>
      <c r="G4780">
        <v>174</v>
      </c>
      <c r="H4780" t="str">
        <f>VLOOKUP(G4780,[1]OPERADORES!$A:$B,2,0)</f>
        <v>MIRIÃ LOBATO RODRIGUES</v>
      </c>
      <c r="I4780" t="s">
        <v>21</v>
      </c>
      <c r="J4780" t="s">
        <v>630</v>
      </c>
      <c r="K4780" t="s">
        <v>631</v>
      </c>
      <c r="L4780">
        <v>84487</v>
      </c>
      <c r="M4780" t="s">
        <v>633</v>
      </c>
      <c r="O4780" t="s">
        <v>11</v>
      </c>
      <c r="P4780">
        <v>5403</v>
      </c>
      <c r="Q4780">
        <v>2</v>
      </c>
      <c r="R4780">
        <v>28.84</v>
      </c>
      <c r="S4780">
        <v>57.68</v>
      </c>
      <c r="T4780">
        <v>43.78</v>
      </c>
      <c r="U4780">
        <v>24.1</v>
      </c>
      <c r="V4780" t="str">
        <f>VLOOKUP(L4780,'[2]tabela de preços'!$A:$D,4,0)</f>
        <v>BRASILUX</v>
      </c>
      <c r="W4780" t="str">
        <f>VLOOKUP(L4780,'[2]tabela de preços'!$A:$F,6,0)</f>
        <v>TINTAS LACA</v>
      </c>
      <c r="X4780" t="str">
        <f>VLOOKUP(L4780,'[2]tabela de preços'!$A:$G,7,0)</f>
        <v>AUTOMOTIVO</v>
      </c>
    </row>
    <row r="4781" spans="1:24" x14ac:dyDescent="0.3">
      <c r="A4781" t="s">
        <v>626</v>
      </c>
      <c r="B4781" t="s">
        <v>627</v>
      </c>
      <c r="C4781" t="s">
        <v>4095</v>
      </c>
      <c r="D4781" s="1">
        <v>46085</v>
      </c>
      <c r="E4781" t="s">
        <v>4096</v>
      </c>
      <c r="F4781">
        <v>9</v>
      </c>
      <c r="G4781">
        <v>174</v>
      </c>
      <c r="H4781" t="str">
        <f>VLOOKUP(G4781,[1]OPERADORES!$A:$B,2,0)</f>
        <v>MIRIÃ LOBATO RODRIGUES</v>
      </c>
      <c r="I4781" t="s">
        <v>21</v>
      </c>
      <c r="J4781" t="s">
        <v>630</v>
      </c>
      <c r="K4781" t="s">
        <v>631</v>
      </c>
      <c r="L4781">
        <v>20433</v>
      </c>
      <c r="M4781" t="s">
        <v>460</v>
      </c>
      <c r="O4781" t="s">
        <v>11</v>
      </c>
      <c r="P4781">
        <v>5102</v>
      </c>
      <c r="Q4781">
        <v>2</v>
      </c>
      <c r="R4781">
        <v>32.19</v>
      </c>
      <c r="S4781">
        <v>64.38</v>
      </c>
      <c r="T4781">
        <v>48.86</v>
      </c>
      <c r="U4781">
        <v>24.11</v>
      </c>
      <c r="V4781" t="str">
        <f>VLOOKUP(L4781,'[2]tabela de preços'!$A:$D,4,0)</f>
        <v>SHERWIN WILLIAMS</v>
      </c>
      <c r="W4781" t="str">
        <f>VLOOKUP(L4781,'[2]tabela de preços'!$A:$F,6,0)</f>
        <v>VERNIZ AUTOMOTIVO</v>
      </c>
      <c r="X4781" t="str">
        <f>VLOOKUP(L4781,'[2]tabela de preços'!$A:$G,7,0)</f>
        <v>AUTOMOTIVO</v>
      </c>
    </row>
    <row r="4782" spans="1:24" x14ac:dyDescent="0.3">
      <c r="A4782" t="s">
        <v>626</v>
      </c>
      <c r="B4782" t="s">
        <v>627</v>
      </c>
      <c r="C4782" t="s">
        <v>4095</v>
      </c>
      <c r="D4782" s="1">
        <v>46085</v>
      </c>
      <c r="E4782" t="s">
        <v>4096</v>
      </c>
      <c r="F4782">
        <v>9</v>
      </c>
      <c r="G4782">
        <v>174</v>
      </c>
      <c r="H4782" t="str">
        <f>VLOOKUP(G4782,[1]OPERADORES!$A:$B,2,0)</f>
        <v>MIRIÃ LOBATO RODRIGUES</v>
      </c>
      <c r="I4782" t="s">
        <v>21</v>
      </c>
      <c r="J4782" t="s">
        <v>630</v>
      </c>
      <c r="K4782" t="s">
        <v>631</v>
      </c>
      <c r="L4782">
        <v>5</v>
      </c>
      <c r="M4782" t="s">
        <v>147</v>
      </c>
      <c r="O4782" t="s">
        <v>11</v>
      </c>
      <c r="P4782">
        <v>5102</v>
      </c>
      <c r="Q4782">
        <v>2</v>
      </c>
      <c r="R4782">
        <v>5.15</v>
      </c>
      <c r="S4782">
        <v>10.3</v>
      </c>
      <c r="T4782">
        <v>7.82</v>
      </c>
      <c r="U4782">
        <v>24.08</v>
      </c>
      <c r="V4782" t="str">
        <f>VLOOKUP(L4782,'[2]tabela de preços'!$A:$D,4,0)</f>
        <v>BRILHO ESTOPA</v>
      </c>
      <c r="W4782" t="str">
        <f>VLOOKUP(L4782,'[2]tabela de preços'!$A:$F,6,0)</f>
        <v>ESTOPAS</v>
      </c>
      <c r="X4782" t="str">
        <f>VLOOKUP(L4782,'[2]tabela de preços'!$A:$G,7,0)</f>
        <v>AUTOMOTIVO</v>
      </c>
    </row>
    <row r="4783" spans="1:24" x14ac:dyDescent="0.3">
      <c r="A4783" t="s">
        <v>626</v>
      </c>
      <c r="B4783" t="s">
        <v>627</v>
      </c>
      <c r="C4783" t="s">
        <v>4095</v>
      </c>
      <c r="D4783" s="1">
        <v>46085</v>
      </c>
      <c r="E4783" t="s">
        <v>4096</v>
      </c>
      <c r="F4783">
        <v>9</v>
      </c>
      <c r="G4783">
        <v>174</v>
      </c>
      <c r="H4783" t="str">
        <f>VLOOKUP(G4783,[1]OPERADORES!$A:$B,2,0)</f>
        <v>MIRIÃ LOBATO RODRIGUES</v>
      </c>
      <c r="I4783" t="s">
        <v>21</v>
      </c>
      <c r="J4783" t="s">
        <v>630</v>
      </c>
      <c r="K4783" t="s">
        <v>631</v>
      </c>
      <c r="L4783">
        <v>23076</v>
      </c>
      <c r="M4783" t="s">
        <v>97</v>
      </c>
      <c r="O4783" t="s">
        <v>11</v>
      </c>
      <c r="P4783">
        <v>5403</v>
      </c>
      <c r="Q4783">
        <v>12</v>
      </c>
      <c r="R4783">
        <v>34.89</v>
      </c>
      <c r="S4783">
        <v>418.68</v>
      </c>
      <c r="T4783">
        <v>318.36</v>
      </c>
      <c r="U4783">
        <v>23.96</v>
      </c>
      <c r="V4783" t="str">
        <f>VLOOKUP(L4783,'[2]tabela de preços'!$A:$D,4,0)</f>
        <v>WANDA</v>
      </c>
      <c r="W4783" t="str">
        <f>VLOOKUP(L4783,'[2]tabela de preços'!$A:$F,6,0)</f>
        <v>PRIMER AUTOMOTIVO</v>
      </c>
      <c r="X4783" t="str">
        <f>VLOOKUP(L4783,'[2]tabela de preços'!$A:$G,7,0)</f>
        <v>AUTOMOTIVO</v>
      </c>
    </row>
    <row r="4784" spans="1:24" x14ac:dyDescent="0.3">
      <c r="A4784" t="s">
        <v>626</v>
      </c>
      <c r="B4784" t="s">
        <v>627</v>
      </c>
      <c r="C4784" t="s">
        <v>4095</v>
      </c>
      <c r="D4784" s="1">
        <v>46085</v>
      </c>
      <c r="E4784" t="s">
        <v>4096</v>
      </c>
      <c r="F4784">
        <v>9</v>
      </c>
      <c r="G4784">
        <v>174</v>
      </c>
      <c r="H4784" t="str">
        <f>VLOOKUP(G4784,[1]OPERADORES!$A:$B,2,0)</f>
        <v>MIRIÃ LOBATO RODRIGUES</v>
      </c>
      <c r="I4784" t="s">
        <v>21</v>
      </c>
      <c r="J4784" t="s">
        <v>630</v>
      </c>
      <c r="K4784" t="s">
        <v>631</v>
      </c>
      <c r="L4784">
        <v>23690</v>
      </c>
      <c r="M4784" t="s">
        <v>98</v>
      </c>
      <c r="O4784" t="s">
        <v>11</v>
      </c>
      <c r="P4784">
        <v>5403</v>
      </c>
      <c r="Q4784">
        <v>12</v>
      </c>
      <c r="R4784">
        <v>39.89</v>
      </c>
      <c r="S4784">
        <v>478.68</v>
      </c>
      <c r="T4784">
        <v>379.32</v>
      </c>
      <c r="U4784">
        <v>20.76</v>
      </c>
      <c r="V4784" t="str">
        <f>VLOOKUP(L4784,'[2]tabela de preços'!$A:$D,4,0)</f>
        <v>WANDA</v>
      </c>
      <c r="W4784" t="str">
        <f>VLOOKUP(L4784,'[2]tabela de preços'!$A:$F,6,0)</f>
        <v>VERNIZ AUTOMOTIVO</v>
      </c>
      <c r="X4784" t="str">
        <f>VLOOKUP(L4784,'[2]tabela de preços'!$A:$G,7,0)</f>
        <v>AUTOMOTIVO</v>
      </c>
    </row>
    <row r="4785" spans="1:24" x14ac:dyDescent="0.3">
      <c r="A4785" t="s">
        <v>626</v>
      </c>
      <c r="B4785" t="s">
        <v>627</v>
      </c>
      <c r="C4785" t="s">
        <v>4095</v>
      </c>
      <c r="D4785" s="1">
        <v>46085</v>
      </c>
      <c r="E4785" t="s">
        <v>4096</v>
      </c>
      <c r="F4785">
        <v>9</v>
      </c>
      <c r="G4785">
        <v>174</v>
      </c>
      <c r="H4785" t="str">
        <f>VLOOKUP(G4785,[1]OPERADORES!$A:$B,2,0)</f>
        <v>MIRIÃ LOBATO RODRIGUES</v>
      </c>
      <c r="I4785" t="s">
        <v>21</v>
      </c>
      <c r="J4785" t="s">
        <v>630</v>
      </c>
      <c r="K4785" t="s">
        <v>631</v>
      </c>
      <c r="L4785">
        <v>23602</v>
      </c>
      <c r="M4785" t="s">
        <v>215</v>
      </c>
      <c r="O4785" t="s">
        <v>11</v>
      </c>
      <c r="P4785">
        <v>5403</v>
      </c>
      <c r="Q4785">
        <v>16</v>
      </c>
      <c r="R4785">
        <v>35.89</v>
      </c>
      <c r="S4785">
        <v>574.24</v>
      </c>
      <c r="T4785">
        <v>468</v>
      </c>
      <c r="U4785">
        <v>18.5</v>
      </c>
      <c r="V4785" t="str">
        <f>VLOOKUP(L4785,'[2]tabela de preços'!$A:$D,4,0)</f>
        <v>SHERWIN WILLIAMS</v>
      </c>
      <c r="W4785" t="str">
        <f>VLOOKUP(L4785,'[2]tabela de preços'!$A:$F,6,0)</f>
        <v>VERNIZ AUTOMOTIVO</v>
      </c>
      <c r="X4785" t="str">
        <f>VLOOKUP(L4785,'[2]tabela de preços'!$A:$G,7,0)</f>
        <v>AUTOMOTIVO</v>
      </c>
    </row>
    <row r="4786" spans="1:24" x14ac:dyDescent="0.3">
      <c r="A4786" t="s">
        <v>626</v>
      </c>
      <c r="B4786" t="s">
        <v>627</v>
      </c>
      <c r="C4786" t="s">
        <v>4095</v>
      </c>
      <c r="D4786" s="1">
        <v>46085</v>
      </c>
      <c r="E4786" t="s">
        <v>4096</v>
      </c>
      <c r="F4786">
        <v>9</v>
      </c>
      <c r="G4786">
        <v>174</v>
      </c>
      <c r="H4786" t="str">
        <f>VLOOKUP(G4786,[1]OPERADORES!$A:$B,2,0)</f>
        <v>MIRIÃ LOBATO RODRIGUES</v>
      </c>
      <c r="I4786" t="s">
        <v>21</v>
      </c>
      <c r="J4786" t="s">
        <v>630</v>
      </c>
      <c r="K4786" t="s">
        <v>631</v>
      </c>
      <c r="L4786">
        <v>20375</v>
      </c>
      <c r="M4786" t="s">
        <v>148</v>
      </c>
      <c r="O4786" t="s">
        <v>11</v>
      </c>
      <c r="P4786">
        <v>5403</v>
      </c>
      <c r="Q4786">
        <v>1</v>
      </c>
      <c r="R4786">
        <v>35.69</v>
      </c>
      <c r="S4786">
        <v>35.69</v>
      </c>
      <c r="T4786">
        <v>25.45</v>
      </c>
      <c r="U4786">
        <v>28.69</v>
      </c>
      <c r="V4786" t="str">
        <f>VLOOKUP(L4786,'[2]tabela de preços'!$A:$D,4,0)</f>
        <v>SHERWIN WILLIAMS</v>
      </c>
      <c r="W4786" t="str">
        <f>VLOOKUP(L4786,'[2]tabela de preços'!$A:$F,6,0)</f>
        <v>TINTAS POLIÉSTER</v>
      </c>
      <c r="X4786" t="str">
        <f>VLOOKUP(L4786,'[2]tabela de preços'!$A:$G,7,0)</f>
        <v>AUTOMOTIVO</v>
      </c>
    </row>
    <row r="4787" spans="1:24" x14ac:dyDescent="0.3">
      <c r="A4787" t="s">
        <v>626</v>
      </c>
      <c r="B4787" t="s">
        <v>627</v>
      </c>
      <c r="C4787" t="s">
        <v>4095</v>
      </c>
      <c r="D4787" s="1">
        <v>46085</v>
      </c>
      <c r="E4787" t="s">
        <v>4096</v>
      </c>
      <c r="F4787">
        <v>9</v>
      </c>
      <c r="G4787">
        <v>174</v>
      </c>
      <c r="H4787" t="str">
        <f>VLOOKUP(G4787,[1]OPERADORES!$A:$B,2,0)</f>
        <v>MIRIÃ LOBATO RODRIGUES</v>
      </c>
      <c r="I4787" t="s">
        <v>21</v>
      </c>
      <c r="J4787" t="s">
        <v>630</v>
      </c>
      <c r="K4787" t="s">
        <v>631</v>
      </c>
      <c r="L4787">
        <v>84658</v>
      </c>
      <c r="M4787" t="s">
        <v>100</v>
      </c>
      <c r="O4787" t="s">
        <v>11</v>
      </c>
      <c r="P4787">
        <v>5102</v>
      </c>
      <c r="Q4787">
        <v>6</v>
      </c>
      <c r="R4787">
        <v>40.840000000000003</v>
      </c>
      <c r="S4787">
        <v>245.04</v>
      </c>
      <c r="T4787">
        <v>186</v>
      </c>
      <c r="U4787">
        <v>24.09</v>
      </c>
      <c r="V4787" t="str">
        <f>VLOOKUP(L4787,'[2]tabela de preços'!$A:$D,4,0)</f>
        <v>ANJO</v>
      </c>
      <c r="W4787" t="str">
        <f>VLOOKUP(L4787,'[2]tabela de preços'!$A:$F,6,0)</f>
        <v>MASSA POLIÉSTER</v>
      </c>
      <c r="X4787" t="str">
        <f>VLOOKUP(L4787,'[2]tabela de preços'!$A:$G,7,0)</f>
        <v>AUTOMOTIVO</v>
      </c>
    </row>
    <row r="4788" spans="1:24" x14ac:dyDescent="0.3">
      <c r="A4788" t="s">
        <v>626</v>
      </c>
      <c r="B4788" t="s">
        <v>627</v>
      </c>
      <c r="C4788" t="s">
        <v>4095</v>
      </c>
      <c r="D4788" s="1">
        <v>46085</v>
      </c>
      <c r="E4788" t="s">
        <v>4096</v>
      </c>
      <c r="F4788">
        <v>9</v>
      </c>
      <c r="G4788">
        <v>174</v>
      </c>
      <c r="H4788" t="str">
        <f>VLOOKUP(G4788,[1]OPERADORES!$A:$B,2,0)</f>
        <v>MIRIÃ LOBATO RODRIGUES</v>
      </c>
      <c r="I4788" t="s">
        <v>21</v>
      </c>
      <c r="J4788" t="s">
        <v>630</v>
      </c>
      <c r="K4788" t="s">
        <v>631</v>
      </c>
      <c r="L4788">
        <v>10298</v>
      </c>
      <c r="M4788" t="s">
        <v>85</v>
      </c>
      <c r="O4788" t="s">
        <v>11</v>
      </c>
      <c r="P4788">
        <v>5102</v>
      </c>
      <c r="Q4788">
        <v>20</v>
      </c>
      <c r="R4788">
        <v>54.9</v>
      </c>
      <c r="S4788" s="2">
        <v>1098</v>
      </c>
      <c r="T4788">
        <v>947.6</v>
      </c>
      <c r="U4788">
        <v>13.7</v>
      </c>
      <c r="V4788" t="str">
        <f>VLOOKUP(L4788,'[2]tabela de preços'!$A:$D,4,0)</f>
        <v>ANJO</v>
      </c>
      <c r="W4788" t="str">
        <f>VLOOKUP(L4788,'[2]tabela de preços'!$A:$F,6,0)</f>
        <v>THINNER DE LIMPEZA</v>
      </c>
      <c r="X4788" t="str">
        <f>VLOOKUP(L4788,'[2]tabela de preços'!$A:$G,7,0)</f>
        <v>THINNER</v>
      </c>
    </row>
    <row r="4789" spans="1:24" x14ac:dyDescent="0.3">
      <c r="A4789" t="s">
        <v>626</v>
      </c>
      <c r="B4789" t="s">
        <v>627</v>
      </c>
      <c r="C4789" t="s">
        <v>4095</v>
      </c>
      <c r="D4789" s="1">
        <v>46085</v>
      </c>
      <c r="E4789" t="s">
        <v>4096</v>
      </c>
      <c r="F4789">
        <v>9</v>
      </c>
      <c r="G4789">
        <v>174</v>
      </c>
      <c r="H4789" t="str">
        <f>VLOOKUP(G4789,[1]OPERADORES!$A:$B,2,0)</f>
        <v>MIRIÃ LOBATO RODRIGUES</v>
      </c>
      <c r="I4789" t="s">
        <v>21</v>
      </c>
      <c r="J4789" t="s">
        <v>630</v>
      </c>
      <c r="K4789" t="s">
        <v>631</v>
      </c>
      <c r="L4789">
        <v>20399</v>
      </c>
      <c r="M4789" t="s">
        <v>465</v>
      </c>
      <c r="O4789" t="s">
        <v>11</v>
      </c>
      <c r="P4789">
        <v>5403</v>
      </c>
      <c r="Q4789">
        <v>6</v>
      </c>
      <c r="R4789">
        <v>35.26</v>
      </c>
      <c r="S4789">
        <v>211.56</v>
      </c>
      <c r="T4789">
        <v>160.68</v>
      </c>
      <c r="U4789">
        <v>24.05</v>
      </c>
      <c r="V4789" t="str">
        <f>VLOOKUP(L4789,'[2]tabela de preços'!$A:$D,4,0)</f>
        <v>SHERWIN WILLIAMS</v>
      </c>
      <c r="W4789" t="str">
        <f>VLOOKUP(L4789,'[2]tabela de preços'!$A:$F,6,0)</f>
        <v>VERNIZ AUTOMOTIVO</v>
      </c>
      <c r="X4789" t="str">
        <f>VLOOKUP(L4789,'[2]tabela de preços'!$A:$G,7,0)</f>
        <v>AUTOMOTIVO</v>
      </c>
    </row>
    <row r="4790" spans="1:24" x14ac:dyDescent="0.3">
      <c r="A4790" t="s">
        <v>626</v>
      </c>
      <c r="B4790" t="s">
        <v>627</v>
      </c>
      <c r="C4790" t="s">
        <v>4097</v>
      </c>
      <c r="D4790" s="1">
        <v>46086</v>
      </c>
      <c r="E4790" t="s">
        <v>4098</v>
      </c>
      <c r="F4790">
        <v>9</v>
      </c>
      <c r="G4790">
        <v>174</v>
      </c>
      <c r="H4790" t="str">
        <f>VLOOKUP(G4790,[1]OPERADORES!$A:$B,2,0)</f>
        <v>MIRIÃ LOBATO RODRIGUES</v>
      </c>
      <c r="I4790" t="s">
        <v>21</v>
      </c>
      <c r="J4790" t="s">
        <v>630</v>
      </c>
      <c r="K4790" t="s">
        <v>631</v>
      </c>
      <c r="L4790">
        <v>23580</v>
      </c>
      <c r="M4790" t="s">
        <v>115</v>
      </c>
      <c r="O4790" t="s">
        <v>11</v>
      </c>
      <c r="P4790">
        <v>5102</v>
      </c>
      <c r="Q4790">
        <v>50</v>
      </c>
      <c r="R4790">
        <v>0.48</v>
      </c>
      <c r="S4790">
        <v>24</v>
      </c>
      <c r="T4790">
        <v>18</v>
      </c>
      <c r="U4790">
        <v>25</v>
      </c>
      <c r="V4790" t="str">
        <f>VLOOKUP(L4790,'[2]tabela de preços'!$A:$D,4,0)</f>
        <v>RENOVA COADORES</v>
      </c>
      <c r="W4790" t="str">
        <f>VLOOKUP(L4790,'[2]tabela de preços'!$A:$F,6,0)</f>
        <v>COADORES</v>
      </c>
      <c r="X4790" t="str">
        <f>VLOOKUP(L4790,'[2]tabela de preços'!$A:$G,7,0)</f>
        <v>AUTOMOTIVO</v>
      </c>
    </row>
    <row r="4791" spans="1:24" x14ac:dyDescent="0.3">
      <c r="A4791" t="s">
        <v>626</v>
      </c>
      <c r="B4791" t="s">
        <v>627</v>
      </c>
      <c r="C4791" t="s">
        <v>4097</v>
      </c>
      <c r="D4791" s="1">
        <v>46086</v>
      </c>
      <c r="E4791" t="s">
        <v>4098</v>
      </c>
      <c r="F4791">
        <v>9</v>
      </c>
      <c r="G4791">
        <v>174</v>
      </c>
      <c r="H4791" t="str">
        <f>VLOOKUP(G4791,[1]OPERADORES!$A:$B,2,0)</f>
        <v>MIRIÃ LOBATO RODRIGUES</v>
      </c>
      <c r="I4791" t="s">
        <v>21</v>
      </c>
      <c r="J4791" t="s">
        <v>630</v>
      </c>
      <c r="K4791" t="s">
        <v>631</v>
      </c>
      <c r="L4791">
        <v>10316</v>
      </c>
      <c r="M4791" t="s">
        <v>582</v>
      </c>
      <c r="O4791" t="s">
        <v>11</v>
      </c>
      <c r="P4791">
        <v>5102</v>
      </c>
      <c r="Q4791">
        <v>12</v>
      </c>
      <c r="R4791">
        <v>13.89</v>
      </c>
      <c r="S4791">
        <v>166.68</v>
      </c>
      <c r="T4791">
        <v>139.56</v>
      </c>
      <c r="U4791">
        <v>16.27</v>
      </c>
      <c r="V4791" t="str">
        <f>VLOOKUP(L4791,'[2]tabela de preços'!$A:$D,4,0)</f>
        <v>ANJO</v>
      </c>
      <c r="W4791" t="str">
        <f>VLOOKUP(L4791,'[2]tabela de preços'!$A:$F,6,0)</f>
        <v xml:space="preserve">COLA  PLÁSTICA </v>
      </c>
      <c r="X4791" t="str">
        <f>VLOOKUP(L4791,'[2]tabela de preços'!$A:$G,7,0)</f>
        <v>AUTOMOTIVO</v>
      </c>
    </row>
    <row r="4792" spans="1:24" x14ac:dyDescent="0.3">
      <c r="A4792" t="s">
        <v>626</v>
      </c>
      <c r="B4792" t="s">
        <v>627</v>
      </c>
      <c r="C4792" t="s">
        <v>4097</v>
      </c>
      <c r="D4792" s="1">
        <v>46086</v>
      </c>
      <c r="E4792" t="s">
        <v>4098</v>
      </c>
      <c r="F4792">
        <v>9</v>
      </c>
      <c r="G4792">
        <v>174</v>
      </c>
      <c r="H4792" t="str">
        <f>VLOOKUP(G4792,[1]OPERADORES!$A:$B,2,0)</f>
        <v>MIRIÃ LOBATO RODRIGUES</v>
      </c>
      <c r="I4792" t="s">
        <v>21</v>
      </c>
      <c r="J4792" t="s">
        <v>630</v>
      </c>
      <c r="K4792" t="s">
        <v>631</v>
      </c>
      <c r="L4792">
        <v>5</v>
      </c>
      <c r="M4792" t="s">
        <v>147</v>
      </c>
      <c r="O4792" t="s">
        <v>11</v>
      </c>
      <c r="P4792">
        <v>5102</v>
      </c>
      <c r="Q4792">
        <v>2</v>
      </c>
      <c r="R4792">
        <v>5.15</v>
      </c>
      <c r="S4792">
        <v>10.3</v>
      </c>
      <c r="T4792">
        <v>7.82</v>
      </c>
      <c r="U4792">
        <v>24.08</v>
      </c>
      <c r="V4792" t="str">
        <f>VLOOKUP(L4792,'[2]tabela de preços'!$A:$D,4,0)</f>
        <v>BRILHO ESTOPA</v>
      </c>
      <c r="W4792" t="str">
        <f>VLOOKUP(L4792,'[2]tabela de preços'!$A:$F,6,0)</f>
        <v>ESTOPAS</v>
      </c>
      <c r="X4792" t="str">
        <f>VLOOKUP(L4792,'[2]tabela de preços'!$A:$G,7,0)</f>
        <v>AUTOMOTIVO</v>
      </c>
    </row>
    <row r="4793" spans="1:24" x14ac:dyDescent="0.3">
      <c r="A4793" t="s">
        <v>626</v>
      </c>
      <c r="B4793" t="s">
        <v>627</v>
      </c>
      <c r="C4793" t="s">
        <v>4097</v>
      </c>
      <c r="D4793" s="1">
        <v>46086</v>
      </c>
      <c r="E4793" t="s">
        <v>4098</v>
      </c>
      <c r="F4793">
        <v>9</v>
      </c>
      <c r="G4793">
        <v>174</v>
      </c>
      <c r="H4793" t="str">
        <f>VLOOKUP(G4793,[1]OPERADORES!$A:$B,2,0)</f>
        <v>MIRIÃ LOBATO RODRIGUES</v>
      </c>
      <c r="I4793" t="s">
        <v>21</v>
      </c>
      <c r="J4793" t="s">
        <v>630</v>
      </c>
      <c r="K4793" t="s">
        <v>631</v>
      </c>
      <c r="L4793">
        <v>87043</v>
      </c>
      <c r="M4793" t="s">
        <v>217</v>
      </c>
      <c r="O4793" t="s">
        <v>11</v>
      </c>
      <c r="P4793">
        <v>5102</v>
      </c>
      <c r="Q4793">
        <v>8</v>
      </c>
      <c r="R4793">
        <v>21.95</v>
      </c>
      <c r="S4793">
        <v>175.6</v>
      </c>
      <c r="T4793">
        <v>144.16</v>
      </c>
      <c r="U4793">
        <v>17.899999999999999</v>
      </c>
      <c r="V4793" t="str">
        <f>VLOOKUP(L4793,'[2]tabela de preços'!$A:$D,4,0)</f>
        <v>ROBERLO</v>
      </c>
      <c r="W4793" t="str">
        <f>VLOOKUP(L4793,'[2]tabela de preços'!$A:$F,6,0)</f>
        <v>MASSA POLIÉSTER</v>
      </c>
      <c r="X4793" t="str">
        <f>VLOOKUP(L4793,'[2]tabela de preços'!$A:$G,7,0)</f>
        <v>AUTOMOTIVO</v>
      </c>
    </row>
    <row r="4794" spans="1:24" x14ac:dyDescent="0.3">
      <c r="A4794" t="s">
        <v>626</v>
      </c>
      <c r="B4794" t="s">
        <v>627</v>
      </c>
      <c r="C4794" t="s">
        <v>4097</v>
      </c>
      <c r="D4794" s="1">
        <v>46086</v>
      </c>
      <c r="E4794" t="s">
        <v>4098</v>
      </c>
      <c r="F4794">
        <v>9</v>
      </c>
      <c r="G4794">
        <v>174</v>
      </c>
      <c r="H4794" t="str">
        <f>VLOOKUP(G4794,[1]OPERADORES!$A:$B,2,0)</f>
        <v>MIRIÃ LOBATO RODRIGUES</v>
      </c>
      <c r="I4794" t="s">
        <v>21</v>
      </c>
      <c r="J4794" t="s">
        <v>630</v>
      </c>
      <c r="K4794" t="s">
        <v>631</v>
      </c>
      <c r="L4794">
        <v>23381</v>
      </c>
      <c r="M4794" t="s">
        <v>4099</v>
      </c>
      <c r="O4794" t="s">
        <v>11</v>
      </c>
      <c r="P4794">
        <v>5102</v>
      </c>
      <c r="Q4794">
        <v>10</v>
      </c>
      <c r="R4794">
        <v>6.32</v>
      </c>
      <c r="S4794">
        <v>63.2</v>
      </c>
      <c r="T4794">
        <v>48</v>
      </c>
      <c r="U4794">
        <v>24.05</v>
      </c>
      <c r="V4794" t="str">
        <f>VLOOKUP(L4794,'[2]tabela de preços'!$A:$D,4,0)</f>
        <v>SHERWIN WILLIAMS</v>
      </c>
      <c r="W4794" t="str">
        <f>VLOOKUP(L4794,'[2]tabela de preços'!$A:$F,6,0)</f>
        <v>FLANELAS / PANOS</v>
      </c>
      <c r="X4794" t="str">
        <f>VLOOKUP(L4794,'[2]tabela de preços'!$A:$G,7,0)</f>
        <v>AUTOMOTIVO</v>
      </c>
    </row>
    <row r="4795" spans="1:24" x14ac:dyDescent="0.3">
      <c r="A4795" t="s">
        <v>626</v>
      </c>
      <c r="B4795" t="s">
        <v>627</v>
      </c>
      <c r="C4795" t="s">
        <v>4097</v>
      </c>
      <c r="D4795" s="1">
        <v>46086</v>
      </c>
      <c r="E4795" t="s">
        <v>4098</v>
      </c>
      <c r="F4795">
        <v>9</v>
      </c>
      <c r="G4795">
        <v>174</v>
      </c>
      <c r="H4795" t="str">
        <f>VLOOKUP(G4795,[1]OPERADORES!$A:$B,2,0)</f>
        <v>MIRIÃ LOBATO RODRIGUES</v>
      </c>
      <c r="I4795" t="s">
        <v>21</v>
      </c>
      <c r="J4795" t="s">
        <v>630</v>
      </c>
      <c r="K4795" t="s">
        <v>631</v>
      </c>
      <c r="L4795">
        <v>21067</v>
      </c>
      <c r="M4795" t="s">
        <v>640</v>
      </c>
      <c r="O4795" t="s">
        <v>11</v>
      </c>
      <c r="P4795">
        <v>5102</v>
      </c>
      <c r="Q4795">
        <v>2</v>
      </c>
      <c r="R4795">
        <v>36.07</v>
      </c>
      <c r="S4795">
        <v>72.14</v>
      </c>
      <c r="T4795">
        <v>54.76</v>
      </c>
      <c r="U4795">
        <v>24.09</v>
      </c>
      <c r="V4795" t="str">
        <f>VLOOKUP(L4795,'[2]tabela de preços'!$A:$D,4,0)</f>
        <v>SIKKENS</v>
      </c>
      <c r="W4795" t="str">
        <f>VLOOKUP(L4795,'[2]tabela de preços'!$A:$F,6,0)</f>
        <v>DILUENTE</v>
      </c>
      <c r="X4795" t="str">
        <f>VLOOKUP(L4795,'[2]tabela de preços'!$A:$G,7,0)</f>
        <v>AUTOMOTIVO</v>
      </c>
    </row>
    <row r="4796" spans="1:24" x14ac:dyDescent="0.3">
      <c r="A4796" t="s">
        <v>626</v>
      </c>
      <c r="B4796" t="s">
        <v>627</v>
      </c>
      <c r="C4796" t="s">
        <v>4097</v>
      </c>
      <c r="D4796" s="1">
        <v>46086</v>
      </c>
      <c r="E4796" t="s">
        <v>4098</v>
      </c>
      <c r="F4796">
        <v>9</v>
      </c>
      <c r="G4796">
        <v>174</v>
      </c>
      <c r="H4796" t="str">
        <f>VLOOKUP(G4796,[1]OPERADORES!$A:$B,2,0)</f>
        <v>MIRIÃ LOBATO RODRIGUES</v>
      </c>
      <c r="I4796" t="s">
        <v>21</v>
      </c>
      <c r="J4796" t="s">
        <v>630</v>
      </c>
      <c r="K4796" t="s">
        <v>631</v>
      </c>
      <c r="L4796">
        <v>20212</v>
      </c>
      <c r="M4796" t="s">
        <v>198</v>
      </c>
      <c r="O4796" t="s">
        <v>11</v>
      </c>
      <c r="P4796">
        <v>5403</v>
      </c>
      <c r="Q4796">
        <v>2</v>
      </c>
      <c r="R4796">
        <v>27.69</v>
      </c>
      <c r="S4796">
        <v>55.38</v>
      </c>
      <c r="T4796">
        <v>42.04</v>
      </c>
      <c r="U4796">
        <v>24.09</v>
      </c>
      <c r="V4796" t="str">
        <f>VLOOKUP(L4796,'[2]tabela de preços'!$A:$D,4,0)</f>
        <v>MAXI RUBBER</v>
      </c>
      <c r="W4796" t="str">
        <f>VLOOKUP(L4796,'[2]tabela de preços'!$A:$F,6,0)</f>
        <v>SELADORA P/ PLASTICO</v>
      </c>
      <c r="X4796" t="str">
        <f>VLOOKUP(L4796,'[2]tabela de preços'!$A:$G,7,0)</f>
        <v>AUTOMOTIVO</v>
      </c>
    </row>
    <row r="4797" spans="1:24" x14ac:dyDescent="0.3">
      <c r="A4797" t="s">
        <v>626</v>
      </c>
      <c r="B4797" t="s">
        <v>627</v>
      </c>
      <c r="C4797" t="s">
        <v>4097</v>
      </c>
      <c r="D4797" s="1">
        <v>46086</v>
      </c>
      <c r="E4797" t="s">
        <v>4098</v>
      </c>
      <c r="F4797">
        <v>9</v>
      </c>
      <c r="G4797">
        <v>174</v>
      </c>
      <c r="H4797" t="str">
        <f>VLOOKUP(G4797,[1]OPERADORES!$A:$B,2,0)</f>
        <v>MIRIÃ LOBATO RODRIGUES</v>
      </c>
      <c r="I4797" t="s">
        <v>21</v>
      </c>
      <c r="J4797" t="s">
        <v>630</v>
      </c>
      <c r="K4797" t="s">
        <v>631</v>
      </c>
      <c r="L4797">
        <v>9997</v>
      </c>
      <c r="M4797" t="s">
        <v>2487</v>
      </c>
      <c r="O4797" t="s">
        <v>11</v>
      </c>
      <c r="P4797">
        <v>5102</v>
      </c>
      <c r="Q4797">
        <v>1</v>
      </c>
      <c r="R4797">
        <v>41.04</v>
      </c>
      <c r="S4797">
        <v>41.04</v>
      </c>
      <c r="T4797">
        <v>31.15</v>
      </c>
      <c r="U4797">
        <v>24.1</v>
      </c>
      <c r="V4797" t="str">
        <f>VLOOKUP(L4797,'[2]tabela de preços'!$A:$D,4,0)</f>
        <v>SIKKENS</v>
      </c>
      <c r="W4797" t="str">
        <f>VLOOKUP(L4797,'[2]tabela de preços'!$A:$F,6,0)</f>
        <v>DILUENTE</v>
      </c>
      <c r="X4797" t="str">
        <f>VLOOKUP(L4797,'[2]tabela de preços'!$A:$G,7,0)</f>
        <v>AUTOMOTIVO</v>
      </c>
    </row>
    <row r="4798" spans="1:24" x14ac:dyDescent="0.3">
      <c r="A4798" t="s">
        <v>626</v>
      </c>
      <c r="B4798" t="s">
        <v>627</v>
      </c>
      <c r="C4798" t="s">
        <v>4097</v>
      </c>
      <c r="D4798" s="1">
        <v>46086</v>
      </c>
      <c r="E4798" t="s">
        <v>4098</v>
      </c>
      <c r="F4798">
        <v>9</v>
      </c>
      <c r="G4798">
        <v>174</v>
      </c>
      <c r="H4798" t="str">
        <f>VLOOKUP(G4798,[1]OPERADORES!$A:$B,2,0)</f>
        <v>MIRIÃ LOBATO RODRIGUES</v>
      </c>
      <c r="I4798" t="s">
        <v>21</v>
      </c>
      <c r="J4798" t="s">
        <v>630</v>
      </c>
      <c r="K4798" t="s">
        <v>631</v>
      </c>
      <c r="L4798">
        <v>21321</v>
      </c>
      <c r="M4798" t="s">
        <v>272</v>
      </c>
      <c r="O4798" t="s">
        <v>11</v>
      </c>
      <c r="P4798">
        <v>5102</v>
      </c>
      <c r="Q4798">
        <v>1</v>
      </c>
      <c r="R4798">
        <v>20.239999999999998</v>
      </c>
      <c r="S4798">
        <v>20.239999999999998</v>
      </c>
      <c r="T4798">
        <v>15.36</v>
      </c>
      <c r="U4798">
        <v>24.11</v>
      </c>
      <c r="V4798" t="str">
        <f>VLOOKUP(L4798,'[2]tabela de preços'!$A:$D,4,0)</f>
        <v>AUTO AMERICA</v>
      </c>
      <c r="W4798" t="str">
        <f>VLOOKUP(L4798,'[2]tabela de preços'!$A:$F,6,0)</f>
        <v>CERA  / LIMPEZA /  POLIMENTO VEICULAR</v>
      </c>
      <c r="X4798" t="str">
        <f>VLOOKUP(L4798,'[2]tabela de preços'!$A:$G,7,0)</f>
        <v>AUTOMOTIVO</v>
      </c>
    </row>
    <row r="4799" spans="1:24" x14ac:dyDescent="0.3">
      <c r="A4799" t="s">
        <v>626</v>
      </c>
      <c r="B4799" t="s">
        <v>627</v>
      </c>
      <c r="C4799" t="s">
        <v>4100</v>
      </c>
      <c r="D4799" s="1">
        <v>46086</v>
      </c>
      <c r="E4799" t="s">
        <v>4101</v>
      </c>
      <c r="F4799">
        <v>9</v>
      </c>
      <c r="G4799">
        <v>174</v>
      </c>
      <c r="H4799" t="str">
        <f>VLOOKUP(G4799,[1]OPERADORES!$A:$B,2,0)</f>
        <v>MIRIÃ LOBATO RODRIGUES</v>
      </c>
      <c r="I4799" t="s">
        <v>21</v>
      </c>
      <c r="J4799" t="s">
        <v>630</v>
      </c>
      <c r="K4799" t="s">
        <v>631</v>
      </c>
      <c r="L4799">
        <v>20318</v>
      </c>
      <c r="M4799" t="s">
        <v>136</v>
      </c>
      <c r="O4799" t="s">
        <v>11</v>
      </c>
      <c r="P4799">
        <v>5403</v>
      </c>
      <c r="Q4799">
        <v>2</v>
      </c>
      <c r="R4799">
        <v>33.94</v>
      </c>
      <c r="S4799">
        <v>67.88</v>
      </c>
      <c r="T4799">
        <v>48.4</v>
      </c>
      <c r="U4799">
        <v>28.7</v>
      </c>
      <c r="V4799" t="str">
        <f>VLOOKUP(L4799,'[2]tabela de preços'!$A:$D,4,0)</f>
        <v>SHERWIN WILLIAMS</v>
      </c>
      <c r="W4799" t="str">
        <f>VLOOKUP(L4799,'[2]tabela de preços'!$A:$F,6,0)</f>
        <v>TINTAS POLIÉSTER</v>
      </c>
      <c r="X4799" t="str">
        <f>VLOOKUP(L4799,'[2]tabela de preços'!$A:$G,7,0)</f>
        <v>AUTOMOTIVO</v>
      </c>
    </row>
    <row r="4800" spans="1:24" x14ac:dyDescent="0.3">
      <c r="A4800" t="s">
        <v>626</v>
      </c>
      <c r="B4800" t="s">
        <v>627</v>
      </c>
      <c r="C4800" t="s">
        <v>4102</v>
      </c>
      <c r="D4800" s="1">
        <v>46087</v>
      </c>
      <c r="E4800" t="s">
        <v>4103</v>
      </c>
      <c r="F4800">
        <v>9</v>
      </c>
      <c r="G4800">
        <v>174</v>
      </c>
      <c r="H4800" t="str">
        <f>VLOOKUP(G4800,[1]OPERADORES!$A:$B,2,0)</f>
        <v>MIRIÃ LOBATO RODRIGUES</v>
      </c>
      <c r="I4800" t="s">
        <v>21</v>
      </c>
      <c r="J4800" t="s">
        <v>630</v>
      </c>
      <c r="K4800" t="s">
        <v>631</v>
      </c>
      <c r="L4800">
        <v>5</v>
      </c>
      <c r="M4800" t="s">
        <v>147</v>
      </c>
      <c r="O4800" t="s">
        <v>11</v>
      </c>
      <c r="P4800">
        <v>5102</v>
      </c>
      <c r="Q4800">
        <v>5</v>
      </c>
      <c r="R4800">
        <v>5.15</v>
      </c>
      <c r="S4800">
        <v>25.75</v>
      </c>
      <c r="T4800">
        <v>19.55</v>
      </c>
      <c r="U4800">
        <v>24.08</v>
      </c>
      <c r="V4800" t="str">
        <f>VLOOKUP(L4800,'[2]tabela de preços'!$A:$D,4,0)</f>
        <v>BRILHO ESTOPA</v>
      </c>
      <c r="W4800" t="str">
        <f>VLOOKUP(L4800,'[2]tabela de preços'!$A:$F,6,0)</f>
        <v>ESTOPAS</v>
      </c>
      <c r="X4800" t="str">
        <f>VLOOKUP(L4800,'[2]tabela de preços'!$A:$G,7,0)</f>
        <v>AUTOMOTIVO</v>
      </c>
    </row>
    <row r="4801" spans="1:24" x14ac:dyDescent="0.3">
      <c r="A4801" t="s">
        <v>626</v>
      </c>
      <c r="B4801" t="s">
        <v>627</v>
      </c>
      <c r="C4801" t="s">
        <v>4102</v>
      </c>
      <c r="D4801" s="1">
        <v>46087</v>
      </c>
      <c r="E4801" t="s">
        <v>4103</v>
      </c>
      <c r="F4801">
        <v>9</v>
      </c>
      <c r="G4801">
        <v>174</v>
      </c>
      <c r="H4801" t="str">
        <f>VLOOKUP(G4801,[1]OPERADORES!$A:$B,2,0)</f>
        <v>MIRIÃ LOBATO RODRIGUES</v>
      </c>
      <c r="I4801" t="s">
        <v>21</v>
      </c>
      <c r="J4801" t="s">
        <v>630</v>
      </c>
      <c r="K4801" t="s">
        <v>631</v>
      </c>
      <c r="L4801">
        <v>20431</v>
      </c>
      <c r="M4801" t="s">
        <v>202</v>
      </c>
      <c r="O4801" t="s">
        <v>11</v>
      </c>
      <c r="P4801">
        <v>5403</v>
      </c>
      <c r="Q4801">
        <v>18</v>
      </c>
      <c r="R4801">
        <v>36.89</v>
      </c>
      <c r="S4801">
        <v>664.02</v>
      </c>
      <c r="T4801">
        <v>544.67999999999995</v>
      </c>
      <c r="U4801">
        <v>17.97</v>
      </c>
      <c r="V4801" t="str">
        <f>VLOOKUP(L4801,'[2]tabela de preços'!$A:$D,4,0)</f>
        <v>SHERWIN WILLIAMS</v>
      </c>
      <c r="W4801" t="str">
        <f>VLOOKUP(L4801,'[2]tabela de preços'!$A:$F,6,0)</f>
        <v>VERNIZ AUTOMOTIVO</v>
      </c>
      <c r="X4801" t="str">
        <f>VLOOKUP(L4801,'[2]tabela de preços'!$A:$G,7,0)</f>
        <v>AUTOMOTIVO</v>
      </c>
    </row>
    <row r="4802" spans="1:24" x14ac:dyDescent="0.3">
      <c r="A4802" t="s">
        <v>626</v>
      </c>
      <c r="B4802" t="s">
        <v>627</v>
      </c>
      <c r="C4802" t="s">
        <v>4102</v>
      </c>
      <c r="D4802" s="1">
        <v>46087</v>
      </c>
      <c r="E4802" t="s">
        <v>4103</v>
      </c>
      <c r="F4802">
        <v>9</v>
      </c>
      <c r="G4802">
        <v>174</v>
      </c>
      <c r="H4802" t="str">
        <f>VLOOKUP(G4802,[1]OPERADORES!$A:$B,2,0)</f>
        <v>MIRIÃ LOBATO RODRIGUES</v>
      </c>
      <c r="I4802" t="s">
        <v>21</v>
      </c>
      <c r="J4802" t="s">
        <v>630</v>
      </c>
      <c r="K4802" t="s">
        <v>631</v>
      </c>
      <c r="L4802">
        <v>87043</v>
      </c>
      <c r="M4802" t="s">
        <v>217</v>
      </c>
      <c r="O4802" t="s">
        <v>11</v>
      </c>
      <c r="P4802">
        <v>5102</v>
      </c>
      <c r="Q4802">
        <v>8</v>
      </c>
      <c r="R4802">
        <v>21.95</v>
      </c>
      <c r="S4802">
        <v>175.6</v>
      </c>
      <c r="T4802">
        <v>144.16</v>
      </c>
      <c r="U4802">
        <v>17.899999999999999</v>
      </c>
      <c r="V4802" t="str">
        <f>VLOOKUP(L4802,'[2]tabela de preços'!$A:$D,4,0)</f>
        <v>ROBERLO</v>
      </c>
      <c r="W4802" t="str">
        <f>VLOOKUP(L4802,'[2]tabela de preços'!$A:$F,6,0)</f>
        <v>MASSA POLIÉSTER</v>
      </c>
      <c r="X4802" t="str">
        <f>VLOOKUP(L4802,'[2]tabela de preços'!$A:$G,7,0)</f>
        <v>AUTOMOTIVO</v>
      </c>
    </row>
    <row r="4803" spans="1:24" x14ac:dyDescent="0.3">
      <c r="A4803" t="s">
        <v>626</v>
      </c>
      <c r="B4803" t="s">
        <v>627</v>
      </c>
      <c r="C4803" t="s">
        <v>4102</v>
      </c>
      <c r="D4803" s="1">
        <v>46087</v>
      </c>
      <c r="E4803" t="s">
        <v>4103</v>
      </c>
      <c r="F4803">
        <v>9</v>
      </c>
      <c r="G4803">
        <v>174</v>
      </c>
      <c r="H4803" t="str">
        <f>VLOOKUP(G4803,[1]OPERADORES!$A:$B,2,0)</f>
        <v>MIRIÃ LOBATO RODRIGUES</v>
      </c>
      <c r="I4803" t="s">
        <v>21</v>
      </c>
      <c r="J4803" t="s">
        <v>630</v>
      </c>
      <c r="K4803" t="s">
        <v>631</v>
      </c>
      <c r="L4803">
        <v>20414</v>
      </c>
      <c r="M4803" t="s">
        <v>112</v>
      </c>
      <c r="O4803" t="s">
        <v>11</v>
      </c>
      <c r="P4803">
        <v>5102</v>
      </c>
      <c r="Q4803">
        <v>20</v>
      </c>
      <c r="R4803">
        <v>21.89</v>
      </c>
      <c r="S4803">
        <v>437.8</v>
      </c>
      <c r="T4803">
        <v>360</v>
      </c>
      <c r="U4803">
        <v>17.77</v>
      </c>
      <c r="V4803" t="str">
        <f>VLOOKUP(L4803,'[2]tabela de preços'!$A:$D,4,0)</f>
        <v>SHERWIN WILLIAMS</v>
      </c>
      <c r="W4803" t="str">
        <f>VLOOKUP(L4803,'[2]tabela de preços'!$A:$F,6,0)</f>
        <v>DILUENTE</v>
      </c>
      <c r="X4803" t="str">
        <f>VLOOKUP(L4803,'[2]tabela de preços'!$A:$G,7,0)</f>
        <v>AUTOMOTIVO</v>
      </c>
    </row>
    <row r="4804" spans="1:24" x14ac:dyDescent="0.3">
      <c r="A4804" t="s">
        <v>626</v>
      </c>
      <c r="B4804" t="s">
        <v>627</v>
      </c>
      <c r="C4804" t="s">
        <v>4102</v>
      </c>
      <c r="D4804" s="1">
        <v>46087</v>
      </c>
      <c r="E4804" t="s">
        <v>4103</v>
      </c>
      <c r="F4804">
        <v>9</v>
      </c>
      <c r="G4804">
        <v>174</v>
      </c>
      <c r="H4804" t="str">
        <f>VLOOKUP(G4804,[1]OPERADORES!$A:$B,2,0)</f>
        <v>MIRIÃ LOBATO RODRIGUES</v>
      </c>
      <c r="I4804" t="s">
        <v>21</v>
      </c>
      <c r="J4804" t="s">
        <v>630</v>
      </c>
      <c r="K4804" t="s">
        <v>631</v>
      </c>
      <c r="L4804">
        <v>21321</v>
      </c>
      <c r="M4804" t="s">
        <v>272</v>
      </c>
      <c r="O4804" t="s">
        <v>11</v>
      </c>
      <c r="P4804">
        <v>5102</v>
      </c>
      <c r="Q4804">
        <v>1</v>
      </c>
      <c r="R4804">
        <v>20.239999999999998</v>
      </c>
      <c r="S4804">
        <v>20.239999999999998</v>
      </c>
      <c r="T4804">
        <v>15.36</v>
      </c>
      <c r="U4804">
        <v>24.11</v>
      </c>
      <c r="V4804" t="str">
        <f>VLOOKUP(L4804,'[2]tabela de preços'!$A:$D,4,0)</f>
        <v>AUTO AMERICA</v>
      </c>
      <c r="W4804" t="str">
        <f>VLOOKUP(L4804,'[2]tabela de preços'!$A:$F,6,0)</f>
        <v>CERA  / LIMPEZA /  POLIMENTO VEICULAR</v>
      </c>
      <c r="X4804" t="str">
        <f>VLOOKUP(L4804,'[2]tabela de preços'!$A:$G,7,0)</f>
        <v>AUTOMOTIVO</v>
      </c>
    </row>
    <row r="4805" spans="1:24" x14ac:dyDescent="0.3">
      <c r="A4805" t="s">
        <v>626</v>
      </c>
      <c r="B4805" t="s">
        <v>627</v>
      </c>
      <c r="C4805" t="s">
        <v>4102</v>
      </c>
      <c r="D4805" s="1">
        <v>46087</v>
      </c>
      <c r="E4805" t="s">
        <v>4103</v>
      </c>
      <c r="F4805">
        <v>9</v>
      </c>
      <c r="G4805">
        <v>174</v>
      </c>
      <c r="H4805" t="str">
        <f>VLOOKUP(G4805,[1]OPERADORES!$A:$B,2,0)</f>
        <v>MIRIÃ LOBATO RODRIGUES</v>
      </c>
      <c r="I4805" t="s">
        <v>21</v>
      </c>
      <c r="J4805" t="s">
        <v>630</v>
      </c>
      <c r="K4805" t="s">
        <v>631</v>
      </c>
      <c r="L4805">
        <v>21065</v>
      </c>
      <c r="M4805" t="s">
        <v>3351</v>
      </c>
      <c r="O4805" t="s">
        <v>11</v>
      </c>
      <c r="P4805">
        <v>5403</v>
      </c>
      <c r="Q4805">
        <v>1</v>
      </c>
      <c r="R4805">
        <v>44.46</v>
      </c>
      <c r="S4805">
        <v>44.46</v>
      </c>
      <c r="T4805">
        <v>33.74</v>
      </c>
      <c r="U4805">
        <v>24.11</v>
      </c>
      <c r="V4805" t="str">
        <f>VLOOKUP(L4805,'[2]tabela de preços'!$A:$D,4,0)</f>
        <v>WANDA</v>
      </c>
      <c r="W4805" t="str">
        <f>VLOOKUP(L4805,'[2]tabela de preços'!$A:$F,6,0)</f>
        <v>PRIMER AUTOMOTIVO</v>
      </c>
      <c r="X4805" t="str">
        <f>VLOOKUP(L4805,'[2]tabela de preços'!$A:$G,7,0)</f>
        <v>AUTOMOTIVO</v>
      </c>
    </row>
    <row r="4806" spans="1:24" x14ac:dyDescent="0.3">
      <c r="A4806" t="s">
        <v>626</v>
      </c>
      <c r="B4806" t="s">
        <v>627</v>
      </c>
      <c r="C4806" t="s">
        <v>4104</v>
      </c>
      <c r="D4806" s="1">
        <v>46087</v>
      </c>
      <c r="E4806" t="s">
        <v>4105</v>
      </c>
      <c r="F4806">
        <v>9</v>
      </c>
      <c r="G4806">
        <v>174</v>
      </c>
      <c r="H4806" t="str">
        <f>VLOOKUP(G4806,[1]OPERADORES!$A:$B,2,0)</f>
        <v>MIRIÃ LOBATO RODRIGUES</v>
      </c>
      <c r="I4806" t="s">
        <v>21</v>
      </c>
      <c r="J4806" t="s">
        <v>630</v>
      </c>
      <c r="K4806" t="s">
        <v>631</v>
      </c>
      <c r="L4806">
        <v>20318</v>
      </c>
      <c r="M4806" t="s">
        <v>136</v>
      </c>
      <c r="O4806" t="s">
        <v>11</v>
      </c>
      <c r="P4806">
        <v>5403</v>
      </c>
      <c r="Q4806">
        <v>1</v>
      </c>
      <c r="R4806">
        <v>33.94</v>
      </c>
      <c r="S4806">
        <v>33.94</v>
      </c>
      <c r="T4806">
        <v>24.2</v>
      </c>
      <c r="U4806">
        <v>28.7</v>
      </c>
      <c r="V4806" t="str">
        <f>VLOOKUP(L4806,'[2]tabela de preços'!$A:$D,4,0)</f>
        <v>SHERWIN WILLIAMS</v>
      </c>
      <c r="W4806" t="str">
        <f>VLOOKUP(L4806,'[2]tabela de preços'!$A:$F,6,0)</f>
        <v>TINTAS POLIÉSTER</v>
      </c>
      <c r="X4806" t="str">
        <f>VLOOKUP(L4806,'[2]tabela de preços'!$A:$G,7,0)</f>
        <v>AUTOMOTIVO</v>
      </c>
    </row>
    <row r="4807" spans="1:24" x14ac:dyDescent="0.3">
      <c r="A4807" t="s">
        <v>626</v>
      </c>
      <c r="B4807" t="s">
        <v>627</v>
      </c>
      <c r="C4807" t="s">
        <v>4104</v>
      </c>
      <c r="D4807" s="1">
        <v>46087</v>
      </c>
      <c r="E4807" t="s">
        <v>4105</v>
      </c>
      <c r="F4807">
        <v>9</v>
      </c>
      <c r="G4807">
        <v>174</v>
      </c>
      <c r="H4807" t="str">
        <f>VLOOKUP(G4807,[1]OPERADORES!$A:$B,2,0)</f>
        <v>MIRIÃ LOBATO RODRIGUES</v>
      </c>
      <c r="I4807" t="s">
        <v>21</v>
      </c>
      <c r="J4807" t="s">
        <v>630</v>
      </c>
      <c r="K4807" t="s">
        <v>631</v>
      </c>
      <c r="L4807">
        <v>20325</v>
      </c>
      <c r="M4807" t="s">
        <v>150</v>
      </c>
      <c r="O4807" t="s">
        <v>11</v>
      </c>
      <c r="P4807">
        <v>5403</v>
      </c>
      <c r="Q4807">
        <v>2</v>
      </c>
      <c r="R4807">
        <v>32.299999999999997</v>
      </c>
      <c r="S4807">
        <v>64.599999999999994</v>
      </c>
      <c r="T4807">
        <v>46.06</v>
      </c>
      <c r="U4807">
        <v>28.7</v>
      </c>
      <c r="V4807" t="str">
        <f>VLOOKUP(L4807,'[2]tabela de preços'!$A:$D,4,0)</f>
        <v>SHERWIN WILLIAMS</v>
      </c>
      <c r="W4807" t="str">
        <f>VLOOKUP(L4807,'[2]tabela de preços'!$A:$F,6,0)</f>
        <v>TINTAS POLIÉSTER</v>
      </c>
      <c r="X4807" t="str">
        <f>VLOOKUP(L4807,'[2]tabela de preços'!$A:$G,7,0)</f>
        <v>AUTOMOTIVO</v>
      </c>
    </row>
    <row r="4808" spans="1:24" x14ac:dyDescent="0.3">
      <c r="A4808" t="s">
        <v>626</v>
      </c>
      <c r="B4808" t="s">
        <v>627</v>
      </c>
      <c r="C4808" t="s">
        <v>4104</v>
      </c>
      <c r="D4808" s="1">
        <v>46087</v>
      </c>
      <c r="E4808" t="s">
        <v>4105</v>
      </c>
      <c r="F4808">
        <v>9</v>
      </c>
      <c r="G4808">
        <v>174</v>
      </c>
      <c r="H4808" t="str">
        <f>VLOOKUP(G4808,[1]OPERADORES!$A:$B,2,0)</f>
        <v>MIRIÃ LOBATO RODRIGUES</v>
      </c>
      <c r="I4808" t="s">
        <v>21</v>
      </c>
      <c r="J4808" t="s">
        <v>630</v>
      </c>
      <c r="K4808" t="s">
        <v>631</v>
      </c>
      <c r="L4808">
        <v>10296</v>
      </c>
      <c r="M4808" t="s">
        <v>334</v>
      </c>
      <c r="O4808" t="s">
        <v>11</v>
      </c>
      <c r="P4808">
        <v>5102</v>
      </c>
      <c r="Q4808">
        <v>12</v>
      </c>
      <c r="R4808">
        <v>17.02</v>
      </c>
      <c r="S4808">
        <v>204.24</v>
      </c>
      <c r="T4808">
        <v>150.84</v>
      </c>
      <c r="U4808">
        <v>26.15</v>
      </c>
      <c r="V4808" t="str">
        <f>VLOOKUP(L4808,'[2]tabela de preços'!$A:$D,4,0)</f>
        <v>ANJO</v>
      </c>
      <c r="W4808" t="str">
        <f>VLOOKUP(L4808,'[2]tabela de preços'!$A:$F,6,0)</f>
        <v>DESENGRAXANTE</v>
      </c>
      <c r="X4808" t="str">
        <f>VLOOKUP(L4808,'[2]tabela de preços'!$A:$G,7,0)</f>
        <v>AUTOMOTIVO</v>
      </c>
    </row>
    <row r="4809" spans="1:24" x14ac:dyDescent="0.3">
      <c r="A4809" t="s">
        <v>3744</v>
      </c>
      <c r="C4809" t="s">
        <v>4106</v>
      </c>
      <c r="D4809" s="1">
        <v>46087</v>
      </c>
      <c r="E4809" t="s">
        <v>4107</v>
      </c>
      <c r="F4809">
        <v>9</v>
      </c>
      <c r="G4809">
        <v>236</v>
      </c>
      <c r="H4809" t="str">
        <f>VLOOKUP(G4809,[1]OPERADORES!$A:$B,2,0)</f>
        <v>DANIEL</v>
      </c>
      <c r="I4809" t="s">
        <v>244</v>
      </c>
      <c r="J4809" t="s">
        <v>3747</v>
      </c>
      <c r="K4809" t="s">
        <v>3748</v>
      </c>
      <c r="L4809">
        <v>23105</v>
      </c>
      <c r="M4809" t="s">
        <v>402</v>
      </c>
      <c r="O4809" t="s">
        <v>11</v>
      </c>
      <c r="P4809">
        <v>6102</v>
      </c>
      <c r="Q4809">
        <v>10</v>
      </c>
      <c r="R4809">
        <v>2.35</v>
      </c>
      <c r="S4809">
        <v>23.5</v>
      </c>
      <c r="T4809">
        <v>19.2</v>
      </c>
      <c r="U4809">
        <v>18.3</v>
      </c>
      <c r="V4809" t="str">
        <f>VLOOKUP(L4809,'[2]tabela de preços'!$A:$D,4,0)</f>
        <v>3M</v>
      </c>
      <c r="W4809" t="str">
        <f>VLOOKUP(L4809,'[2]tabela de preços'!$A:$F,6,0)</f>
        <v xml:space="preserve">DISCOS / LIXAS / ABRASIVOS </v>
      </c>
      <c r="X4809" t="str">
        <f>VLOOKUP(L4809,'[2]tabela de preços'!$A:$G,7,0)</f>
        <v>AUTOMOTIVO</v>
      </c>
    </row>
    <row r="4810" spans="1:24" x14ac:dyDescent="0.3">
      <c r="A4810" t="s">
        <v>3744</v>
      </c>
      <c r="C4810" t="s">
        <v>4106</v>
      </c>
      <c r="D4810" s="1">
        <v>46087</v>
      </c>
      <c r="E4810" t="s">
        <v>4107</v>
      </c>
      <c r="F4810">
        <v>9</v>
      </c>
      <c r="G4810">
        <v>236</v>
      </c>
      <c r="H4810" t="str">
        <f>VLOOKUP(G4810,[1]OPERADORES!$A:$B,2,0)</f>
        <v>DANIEL</v>
      </c>
      <c r="I4810" t="s">
        <v>244</v>
      </c>
      <c r="J4810" t="s">
        <v>3747</v>
      </c>
      <c r="K4810" t="s">
        <v>3748</v>
      </c>
      <c r="L4810">
        <v>23108</v>
      </c>
      <c r="M4810" t="s">
        <v>248</v>
      </c>
      <c r="O4810" t="s">
        <v>11</v>
      </c>
      <c r="P4810">
        <v>6102</v>
      </c>
      <c r="Q4810">
        <v>5</v>
      </c>
      <c r="R4810">
        <v>2.35</v>
      </c>
      <c r="S4810">
        <v>11.75</v>
      </c>
      <c r="T4810">
        <v>9.25</v>
      </c>
      <c r="U4810">
        <v>21.28</v>
      </c>
      <c r="V4810" t="str">
        <f>VLOOKUP(L4810,'[2]tabela de preços'!$A:$D,4,0)</f>
        <v>3M</v>
      </c>
      <c r="W4810" t="str">
        <f>VLOOKUP(L4810,'[2]tabela de preços'!$A:$F,6,0)</f>
        <v xml:space="preserve">DISCOS / LIXAS / ABRASIVOS </v>
      </c>
      <c r="X4810" t="str">
        <f>VLOOKUP(L4810,'[2]tabela de preços'!$A:$G,7,0)</f>
        <v>AUTOMOTIVO</v>
      </c>
    </row>
    <row r="4811" spans="1:24" x14ac:dyDescent="0.3">
      <c r="A4811" t="s">
        <v>3744</v>
      </c>
      <c r="C4811" t="s">
        <v>4106</v>
      </c>
      <c r="D4811" s="1">
        <v>46087</v>
      </c>
      <c r="E4811" t="s">
        <v>4107</v>
      </c>
      <c r="F4811">
        <v>9</v>
      </c>
      <c r="G4811">
        <v>236</v>
      </c>
      <c r="H4811" t="str">
        <f>VLOOKUP(G4811,[1]OPERADORES!$A:$B,2,0)</f>
        <v>DANIEL</v>
      </c>
      <c r="I4811" t="s">
        <v>244</v>
      </c>
      <c r="J4811" t="s">
        <v>3747</v>
      </c>
      <c r="K4811" t="s">
        <v>3748</v>
      </c>
      <c r="L4811">
        <v>10237</v>
      </c>
      <c r="M4811" t="s">
        <v>271</v>
      </c>
      <c r="O4811" t="s">
        <v>11</v>
      </c>
      <c r="P4811">
        <v>6102</v>
      </c>
      <c r="Q4811">
        <v>5</v>
      </c>
      <c r="R4811">
        <v>2.79</v>
      </c>
      <c r="S4811">
        <v>13.95</v>
      </c>
      <c r="T4811">
        <v>11.25</v>
      </c>
      <c r="U4811">
        <v>19.350000000000001</v>
      </c>
      <c r="V4811" t="str">
        <f>VLOOKUP(L4811,'[2]tabela de preços'!$A:$D,4,0)</f>
        <v>NORTON</v>
      </c>
      <c r="W4811" t="str">
        <f>VLOOKUP(L4811,'[2]tabela de preços'!$A:$F,6,0)</f>
        <v xml:space="preserve">DISCOS / LIXAS / ABRASIVOS </v>
      </c>
      <c r="X4811" t="str">
        <f>VLOOKUP(L4811,'[2]tabela de preços'!$A:$G,7,0)</f>
        <v>AUTOMOTIVO</v>
      </c>
    </row>
    <row r="4812" spans="1:24" x14ac:dyDescent="0.3">
      <c r="A4812" t="s">
        <v>3744</v>
      </c>
      <c r="C4812" t="s">
        <v>4106</v>
      </c>
      <c r="D4812" s="1">
        <v>46087</v>
      </c>
      <c r="E4812" t="s">
        <v>4107</v>
      </c>
      <c r="F4812">
        <v>9</v>
      </c>
      <c r="G4812">
        <v>236</v>
      </c>
      <c r="H4812" t="str">
        <f>VLOOKUP(G4812,[1]OPERADORES!$A:$B,2,0)</f>
        <v>DANIEL</v>
      </c>
      <c r="I4812" t="s">
        <v>244</v>
      </c>
      <c r="J4812" t="s">
        <v>3747</v>
      </c>
      <c r="K4812" t="s">
        <v>3748</v>
      </c>
      <c r="L4812">
        <v>85703</v>
      </c>
      <c r="M4812" t="s">
        <v>682</v>
      </c>
      <c r="O4812" t="s">
        <v>11</v>
      </c>
      <c r="P4812">
        <v>6102</v>
      </c>
      <c r="Q4812">
        <v>2</v>
      </c>
      <c r="R4812">
        <v>14.75</v>
      </c>
      <c r="S4812">
        <v>29.5</v>
      </c>
      <c r="T4812">
        <v>21.62</v>
      </c>
      <c r="U4812">
        <v>26.71</v>
      </c>
      <c r="V4812" t="str">
        <f>VLOOKUP(L4812,'[2]tabela de preços'!$A:$D,4,0)</f>
        <v>NEW PAD</v>
      </c>
      <c r="W4812" t="str">
        <f>VLOOKUP(L4812,'[2]tabela de preços'!$A:$F,6,0)</f>
        <v>APLICADORES / ADAPTADORES / ENGATES / SUPORTES</v>
      </c>
      <c r="X4812" t="str">
        <f>VLOOKUP(L4812,'[2]tabela de preços'!$A:$G,7,0)</f>
        <v>AUTOMOTIVO</v>
      </c>
    </row>
    <row r="4813" spans="1:24" x14ac:dyDescent="0.3">
      <c r="A4813" t="s">
        <v>2759</v>
      </c>
      <c r="C4813" t="s">
        <v>4108</v>
      </c>
      <c r="D4813" s="1">
        <v>46087</v>
      </c>
      <c r="E4813" t="s">
        <v>4109</v>
      </c>
      <c r="F4813">
        <v>9</v>
      </c>
      <c r="G4813">
        <v>236</v>
      </c>
      <c r="H4813" t="str">
        <f>VLOOKUP(G4813,[1]OPERADORES!$A:$B,2,0)</f>
        <v>DANIEL</v>
      </c>
      <c r="I4813" t="s">
        <v>21</v>
      </c>
      <c r="J4813" t="s">
        <v>66</v>
      </c>
      <c r="K4813" t="s">
        <v>2762</v>
      </c>
      <c r="L4813">
        <v>84144</v>
      </c>
      <c r="M4813" t="s">
        <v>1287</v>
      </c>
      <c r="O4813" t="s">
        <v>11</v>
      </c>
      <c r="P4813">
        <v>5403</v>
      </c>
      <c r="Q4813">
        <v>1</v>
      </c>
      <c r="R4813">
        <v>59.98</v>
      </c>
      <c r="S4813">
        <v>59.98</v>
      </c>
      <c r="T4813">
        <v>53.07</v>
      </c>
      <c r="U4813">
        <v>11.52</v>
      </c>
      <c r="V4813" t="str">
        <f>VLOOKUP(L4813,'[2]tabela de preços'!$A:$D,4,0)</f>
        <v>BRASILUX</v>
      </c>
      <c r="W4813" t="str">
        <f>VLOOKUP(L4813,'[2]tabela de preços'!$A:$F,6,0)</f>
        <v>ESMALTES</v>
      </c>
      <c r="X4813" t="str">
        <f>VLOOKUP(L4813,'[2]tabela de preços'!$A:$G,7,0)</f>
        <v>INDUSTRIAL</v>
      </c>
    </row>
    <row r="4814" spans="1:24" x14ac:dyDescent="0.3">
      <c r="A4814" t="s">
        <v>2759</v>
      </c>
      <c r="C4814" t="s">
        <v>4108</v>
      </c>
      <c r="D4814" s="1">
        <v>46087</v>
      </c>
      <c r="E4814" t="s">
        <v>4109</v>
      </c>
      <c r="F4814">
        <v>9</v>
      </c>
      <c r="G4814">
        <v>236</v>
      </c>
      <c r="H4814" t="str">
        <f>VLOOKUP(G4814,[1]OPERADORES!$A:$B,2,0)</f>
        <v>DANIEL</v>
      </c>
      <c r="I4814" t="s">
        <v>21</v>
      </c>
      <c r="J4814" t="s">
        <v>66</v>
      </c>
      <c r="K4814" t="s">
        <v>2762</v>
      </c>
      <c r="L4814">
        <v>84928</v>
      </c>
      <c r="M4814" t="s">
        <v>36</v>
      </c>
      <c r="O4814" t="s">
        <v>11</v>
      </c>
      <c r="P4814">
        <v>5102</v>
      </c>
      <c r="Q4814">
        <v>10</v>
      </c>
      <c r="R4814">
        <v>9.39</v>
      </c>
      <c r="S4814">
        <v>93.9</v>
      </c>
      <c r="T4814">
        <v>71.3</v>
      </c>
      <c r="U4814">
        <v>24.07</v>
      </c>
      <c r="V4814" t="str">
        <f>VLOOKUP(L4814,'[2]tabela de preços'!$A:$D,4,0)</f>
        <v>ADERE</v>
      </c>
      <c r="W4814" t="str">
        <f>VLOOKUP(L4814,'[2]tabela de preços'!$A:$F,6,0)</f>
        <v xml:space="preserve">FITA DE USO GERAL </v>
      </c>
      <c r="X4814" t="str">
        <f>VLOOKUP(L4814,'[2]tabela de preços'!$A:$G,7,0)</f>
        <v>IMOBILIÁRIO</v>
      </c>
    </row>
    <row r="4815" spans="1:24" x14ac:dyDescent="0.3">
      <c r="A4815" t="s">
        <v>2759</v>
      </c>
      <c r="C4815" t="s">
        <v>4108</v>
      </c>
      <c r="D4815" s="1">
        <v>46087</v>
      </c>
      <c r="E4815" t="s">
        <v>4109</v>
      </c>
      <c r="F4815">
        <v>9</v>
      </c>
      <c r="G4815">
        <v>236</v>
      </c>
      <c r="H4815" t="str">
        <f>VLOOKUP(G4815,[1]OPERADORES!$A:$B,2,0)</f>
        <v>DANIEL</v>
      </c>
      <c r="I4815" t="s">
        <v>21</v>
      </c>
      <c r="J4815" t="s">
        <v>66</v>
      </c>
      <c r="K4815" t="s">
        <v>2762</v>
      </c>
      <c r="L4815">
        <v>84113</v>
      </c>
      <c r="M4815" t="s">
        <v>737</v>
      </c>
      <c r="O4815" t="s">
        <v>11</v>
      </c>
      <c r="P4815">
        <v>5403</v>
      </c>
      <c r="Q4815">
        <v>1</v>
      </c>
      <c r="R4815">
        <v>159.41999999999999</v>
      </c>
      <c r="S4815">
        <v>159.41999999999999</v>
      </c>
      <c r="T4815">
        <v>116.88</v>
      </c>
      <c r="U4815">
        <v>26.68</v>
      </c>
      <c r="V4815" t="str">
        <f>VLOOKUP(L4815,'[2]tabela de preços'!$A:$D,4,0)</f>
        <v>BRASILUX</v>
      </c>
      <c r="W4815" t="str">
        <f>VLOOKUP(L4815,'[2]tabela de preços'!$A:$F,6,0)</f>
        <v>EPOXI</v>
      </c>
      <c r="X4815" t="str">
        <f>VLOOKUP(L4815,'[2]tabela de preços'!$A:$G,7,0)</f>
        <v>INDUSTRIAL</v>
      </c>
    </row>
    <row r="4816" spans="1:24" x14ac:dyDescent="0.3">
      <c r="A4816" t="s">
        <v>2759</v>
      </c>
      <c r="C4816" t="s">
        <v>4108</v>
      </c>
      <c r="D4816" s="1">
        <v>46087</v>
      </c>
      <c r="E4816" t="s">
        <v>4109</v>
      </c>
      <c r="F4816">
        <v>9</v>
      </c>
      <c r="G4816">
        <v>236</v>
      </c>
      <c r="H4816" t="str">
        <f>VLOOKUP(G4816,[1]OPERADORES!$A:$B,2,0)</f>
        <v>DANIEL</v>
      </c>
      <c r="I4816" t="s">
        <v>21</v>
      </c>
      <c r="J4816" t="s">
        <v>66</v>
      </c>
      <c r="K4816" t="s">
        <v>2762</v>
      </c>
      <c r="L4816">
        <v>84423</v>
      </c>
      <c r="M4816" t="s">
        <v>1198</v>
      </c>
      <c r="O4816" t="s">
        <v>11</v>
      </c>
      <c r="P4816">
        <v>5102</v>
      </c>
      <c r="Q4816">
        <v>1</v>
      </c>
      <c r="R4816">
        <v>17.82</v>
      </c>
      <c r="S4816">
        <v>17.82</v>
      </c>
      <c r="T4816">
        <v>13.52</v>
      </c>
      <c r="U4816">
        <v>24.13</v>
      </c>
      <c r="V4816" t="str">
        <f>VLOOKUP(L4816,'[2]tabela de preços'!$A:$D,4,0)</f>
        <v>ATLAS</v>
      </c>
      <c r="W4816" t="str">
        <f>VLOOKUP(L4816,'[2]tabela de preços'!$A:$F,6,0)</f>
        <v>ROLOS / TRINCHAS / PINCÉIS / ESPÁTULAS</v>
      </c>
      <c r="X4816" t="str">
        <f>VLOOKUP(L4816,'[2]tabela de preços'!$A:$G,7,0)</f>
        <v>IMOBILIÁRIO</v>
      </c>
    </row>
    <row r="4817" spans="1:24" x14ac:dyDescent="0.3">
      <c r="A4817" t="s">
        <v>2759</v>
      </c>
      <c r="C4817" t="s">
        <v>4108</v>
      </c>
      <c r="D4817" s="1">
        <v>46087</v>
      </c>
      <c r="E4817" t="s">
        <v>4109</v>
      </c>
      <c r="F4817">
        <v>9</v>
      </c>
      <c r="G4817">
        <v>236</v>
      </c>
      <c r="H4817" t="str">
        <f>VLOOKUP(G4817,[1]OPERADORES!$A:$B,2,0)</f>
        <v>DANIEL</v>
      </c>
      <c r="I4817" t="s">
        <v>21</v>
      </c>
      <c r="J4817" t="s">
        <v>66</v>
      </c>
      <c r="K4817" t="s">
        <v>2762</v>
      </c>
      <c r="L4817">
        <v>85644</v>
      </c>
      <c r="M4817" t="s">
        <v>689</v>
      </c>
      <c r="O4817" t="s">
        <v>11</v>
      </c>
      <c r="P4817">
        <v>5403</v>
      </c>
      <c r="Q4817">
        <v>3</v>
      </c>
      <c r="R4817">
        <v>9.15</v>
      </c>
      <c r="S4817">
        <v>27.45</v>
      </c>
      <c r="T4817">
        <v>20.13</v>
      </c>
      <c r="U4817">
        <v>26.67</v>
      </c>
      <c r="V4817" t="str">
        <f>VLOOKUP(L4817,'[2]tabela de preços'!$A:$D,4,0)</f>
        <v>UNIPEGA</v>
      </c>
      <c r="W4817" t="str">
        <f>VLOOKUP(L4817,'[2]tabela de preços'!$A:$F,6,0)</f>
        <v xml:space="preserve">SPRAYS </v>
      </c>
      <c r="X4817" t="str">
        <f>VLOOKUP(L4817,'[2]tabela de preços'!$A:$G,7,0)</f>
        <v>AUTOMOTIVO</v>
      </c>
    </row>
    <row r="4818" spans="1:24" x14ac:dyDescent="0.3">
      <c r="A4818" t="s">
        <v>764</v>
      </c>
      <c r="C4818" t="s">
        <v>4110</v>
      </c>
      <c r="D4818" s="1">
        <v>46085</v>
      </c>
      <c r="E4818" t="s">
        <v>4111</v>
      </c>
      <c r="F4818">
        <v>9</v>
      </c>
      <c r="G4818">
        <v>236</v>
      </c>
      <c r="H4818" t="str">
        <f>VLOOKUP(G4818,[1]OPERADORES!$A:$B,2,0)</f>
        <v>DANIEL</v>
      </c>
      <c r="I4818" t="s">
        <v>21</v>
      </c>
      <c r="J4818" t="s">
        <v>767</v>
      </c>
      <c r="K4818" t="s">
        <v>768</v>
      </c>
      <c r="L4818">
        <v>21135</v>
      </c>
      <c r="M4818" t="s">
        <v>4112</v>
      </c>
      <c r="O4818" t="s">
        <v>11</v>
      </c>
      <c r="P4818">
        <v>5102</v>
      </c>
      <c r="Q4818">
        <v>30</v>
      </c>
      <c r="R4818">
        <v>12.94</v>
      </c>
      <c r="S4818">
        <v>388.2</v>
      </c>
      <c r="T4818">
        <v>250.5</v>
      </c>
      <c r="U4818">
        <v>35.47</v>
      </c>
      <c r="V4818" t="str">
        <f>VLOOKUP(L4818,'[2]tabela de preços'!$A:$D,4,0)</f>
        <v>SCHWEERS</v>
      </c>
      <c r="W4818" t="str">
        <f>VLOOKUP(L4818,'[2]tabela de preços'!$A:$F,6,0)</f>
        <v>APLICADORES / ADAPTADORES / ENGATES / SUPORTES</v>
      </c>
      <c r="X4818" t="str">
        <f>VLOOKUP(L4818,'[2]tabela de preços'!$A:$G,7,0)</f>
        <v>AUTOMOTIVO</v>
      </c>
    </row>
    <row r="4819" spans="1:24" x14ac:dyDescent="0.3">
      <c r="A4819" t="s">
        <v>764</v>
      </c>
      <c r="C4819" t="s">
        <v>4110</v>
      </c>
      <c r="D4819" s="1">
        <v>46085</v>
      </c>
      <c r="E4819" t="s">
        <v>4111</v>
      </c>
      <c r="F4819">
        <v>9</v>
      </c>
      <c r="G4819">
        <v>236</v>
      </c>
      <c r="H4819" t="str">
        <f>VLOOKUP(G4819,[1]OPERADORES!$A:$B,2,0)</f>
        <v>DANIEL</v>
      </c>
      <c r="I4819" t="s">
        <v>21</v>
      </c>
      <c r="J4819" t="s">
        <v>767</v>
      </c>
      <c r="K4819" t="s">
        <v>768</v>
      </c>
      <c r="L4819">
        <v>9764</v>
      </c>
      <c r="M4819" t="s">
        <v>173</v>
      </c>
      <c r="O4819" t="s">
        <v>11</v>
      </c>
      <c r="P4819">
        <v>5102</v>
      </c>
      <c r="Q4819">
        <v>12</v>
      </c>
      <c r="R4819">
        <v>33.33</v>
      </c>
      <c r="S4819">
        <v>399.96</v>
      </c>
      <c r="T4819">
        <v>293.27999999999997</v>
      </c>
      <c r="U4819">
        <v>26.67</v>
      </c>
      <c r="V4819" t="str">
        <f>VLOOKUP(L4819,'[2]tabela de preços'!$A:$D,4,0)</f>
        <v>SIKKENS</v>
      </c>
      <c r="W4819" t="str">
        <f>VLOOKUP(L4819,'[2]tabela de preços'!$A:$F,6,0)</f>
        <v>MASSA DE PEQUENOS REPAROS</v>
      </c>
      <c r="X4819" t="str">
        <f>VLOOKUP(L4819,'[2]tabela de preços'!$A:$G,7,0)</f>
        <v>AUTOMOTIVO</v>
      </c>
    </row>
    <row r="4820" spans="1:24" x14ac:dyDescent="0.3">
      <c r="A4820" t="s">
        <v>3915</v>
      </c>
      <c r="B4820" t="s">
        <v>3916</v>
      </c>
      <c r="C4820" t="s">
        <v>3917</v>
      </c>
      <c r="D4820" s="1">
        <v>46084</v>
      </c>
      <c r="E4820" t="s">
        <v>3918</v>
      </c>
      <c r="F4820">
        <v>9</v>
      </c>
      <c r="G4820">
        <v>174</v>
      </c>
      <c r="H4820" t="str">
        <f>VLOOKUP(G4820,[1]OPERADORES!$A:$B,2,0)</f>
        <v>MIRIÃ LOBATO RODRIGUES</v>
      </c>
      <c r="I4820" t="s">
        <v>21</v>
      </c>
      <c r="J4820" t="s">
        <v>2498</v>
      </c>
      <c r="K4820" t="s">
        <v>3919</v>
      </c>
      <c r="L4820">
        <v>21819</v>
      </c>
      <c r="M4820" t="s">
        <v>792</v>
      </c>
      <c r="O4820" t="s">
        <v>11</v>
      </c>
      <c r="P4820">
        <v>5403</v>
      </c>
      <c r="Q4820">
        <v>2</v>
      </c>
      <c r="R4820">
        <v>33.380000000000003</v>
      </c>
      <c r="S4820">
        <v>66.760000000000005</v>
      </c>
      <c r="T4820">
        <v>47.6</v>
      </c>
      <c r="U4820">
        <v>28.7</v>
      </c>
      <c r="V4820" t="str">
        <f>VLOOKUP(L4820,'[2]tabela de preços'!$A:$D,4,0)</f>
        <v>SHERWIN WILLIAMS</v>
      </c>
      <c r="W4820" t="str">
        <f>VLOOKUP(L4820,'[2]tabela de preços'!$A:$F,6,0)</f>
        <v>TINTAS POLIÉSTER</v>
      </c>
      <c r="X4820" t="str">
        <f>VLOOKUP(L4820,'[2]tabela de preços'!$A:$G,7,0)</f>
        <v>AUTOMOTIVO</v>
      </c>
    </row>
    <row r="4821" spans="1:24" x14ac:dyDescent="0.3">
      <c r="A4821" t="s">
        <v>3915</v>
      </c>
      <c r="B4821" t="s">
        <v>3916</v>
      </c>
      <c r="C4821" t="s">
        <v>3917</v>
      </c>
      <c r="D4821" s="1">
        <v>46084</v>
      </c>
      <c r="E4821" t="s">
        <v>3918</v>
      </c>
      <c r="F4821">
        <v>9</v>
      </c>
      <c r="G4821">
        <v>174</v>
      </c>
      <c r="H4821" t="str">
        <f>VLOOKUP(G4821,[1]OPERADORES!$A:$B,2,0)</f>
        <v>MIRIÃ LOBATO RODRIGUES</v>
      </c>
      <c r="I4821" t="s">
        <v>21</v>
      </c>
      <c r="J4821" t="s">
        <v>2498</v>
      </c>
      <c r="K4821" t="s">
        <v>3919</v>
      </c>
      <c r="L4821">
        <v>20318</v>
      </c>
      <c r="M4821" t="s">
        <v>136</v>
      </c>
      <c r="O4821" t="s">
        <v>11</v>
      </c>
      <c r="P4821">
        <v>5403</v>
      </c>
      <c r="Q4821">
        <v>2</v>
      </c>
      <c r="R4821">
        <v>33.94</v>
      </c>
      <c r="S4821">
        <v>67.88</v>
      </c>
      <c r="T4821">
        <v>48.4</v>
      </c>
      <c r="U4821">
        <v>28.7</v>
      </c>
      <c r="V4821" t="str">
        <f>VLOOKUP(L4821,'[2]tabela de preços'!$A:$D,4,0)</f>
        <v>SHERWIN WILLIAMS</v>
      </c>
      <c r="W4821" t="str">
        <f>VLOOKUP(L4821,'[2]tabela de preços'!$A:$F,6,0)</f>
        <v>TINTAS POLIÉSTER</v>
      </c>
      <c r="X4821" t="str">
        <f>VLOOKUP(L4821,'[2]tabela de preços'!$A:$G,7,0)</f>
        <v>AUTOMOTIVO</v>
      </c>
    </row>
    <row r="4822" spans="1:24" x14ac:dyDescent="0.3">
      <c r="A4822" t="s">
        <v>3915</v>
      </c>
      <c r="B4822" t="s">
        <v>3916</v>
      </c>
      <c r="C4822" t="s">
        <v>3917</v>
      </c>
      <c r="D4822" s="1">
        <v>46084</v>
      </c>
      <c r="E4822" t="s">
        <v>3918</v>
      </c>
      <c r="F4822">
        <v>9</v>
      </c>
      <c r="G4822">
        <v>174</v>
      </c>
      <c r="H4822" t="str">
        <f>VLOOKUP(G4822,[1]OPERADORES!$A:$B,2,0)</f>
        <v>MIRIÃ LOBATO RODRIGUES</v>
      </c>
      <c r="I4822" t="s">
        <v>21</v>
      </c>
      <c r="J4822" t="s">
        <v>2498</v>
      </c>
      <c r="K4822" t="s">
        <v>3919</v>
      </c>
      <c r="L4822">
        <v>23760</v>
      </c>
      <c r="M4822" t="s">
        <v>3920</v>
      </c>
      <c r="O4822" t="s">
        <v>11</v>
      </c>
      <c r="P4822">
        <v>5403</v>
      </c>
      <c r="Q4822">
        <v>3</v>
      </c>
      <c r="R4822">
        <v>33.86</v>
      </c>
      <c r="S4822">
        <v>101.58</v>
      </c>
      <c r="T4822">
        <v>72.42</v>
      </c>
      <c r="U4822">
        <v>28.71</v>
      </c>
      <c r="V4822" t="str">
        <f>VLOOKUP(L4822,'[2]tabela de preços'!$A:$D,4,0)</f>
        <v>SHERWIN WILLIAMS</v>
      </c>
      <c r="W4822" t="str">
        <f>VLOOKUP(L4822,'[2]tabela de preços'!$A:$F,6,0)</f>
        <v>TINTAS POLIÉSTER</v>
      </c>
      <c r="X4822" t="str">
        <f>VLOOKUP(L4822,'[2]tabela de preços'!$A:$G,7,0)</f>
        <v>AUTOMOTIVO</v>
      </c>
    </row>
    <row r="4823" spans="1:24" x14ac:dyDescent="0.3">
      <c r="A4823" t="s">
        <v>3915</v>
      </c>
      <c r="B4823" t="s">
        <v>3916</v>
      </c>
      <c r="C4823" t="s">
        <v>3917</v>
      </c>
      <c r="D4823" s="1">
        <v>46084</v>
      </c>
      <c r="E4823" t="s">
        <v>3918</v>
      </c>
      <c r="F4823">
        <v>9</v>
      </c>
      <c r="G4823">
        <v>174</v>
      </c>
      <c r="H4823" t="str">
        <f>VLOOKUP(G4823,[1]OPERADORES!$A:$B,2,0)</f>
        <v>MIRIÃ LOBATO RODRIGUES</v>
      </c>
      <c r="I4823" t="s">
        <v>21</v>
      </c>
      <c r="J4823" t="s">
        <v>2498</v>
      </c>
      <c r="K4823" t="s">
        <v>3919</v>
      </c>
      <c r="L4823">
        <v>20472</v>
      </c>
      <c r="M4823" t="s">
        <v>709</v>
      </c>
      <c r="O4823" t="s">
        <v>11</v>
      </c>
      <c r="P4823">
        <v>5403</v>
      </c>
      <c r="Q4823">
        <v>2</v>
      </c>
      <c r="R4823">
        <v>35.99</v>
      </c>
      <c r="S4823">
        <v>71.98</v>
      </c>
      <c r="T4823">
        <v>51.32</v>
      </c>
      <c r="U4823">
        <v>28.7</v>
      </c>
      <c r="V4823" t="str">
        <f>VLOOKUP(L4823,'[2]tabela de preços'!$A:$D,4,0)</f>
        <v>SHERWIN WILLIAMS</v>
      </c>
      <c r="W4823" t="str">
        <f>VLOOKUP(L4823,'[2]tabela de preços'!$A:$F,6,0)</f>
        <v>TINTAS POLIÉSTER</v>
      </c>
      <c r="X4823" t="str">
        <f>VLOOKUP(L4823,'[2]tabela de preços'!$A:$G,7,0)</f>
        <v>AUTOMOTIVO</v>
      </c>
    </row>
    <row r="4824" spans="1:24" x14ac:dyDescent="0.3">
      <c r="A4824" t="s">
        <v>3915</v>
      </c>
      <c r="B4824" t="s">
        <v>3916</v>
      </c>
      <c r="C4824" t="s">
        <v>3917</v>
      </c>
      <c r="D4824" s="1">
        <v>46084</v>
      </c>
      <c r="E4824" t="s">
        <v>3918</v>
      </c>
      <c r="F4824">
        <v>9</v>
      </c>
      <c r="G4824">
        <v>174</v>
      </c>
      <c r="H4824" t="str">
        <f>VLOOKUP(G4824,[1]OPERADORES!$A:$B,2,0)</f>
        <v>MIRIÃ LOBATO RODRIGUES</v>
      </c>
      <c r="I4824" t="s">
        <v>21</v>
      </c>
      <c r="J4824" t="s">
        <v>2498</v>
      </c>
      <c r="K4824" t="s">
        <v>3919</v>
      </c>
      <c r="L4824">
        <v>20354</v>
      </c>
      <c r="M4824" t="s">
        <v>1342</v>
      </c>
      <c r="O4824" t="s">
        <v>11</v>
      </c>
      <c r="P4824">
        <v>5403</v>
      </c>
      <c r="Q4824">
        <v>2</v>
      </c>
      <c r="R4824">
        <v>32.97</v>
      </c>
      <c r="S4824">
        <v>65.94</v>
      </c>
      <c r="T4824">
        <v>47.02</v>
      </c>
      <c r="U4824">
        <v>28.69</v>
      </c>
      <c r="V4824" t="str">
        <f>VLOOKUP(L4824,'[2]tabela de preços'!$A:$D,4,0)</f>
        <v>SHERWIN WILLIAMS</v>
      </c>
      <c r="W4824" t="str">
        <f>VLOOKUP(L4824,'[2]tabela de preços'!$A:$F,6,0)</f>
        <v>TINTAS POLIÉSTER</v>
      </c>
      <c r="X4824" t="str">
        <f>VLOOKUP(L4824,'[2]tabela de preços'!$A:$G,7,0)</f>
        <v>AUTOMOTIVO</v>
      </c>
    </row>
    <row r="4825" spans="1:24" x14ac:dyDescent="0.3">
      <c r="A4825" t="s">
        <v>3915</v>
      </c>
      <c r="B4825" t="s">
        <v>3916</v>
      </c>
      <c r="C4825" t="s">
        <v>3917</v>
      </c>
      <c r="D4825" s="1">
        <v>46084</v>
      </c>
      <c r="E4825" t="s">
        <v>3918</v>
      </c>
      <c r="F4825">
        <v>9</v>
      </c>
      <c r="G4825">
        <v>174</v>
      </c>
      <c r="H4825" t="str">
        <f>VLOOKUP(G4825,[1]OPERADORES!$A:$B,2,0)</f>
        <v>MIRIÃ LOBATO RODRIGUES</v>
      </c>
      <c r="I4825" t="s">
        <v>21</v>
      </c>
      <c r="J4825" t="s">
        <v>2498</v>
      </c>
      <c r="K4825" t="s">
        <v>3919</v>
      </c>
      <c r="L4825">
        <v>20846</v>
      </c>
      <c r="M4825" t="s">
        <v>163</v>
      </c>
      <c r="O4825" t="s">
        <v>11</v>
      </c>
      <c r="P4825">
        <v>5102</v>
      </c>
      <c r="Q4825">
        <v>3</v>
      </c>
      <c r="R4825">
        <v>32.619999999999997</v>
      </c>
      <c r="S4825">
        <v>97.86</v>
      </c>
      <c r="T4825">
        <v>74.28</v>
      </c>
      <c r="U4825">
        <v>24.1</v>
      </c>
      <c r="V4825" t="str">
        <f>VLOOKUP(L4825,'[2]tabela de preços'!$A:$D,4,0)</f>
        <v>SHERWIN WILLIAMS</v>
      </c>
      <c r="W4825" t="str">
        <f>VLOOKUP(L4825,'[2]tabela de preços'!$A:$F,6,0)</f>
        <v>TINTAS POLIÉSTER</v>
      </c>
      <c r="X4825" t="str">
        <f>VLOOKUP(L4825,'[2]tabela de preços'!$A:$G,7,0)</f>
        <v>AUTOMOTIVO</v>
      </c>
    </row>
    <row r="4826" spans="1:24" x14ac:dyDescent="0.3">
      <c r="A4826" t="s">
        <v>2495</v>
      </c>
      <c r="C4826" t="s">
        <v>3921</v>
      </c>
      <c r="D4826" s="1">
        <v>46084</v>
      </c>
      <c r="E4826" t="s">
        <v>3922</v>
      </c>
      <c r="F4826">
        <v>9</v>
      </c>
      <c r="G4826">
        <v>236</v>
      </c>
      <c r="H4826" t="str">
        <f>VLOOKUP(G4826,[1]OPERADORES!$A:$B,2,0)</f>
        <v>DANIEL</v>
      </c>
      <c r="I4826" t="s">
        <v>21</v>
      </c>
      <c r="J4826" t="s">
        <v>2498</v>
      </c>
      <c r="K4826" t="s">
        <v>2499</v>
      </c>
      <c r="L4826">
        <v>20321</v>
      </c>
      <c r="M4826" t="s">
        <v>639</v>
      </c>
      <c r="O4826" t="s">
        <v>11</v>
      </c>
      <c r="P4826">
        <v>5403</v>
      </c>
      <c r="Q4826">
        <v>1</v>
      </c>
      <c r="R4826">
        <v>34.6</v>
      </c>
      <c r="S4826">
        <v>34.6</v>
      </c>
      <c r="T4826">
        <v>24.67</v>
      </c>
      <c r="U4826">
        <v>28.7</v>
      </c>
      <c r="V4826" t="str">
        <f>VLOOKUP(L4826,'[2]tabela de preços'!$A:$D,4,0)</f>
        <v>SHERWIN WILLIAMS</v>
      </c>
      <c r="W4826" t="str">
        <f>VLOOKUP(L4826,'[2]tabela de preços'!$A:$F,6,0)</f>
        <v>TINTAS POLIÉSTER</v>
      </c>
      <c r="X4826" t="str">
        <f>VLOOKUP(L4826,'[2]tabela de preços'!$A:$G,7,0)</f>
        <v>AUTOMOTIVO</v>
      </c>
    </row>
    <row r="4827" spans="1:24" x14ac:dyDescent="0.3">
      <c r="A4827" t="s">
        <v>2495</v>
      </c>
      <c r="C4827" t="s">
        <v>3923</v>
      </c>
      <c r="D4827" s="1">
        <v>46084</v>
      </c>
      <c r="E4827" t="s">
        <v>3924</v>
      </c>
      <c r="F4827">
        <v>9</v>
      </c>
      <c r="G4827">
        <v>236</v>
      </c>
      <c r="H4827" t="str">
        <f>VLOOKUP(G4827,[1]OPERADORES!$A:$B,2,0)</f>
        <v>DANIEL</v>
      </c>
      <c r="I4827" t="s">
        <v>21</v>
      </c>
      <c r="J4827" t="s">
        <v>2498</v>
      </c>
      <c r="K4827" t="s">
        <v>2499</v>
      </c>
      <c r="L4827">
        <v>85693</v>
      </c>
      <c r="M4827" t="s">
        <v>526</v>
      </c>
      <c r="O4827" t="s">
        <v>11</v>
      </c>
      <c r="P4827">
        <v>5102</v>
      </c>
      <c r="Q4827">
        <v>10</v>
      </c>
      <c r="R4827">
        <v>7.89</v>
      </c>
      <c r="S4827">
        <v>78.900000000000006</v>
      </c>
      <c r="T4827">
        <v>65.099999999999994</v>
      </c>
      <c r="U4827">
        <v>17.489999999999998</v>
      </c>
      <c r="V4827" t="str">
        <f>VLOOKUP(L4827,'[2]tabela de preços'!$A:$D,4,0)</f>
        <v>UNIPEGA</v>
      </c>
      <c r="W4827" t="str">
        <f>VLOOKUP(L4827,'[2]tabela de preços'!$A:$F,6,0)</f>
        <v>PU 40</v>
      </c>
      <c r="X4827" t="str">
        <f>VLOOKUP(L4827,'[2]tabela de preços'!$A:$G,7,0)</f>
        <v>IMOBILIÁRIO</v>
      </c>
    </row>
    <row r="4828" spans="1:24" x14ac:dyDescent="0.3">
      <c r="A4828" t="s">
        <v>828</v>
      </c>
      <c r="C4828" t="s">
        <v>3925</v>
      </c>
      <c r="D4828" s="1">
        <v>46084</v>
      </c>
      <c r="E4828" t="s">
        <v>3926</v>
      </c>
      <c r="F4828">
        <v>9</v>
      </c>
      <c r="G4828">
        <v>231</v>
      </c>
      <c r="H4828" t="str">
        <f>VLOOKUP(G4828,[1]OPERADORES!$A:$B,2,0)</f>
        <v>EDIJANE</v>
      </c>
      <c r="I4828" t="s">
        <v>21</v>
      </c>
      <c r="J4828" t="s">
        <v>372</v>
      </c>
      <c r="K4828" t="s">
        <v>831</v>
      </c>
      <c r="L4828">
        <v>84038</v>
      </c>
      <c r="M4828" t="s">
        <v>593</v>
      </c>
      <c r="O4828" t="s">
        <v>11</v>
      </c>
      <c r="P4828">
        <v>5102</v>
      </c>
      <c r="Q4828">
        <v>12</v>
      </c>
      <c r="R4828">
        <v>17.72</v>
      </c>
      <c r="S4828">
        <v>212.64</v>
      </c>
      <c r="T4828">
        <v>161.4</v>
      </c>
      <c r="U4828">
        <v>24.1</v>
      </c>
      <c r="V4828" t="str">
        <f>VLOOKUP(L4828,'[2]tabela de preços'!$A:$D,4,0)</f>
        <v>BRASILUX</v>
      </c>
      <c r="W4828" t="str">
        <f>VLOOKUP(L4828,'[2]tabela de preços'!$A:$F,6,0)</f>
        <v>MASSA CORRIDA / ACRÍLICA</v>
      </c>
      <c r="X4828" t="str">
        <f>VLOOKUP(L4828,'[2]tabela de preços'!$A:$G,7,0)</f>
        <v>IMOBILIÁRIO</v>
      </c>
    </row>
    <row r="4829" spans="1:24" x14ac:dyDescent="0.3">
      <c r="A4829" t="s">
        <v>828</v>
      </c>
      <c r="C4829" t="s">
        <v>3925</v>
      </c>
      <c r="D4829" s="1">
        <v>46084</v>
      </c>
      <c r="E4829" t="s">
        <v>3926</v>
      </c>
      <c r="F4829">
        <v>9</v>
      </c>
      <c r="G4829">
        <v>231</v>
      </c>
      <c r="H4829" t="str">
        <f>VLOOKUP(G4829,[1]OPERADORES!$A:$B,2,0)</f>
        <v>EDIJANE</v>
      </c>
      <c r="I4829" t="s">
        <v>21</v>
      </c>
      <c r="J4829" t="s">
        <v>372</v>
      </c>
      <c r="K4829" t="s">
        <v>831</v>
      </c>
      <c r="L4829">
        <v>85344</v>
      </c>
      <c r="M4829" t="s">
        <v>839</v>
      </c>
      <c r="O4829" t="s">
        <v>11</v>
      </c>
      <c r="P4829">
        <v>5102</v>
      </c>
      <c r="Q4829">
        <v>10</v>
      </c>
      <c r="R4829">
        <v>35.74</v>
      </c>
      <c r="S4829">
        <v>357.4</v>
      </c>
      <c r="T4829">
        <v>271.3</v>
      </c>
      <c r="U4829">
        <v>24.09</v>
      </c>
      <c r="V4829" t="str">
        <f>VLOOKUP(L4829,'[2]tabela de preços'!$A:$D,4,0)</f>
        <v>DÁVILA  INOVE</v>
      </c>
      <c r="W4829" t="str">
        <f>VLOOKUP(L4829,'[2]tabela de preços'!$A:$F,6,0)</f>
        <v>MASSA CORRIDA / ACRÍLICA</v>
      </c>
      <c r="X4829" t="str">
        <f>VLOOKUP(L4829,'[2]tabela de preços'!$A:$G,7,0)</f>
        <v>IMOBILIÁRIO</v>
      </c>
    </row>
    <row r="4830" spans="1:24" x14ac:dyDescent="0.3">
      <c r="A4830" t="s">
        <v>828</v>
      </c>
      <c r="C4830" t="s">
        <v>3925</v>
      </c>
      <c r="D4830" s="1">
        <v>46084</v>
      </c>
      <c r="E4830" t="s">
        <v>3926</v>
      </c>
      <c r="F4830">
        <v>9</v>
      </c>
      <c r="G4830">
        <v>231</v>
      </c>
      <c r="H4830" t="str">
        <f>VLOOKUP(G4830,[1]OPERADORES!$A:$B,2,0)</f>
        <v>EDIJANE</v>
      </c>
      <c r="I4830" t="s">
        <v>21</v>
      </c>
      <c r="J4830" t="s">
        <v>372</v>
      </c>
      <c r="K4830" t="s">
        <v>831</v>
      </c>
      <c r="L4830">
        <v>84039</v>
      </c>
      <c r="M4830" t="s">
        <v>594</v>
      </c>
      <c r="O4830" t="s">
        <v>11</v>
      </c>
      <c r="P4830">
        <v>5102</v>
      </c>
      <c r="Q4830">
        <v>22</v>
      </c>
      <c r="R4830">
        <v>6.4</v>
      </c>
      <c r="S4830">
        <v>140.80000000000001</v>
      </c>
      <c r="T4830">
        <v>105.6</v>
      </c>
      <c r="U4830">
        <v>25</v>
      </c>
      <c r="V4830" t="str">
        <f>VLOOKUP(L4830,'[2]tabela de preços'!$A:$D,4,0)</f>
        <v>BRASILUX</v>
      </c>
      <c r="W4830" t="str">
        <f>VLOOKUP(L4830,'[2]tabela de preços'!$A:$F,6,0)</f>
        <v>MASSA CORRIDA / ACRÍLICA</v>
      </c>
      <c r="X4830" t="str">
        <f>VLOOKUP(L4830,'[2]tabela de preços'!$A:$G,7,0)</f>
        <v>IMOBILIÁRIO</v>
      </c>
    </row>
    <row r="4831" spans="1:24" x14ac:dyDescent="0.3">
      <c r="A4831" t="s">
        <v>868</v>
      </c>
      <c r="B4831" t="s">
        <v>869</v>
      </c>
      <c r="C4831" t="s">
        <v>3929</v>
      </c>
      <c r="D4831" s="1">
        <v>46084</v>
      </c>
      <c r="E4831" t="s">
        <v>3930</v>
      </c>
      <c r="F4831">
        <v>9</v>
      </c>
      <c r="G4831">
        <v>197</v>
      </c>
      <c r="H4831" t="str">
        <f>VLOOKUP(G4831,[1]OPERADORES!$A:$B,2,0)</f>
        <v xml:space="preserve">POLIANA LORRANE DE AMORIM </v>
      </c>
      <c r="I4831" t="s">
        <v>21</v>
      </c>
      <c r="J4831" t="s">
        <v>872</v>
      </c>
      <c r="K4831" t="s">
        <v>873</v>
      </c>
      <c r="L4831">
        <v>84221</v>
      </c>
      <c r="M4831" t="s">
        <v>3884</v>
      </c>
      <c r="O4831" t="s">
        <v>11</v>
      </c>
      <c r="P4831">
        <v>5403</v>
      </c>
      <c r="Q4831">
        <v>6</v>
      </c>
      <c r="R4831">
        <v>14.59</v>
      </c>
      <c r="S4831">
        <v>87.54</v>
      </c>
      <c r="T4831">
        <v>66.48</v>
      </c>
      <c r="U4831">
        <v>24.06</v>
      </c>
      <c r="V4831" t="str">
        <f>VLOOKUP(L4831,'[2]tabela de preços'!$A:$D,4,0)</f>
        <v>BRASILUX</v>
      </c>
      <c r="W4831" t="str">
        <f>VLOOKUP(L4831,'[2]tabela de preços'!$A:$F,6,0)</f>
        <v>ESMALTES</v>
      </c>
      <c r="X4831" t="str">
        <f>VLOOKUP(L4831,'[2]tabela de preços'!$A:$G,7,0)</f>
        <v>INDUSTRIAL</v>
      </c>
    </row>
    <row r="4832" spans="1:24" x14ac:dyDescent="0.3">
      <c r="A4832" t="s">
        <v>868</v>
      </c>
      <c r="B4832" t="s">
        <v>869</v>
      </c>
      <c r="C4832" t="s">
        <v>3929</v>
      </c>
      <c r="D4832" s="1">
        <v>46084</v>
      </c>
      <c r="E4832" t="s">
        <v>3930</v>
      </c>
      <c r="F4832">
        <v>9</v>
      </c>
      <c r="G4832">
        <v>197</v>
      </c>
      <c r="H4832" t="str">
        <f>VLOOKUP(G4832,[1]OPERADORES!$A:$B,2,0)</f>
        <v xml:space="preserve">POLIANA LORRANE DE AMORIM </v>
      </c>
      <c r="I4832" t="s">
        <v>21</v>
      </c>
      <c r="J4832" t="s">
        <v>872</v>
      </c>
      <c r="K4832" t="s">
        <v>873</v>
      </c>
      <c r="L4832">
        <v>84351</v>
      </c>
      <c r="M4832" t="s">
        <v>2152</v>
      </c>
      <c r="O4832" t="s">
        <v>11</v>
      </c>
      <c r="P4832">
        <v>5403</v>
      </c>
      <c r="Q4832">
        <v>32</v>
      </c>
      <c r="R4832">
        <v>59.98</v>
      </c>
      <c r="S4832" s="2">
        <v>1919.36</v>
      </c>
      <c r="T4832" s="2">
        <v>1698.24</v>
      </c>
      <c r="U4832">
        <v>11.52</v>
      </c>
      <c r="V4832" t="str">
        <f>VLOOKUP(L4832,'[2]tabela de preços'!$A:$D,4,0)</f>
        <v>BRASILUX</v>
      </c>
      <c r="W4832" t="str">
        <f>VLOOKUP(L4832,'[2]tabela de preços'!$A:$F,6,0)</f>
        <v>ESMALTES</v>
      </c>
      <c r="X4832" t="str">
        <f>VLOOKUP(L4832,'[2]tabela de preços'!$A:$G,7,0)</f>
        <v>INDUSTRIAL</v>
      </c>
    </row>
    <row r="4833" spans="1:24" x14ac:dyDescent="0.3">
      <c r="A4833" t="s">
        <v>868</v>
      </c>
      <c r="B4833" t="s">
        <v>869</v>
      </c>
      <c r="C4833" t="s">
        <v>3929</v>
      </c>
      <c r="D4833" s="1">
        <v>46084</v>
      </c>
      <c r="E4833" t="s">
        <v>3930</v>
      </c>
      <c r="F4833">
        <v>9</v>
      </c>
      <c r="G4833">
        <v>197</v>
      </c>
      <c r="H4833" t="str">
        <f>VLOOKUP(G4833,[1]OPERADORES!$A:$B,2,0)</f>
        <v xml:space="preserve">POLIANA LORRANE DE AMORIM </v>
      </c>
      <c r="I4833" t="s">
        <v>21</v>
      </c>
      <c r="J4833" t="s">
        <v>872</v>
      </c>
      <c r="K4833" t="s">
        <v>873</v>
      </c>
      <c r="L4833">
        <v>84334</v>
      </c>
      <c r="M4833" t="s">
        <v>895</v>
      </c>
      <c r="O4833" t="s">
        <v>11</v>
      </c>
      <c r="P4833">
        <v>5403</v>
      </c>
      <c r="Q4833">
        <v>16</v>
      </c>
      <c r="R4833">
        <v>59.98</v>
      </c>
      <c r="S4833">
        <v>959.68</v>
      </c>
      <c r="T4833">
        <v>849.12</v>
      </c>
      <c r="U4833">
        <v>11.52</v>
      </c>
      <c r="V4833" t="str">
        <f>VLOOKUP(L4833,'[2]tabela de preços'!$A:$D,4,0)</f>
        <v>BRASILUX</v>
      </c>
      <c r="W4833" t="str">
        <f>VLOOKUP(L4833,'[2]tabela de preços'!$A:$F,6,0)</f>
        <v>ESMALTES</v>
      </c>
      <c r="X4833" t="str">
        <f>VLOOKUP(L4833,'[2]tabela de preços'!$A:$G,7,0)</f>
        <v>INDUSTRIAL</v>
      </c>
    </row>
    <row r="4834" spans="1:24" x14ac:dyDescent="0.3">
      <c r="A4834" t="s">
        <v>868</v>
      </c>
      <c r="B4834" t="s">
        <v>869</v>
      </c>
      <c r="C4834" t="s">
        <v>3929</v>
      </c>
      <c r="D4834" s="1">
        <v>46084</v>
      </c>
      <c r="E4834" t="s">
        <v>3930</v>
      </c>
      <c r="F4834">
        <v>9</v>
      </c>
      <c r="G4834">
        <v>197</v>
      </c>
      <c r="H4834" t="str">
        <f>VLOOKUP(G4834,[1]OPERADORES!$A:$B,2,0)</f>
        <v xml:space="preserve">POLIANA LORRANE DE AMORIM </v>
      </c>
      <c r="I4834" t="s">
        <v>21</v>
      </c>
      <c r="J4834" t="s">
        <v>872</v>
      </c>
      <c r="K4834" t="s">
        <v>873</v>
      </c>
      <c r="L4834">
        <v>84123</v>
      </c>
      <c r="M4834" t="s">
        <v>296</v>
      </c>
      <c r="O4834" t="s">
        <v>11</v>
      </c>
      <c r="P4834">
        <v>5403</v>
      </c>
      <c r="Q4834">
        <v>6</v>
      </c>
      <c r="R4834">
        <v>19.100000000000001</v>
      </c>
      <c r="S4834">
        <v>114.6</v>
      </c>
      <c r="T4834">
        <v>87</v>
      </c>
      <c r="U4834">
        <v>24.08</v>
      </c>
      <c r="V4834" t="str">
        <f>VLOOKUP(L4834,'[2]tabela de preços'!$A:$D,4,0)</f>
        <v>BRASILUX</v>
      </c>
      <c r="W4834" t="str">
        <f>VLOOKUP(L4834,'[2]tabela de preços'!$A:$F,6,0)</f>
        <v>ESMALTES</v>
      </c>
      <c r="X4834" t="str">
        <f>VLOOKUP(L4834,'[2]tabela de preços'!$A:$G,7,0)</f>
        <v>INDUSTRIAL</v>
      </c>
    </row>
    <row r="4835" spans="1:24" x14ac:dyDescent="0.3">
      <c r="A4835" t="s">
        <v>868</v>
      </c>
      <c r="B4835" t="s">
        <v>869</v>
      </c>
      <c r="C4835" t="s">
        <v>3929</v>
      </c>
      <c r="D4835" s="1">
        <v>46084</v>
      </c>
      <c r="E4835" t="s">
        <v>3930</v>
      </c>
      <c r="F4835">
        <v>9</v>
      </c>
      <c r="G4835">
        <v>197</v>
      </c>
      <c r="H4835" t="str">
        <f>VLOOKUP(G4835,[1]OPERADORES!$A:$B,2,0)</f>
        <v xml:space="preserve">POLIANA LORRANE DE AMORIM </v>
      </c>
      <c r="I4835" t="s">
        <v>21</v>
      </c>
      <c r="J4835" t="s">
        <v>872</v>
      </c>
      <c r="K4835" t="s">
        <v>873</v>
      </c>
      <c r="L4835">
        <v>84128</v>
      </c>
      <c r="M4835" t="s">
        <v>1710</v>
      </c>
      <c r="O4835" t="s">
        <v>11</v>
      </c>
      <c r="P4835">
        <v>5403</v>
      </c>
      <c r="Q4835">
        <v>6</v>
      </c>
      <c r="R4835">
        <v>20.87</v>
      </c>
      <c r="S4835">
        <v>125.22</v>
      </c>
      <c r="T4835">
        <v>95.04</v>
      </c>
      <c r="U4835">
        <v>24.1</v>
      </c>
      <c r="V4835" t="str">
        <f>VLOOKUP(L4835,'[2]tabela de preços'!$A:$D,4,0)</f>
        <v>BRASILUX</v>
      </c>
      <c r="W4835" t="str">
        <f>VLOOKUP(L4835,'[2]tabela de preços'!$A:$F,6,0)</f>
        <v>ESMALTES</v>
      </c>
      <c r="X4835" t="str">
        <f>VLOOKUP(L4835,'[2]tabela de preços'!$A:$G,7,0)</f>
        <v>INDUSTRIAL</v>
      </c>
    </row>
    <row r="4836" spans="1:24" x14ac:dyDescent="0.3">
      <c r="A4836" t="s">
        <v>868</v>
      </c>
      <c r="B4836" t="s">
        <v>869</v>
      </c>
      <c r="C4836" t="s">
        <v>3929</v>
      </c>
      <c r="D4836" s="1">
        <v>46084</v>
      </c>
      <c r="E4836" t="s">
        <v>3930</v>
      </c>
      <c r="F4836">
        <v>9</v>
      </c>
      <c r="G4836">
        <v>197</v>
      </c>
      <c r="H4836" t="str">
        <f>VLOOKUP(G4836,[1]OPERADORES!$A:$B,2,0)</f>
        <v xml:space="preserve">POLIANA LORRANE DE AMORIM </v>
      </c>
      <c r="I4836" t="s">
        <v>21</v>
      </c>
      <c r="J4836" t="s">
        <v>872</v>
      </c>
      <c r="K4836" t="s">
        <v>873</v>
      </c>
      <c r="L4836">
        <v>84036</v>
      </c>
      <c r="M4836" t="s">
        <v>289</v>
      </c>
      <c r="O4836" t="s">
        <v>11</v>
      </c>
      <c r="P4836">
        <v>5102</v>
      </c>
      <c r="Q4836">
        <v>6</v>
      </c>
      <c r="R4836">
        <v>47.9</v>
      </c>
      <c r="S4836">
        <v>287.39999999999998</v>
      </c>
      <c r="T4836">
        <v>249.78</v>
      </c>
      <c r="U4836">
        <v>13.09</v>
      </c>
      <c r="V4836" t="str">
        <f>VLOOKUP(L4836,'[2]tabela de preços'!$A:$D,4,0)</f>
        <v>BRASILUX</v>
      </c>
      <c r="W4836" t="str">
        <f>VLOOKUP(L4836,'[2]tabela de preços'!$A:$F,6,0)</f>
        <v>MASSA CORRIDA / ACRÍLICA</v>
      </c>
      <c r="X4836" t="str">
        <f>VLOOKUP(L4836,'[2]tabela de preços'!$A:$G,7,0)</f>
        <v>IMOBILIÁRIO</v>
      </c>
    </row>
    <row r="4837" spans="1:24" x14ac:dyDescent="0.3">
      <c r="A4837" t="s">
        <v>868</v>
      </c>
      <c r="B4837" t="s">
        <v>869</v>
      </c>
      <c r="C4837" t="s">
        <v>4113</v>
      </c>
      <c r="D4837" s="1">
        <v>46085</v>
      </c>
      <c r="E4837" t="s">
        <v>4114</v>
      </c>
      <c r="F4837">
        <v>9</v>
      </c>
      <c r="G4837">
        <v>197</v>
      </c>
      <c r="H4837" t="str">
        <f>VLOOKUP(G4837,[1]OPERADORES!$A:$B,2,0)</f>
        <v xml:space="preserve">POLIANA LORRANE DE AMORIM </v>
      </c>
      <c r="I4837" t="s">
        <v>21</v>
      </c>
      <c r="J4837" t="s">
        <v>872</v>
      </c>
      <c r="K4837" t="s">
        <v>873</v>
      </c>
      <c r="L4837">
        <v>84767</v>
      </c>
      <c r="M4837" t="s">
        <v>732</v>
      </c>
      <c r="O4837" t="s">
        <v>11</v>
      </c>
      <c r="P4837">
        <v>5403</v>
      </c>
      <c r="Q4837">
        <v>3</v>
      </c>
      <c r="R4837">
        <v>153.99</v>
      </c>
      <c r="S4837">
        <v>461.97</v>
      </c>
      <c r="T4837">
        <v>350.64</v>
      </c>
      <c r="U4837">
        <v>24.1</v>
      </c>
      <c r="V4837" t="str">
        <f>VLOOKUP(L4837,'[2]tabela de preços'!$A:$D,4,0)</f>
        <v>BRASILUX</v>
      </c>
      <c r="W4837" t="str">
        <f>VLOOKUP(L4837,'[2]tabela de preços'!$A:$F,6,0)</f>
        <v>EPOXI</v>
      </c>
      <c r="X4837" t="str">
        <f>VLOOKUP(L4837,'[2]tabela de preços'!$A:$G,7,0)</f>
        <v>INDUSTRIAL</v>
      </c>
    </row>
    <row r="4838" spans="1:24" x14ac:dyDescent="0.3">
      <c r="A4838" t="s">
        <v>868</v>
      </c>
      <c r="B4838" t="s">
        <v>869</v>
      </c>
      <c r="C4838" t="s">
        <v>4115</v>
      </c>
      <c r="D4838" s="1">
        <v>46087</v>
      </c>
      <c r="F4838">
        <v>9</v>
      </c>
      <c r="G4838">
        <v>197</v>
      </c>
      <c r="H4838" t="str">
        <f>VLOOKUP(G4838,[1]OPERADORES!$A:$B,2,0)</f>
        <v xml:space="preserve">POLIANA LORRANE DE AMORIM </v>
      </c>
      <c r="I4838" t="s">
        <v>21</v>
      </c>
      <c r="J4838" t="s">
        <v>872</v>
      </c>
      <c r="K4838" t="s">
        <v>873</v>
      </c>
      <c r="L4838">
        <v>85077</v>
      </c>
      <c r="M4838" t="s">
        <v>3762</v>
      </c>
      <c r="N4838" t="s">
        <v>4116</v>
      </c>
      <c r="O4838" t="s">
        <v>11</v>
      </c>
      <c r="P4838">
        <v>1411</v>
      </c>
      <c r="Q4838">
        <v>-1</v>
      </c>
      <c r="R4838">
        <v>453.19</v>
      </c>
      <c r="S4838">
        <v>-453.19</v>
      </c>
      <c r="T4838">
        <v>-332.63</v>
      </c>
      <c r="U4838">
        <v>26.6</v>
      </c>
      <c r="V4838" t="str">
        <f>VLOOKUP(L4838,'[2]tabela de preços'!$A:$D,4,0)</f>
        <v>BRASILUX</v>
      </c>
      <c r="W4838" t="str">
        <f>VLOOKUP(L4838,'[2]tabela de preços'!$A:$F,6,0)</f>
        <v>ESMALTES</v>
      </c>
      <c r="X4838" t="str">
        <f>VLOOKUP(L4838,'[2]tabela de preços'!$A:$G,7,0)</f>
        <v>INDUSTRIAL</v>
      </c>
    </row>
    <row r="4839" spans="1:24" x14ac:dyDescent="0.3">
      <c r="A4839" t="s">
        <v>923</v>
      </c>
      <c r="C4839" t="s">
        <v>3931</v>
      </c>
      <c r="D4839" s="1">
        <v>46084</v>
      </c>
      <c r="E4839" t="s">
        <v>3932</v>
      </c>
      <c r="F4839">
        <v>9</v>
      </c>
      <c r="G4839">
        <v>236</v>
      </c>
      <c r="H4839" t="str">
        <f>VLOOKUP(G4839,[1]OPERADORES!$A:$B,2,0)</f>
        <v>DANIEL</v>
      </c>
      <c r="I4839" t="s">
        <v>21</v>
      </c>
      <c r="J4839" t="s">
        <v>211</v>
      </c>
      <c r="K4839" t="s">
        <v>926</v>
      </c>
      <c r="L4839">
        <v>23110</v>
      </c>
      <c r="M4839" t="s">
        <v>409</v>
      </c>
      <c r="O4839" t="s">
        <v>11</v>
      </c>
      <c r="P4839">
        <v>5102</v>
      </c>
      <c r="Q4839">
        <v>30</v>
      </c>
      <c r="R4839">
        <v>2.35</v>
      </c>
      <c r="S4839">
        <v>70.5</v>
      </c>
      <c r="T4839">
        <v>55.5</v>
      </c>
      <c r="U4839">
        <v>21.28</v>
      </c>
      <c r="V4839" t="str">
        <f>VLOOKUP(L4839,'[2]tabela de preços'!$A:$D,4,0)</f>
        <v>3M</v>
      </c>
      <c r="W4839" t="str">
        <f>VLOOKUP(L4839,'[2]tabela de preços'!$A:$F,6,0)</f>
        <v xml:space="preserve">DISCOS / LIXAS / ABRASIVOS </v>
      </c>
      <c r="X4839" t="str">
        <f>VLOOKUP(L4839,'[2]tabela de preços'!$A:$G,7,0)</f>
        <v>AUTOMOTIVO</v>
      </c>
    </row>
    <row r="4840" spans="1:24" x14ac:dyDescent="0.3">
      <c r="A4840" t="s">
        <v>923</v>
      </c>
      <c r="C4840" t="s">
        <v>3931</v>
      </c>
      <c r="D4840" s="1">
        <v>46084</v>
      </c>
      <c r="E4840" t="s">
        <v>3932</v>
      </c>
      <c r="F4840">
        <v>9</v>
      </c>
      <c r="G4840">
        <v>236</v>
      </c>
      <c r="H4840" t="str">
        <f>VLOOKUP(G4840,[1]OPERADORES!$A:$B,2,0)</f>
        <v>DANIEL</v>
      </c>
      <c r="I4840" t="s">
        <v>21</v>
      </c>
      <c r="J4840" t="s">
        <v>211</v>
      </c>
      <c r="K4840" t="s">
        <v>926</v>
      </c>
      <c r="L4840">
        <v>23100</v>
      </c>
      <c r="M4840" t="s">
        <v>99</v>
      </c>
      <c r="O4840" t="s">
        <v>11</v>
      </c>
      <c r="P4840">
        <v>5102</v>
      </c>
      <c r="Q4840">
        <v>50</v>
      </c>
      <c r="R4840">
        <v>2.35</v>
      </c>
      <c r="S4840">
        <v>117.5</v>
      </c>
      <c r="T4840">
        <v>84.5</v>
      </c>
      <c r="U4840">
        <v>28.09</v>
      </c>
      <c r="V4840" t="str">
        <f>VLOOKUP(L4840,'[2]tabela de preços'!$A:$D,4,0)</f>
        <v>3M</v>
      </c>
      <c r="W4840" t="str">
        <f>VLOOKUP(L4840,'[2]tabela de preços'!$A:$F,6,0)</f>
        <v xml:space="preserve">DISCOS / LIXAS / ABRASIVOS </v>
      </c>
      <c r="X4840" t="str">
        <f>VLOOKUP(L4840,'[2]tabela de preços'!$A:$G,7,0)</f>
        <v>AUTOMOTIVO</v>
      </c>
    </row>
    <row r="4841" spans="1:24" x14ac:dyDescent="0.3">
      <c r="A4841" t="s">
        <v>923</v>
      </c>
      <c r="C4841" t="s">
        <v>3931</v>
      </c>
      <c r="D4841" s="1">
        <v>46084</v>
      </c>
      <c r="E4841" t="s">
        <v>3932</v>
      </c>
      <c r="F4841">
        <v>9</v>
      </c>
      <c r="G4841">
        <v>236</v>
      </c>
      <c r="H4841" t="str">
        <f>VLOOKUP(G4841,[1]OPERADORES!$A:$B,2,0)</f>
        <v>DANIEL</v>
      </c>
      <c r="I4841" t="s">
        <v>21</v>
      </c>
      <c r="J4841" t="s">
        <v>211</v>
      </c>
      <c r="K4841" t="s">
        <v>926</v>
      </c>
      <c r="L4841">
        <v>23103</v>
      </c>
      <c r="M4841" t="s">
        <v>414</v>
      </c>
      <c r="O4841" t="s">
        <v>11</v>
      </c>
      <c r="P4841">
        <v>5102</v>
      </c>
      <c r="Q4841">
        <v>50</v>
      </c>
      <c r="R4841">
        <v>2.35</v>
      </c>
      <c r="S4841">
        <v>117.5</v>
      </c>
      <c r="T4841">
        <v>84.5</v>
      </c>
      <c r="U4841">
        <v>28.09</v>
      </c>
      <c r="V4841" t="str">
        <f>VLOOKUP(L4841,'[2]tabela de preços'!$A:$D,4,0)</f>
        <v>3M</v>
      </c>
      <c r="W4841" t="str">
        <f>VLOOKUP(L4841,'[2]tabela de preços'!$A:$F,6,0)</f>
        <v xml:space="preserve">DISCOS / LIXAS / ABRASIVOS </v>
      </c>
      <c r="X4841" t="str">
        <f>VLOOKUP(L4841,'[2]tabela de preços'!$A:$G,7,0)</f>
        <v>AUTOMOTIVO</v>
      </c>
    </row>
    <row r="4842" spans="1:24" x14ac:dyDescent="0.3">
      <c r="A4842" t="s">
        <v>923</v>
      </c>
      <c r="C4842" t="s">
        <v>3931</v>
      </c>
      <c r="D4842" s="1">
        <v>46084</v>
      </c>
      <c r="E4842" t="s">
        <v>3932</v>
      </c>
      <c r="F4842">
        <v>9</v>
      </c>
      <c r="G4842">
        <v>236</v>
      </c>
      <c r="H4842" t="str">
        <f>VLOOKUP(G4842,[1]OPERADORES!$A:$B,2,0)</f>
        <v>DANIEL</v>
      </c>
      <c r="I4842" t="s">
        <v>21</v>
      </c>
      <c r="J4842" t="s">
        <v>211</v>
      </c>
      <c r="K4842" t="s">
        <v>926</v>
      </c>
      <c r="L4842">
        <v>23926</v>
      </c>
      <c r="M4842" t="s">
        <v>645</v>
      </c>
      <c r="O4842" t="s">
        <v>11</v>
      </c>
      <c r="P4842">
        <v>5403</v>
      </c>
      <c r="Q4842">
        <v>1</v>
      </c>
      <c r="R4842">
        <v>159.22</v>
      </c>
      <c r="S4842">
        <v>159.22</v>
      </c>
      <c r="T4842">
        <v>98.89</v>
      </c>
      <c r="U4842">
        <v>37.89</v>
      </c>
      <c r="V4842" t="str">
        <f>VLOOKUP(L4842,'[2]tabela de preços'!$A:$D,4,0)</f>
        <v>SIKKENS</v>
      </c>
      <c r="W4842" t="str">
        <f>VLOOKUP(L4842,'[2]tabela de preços'!$A:$F,6,0)</f>
        <v>PRIMER AUTOMOTIVO</v>
      </c>
      <c r="X4842" t="str">
        <f>VLOOKUP(L4842,'[2]tabela de preços'!$A:$G,7,0)</f>
        <v>AUTOMOTIVO</v>
      </c>
    </row>
    <row r="4843" spans="1:24" x14ac:dyDescent="0.3">
      <c r="A4843" t="s">
        <v>923</v>
      </c>
      <c r="C4843" t="s">
        <v>3931</v>
      </c>
      <c r="D4843" s="1">
        <v>46084</v>
      </c>
      <c r="E4843" t="s">
        <v>3932</v>
      </c>
      <c r="F4843">
        <v>9</v>
      </c>
      <c r="G4843">
        <v>236</v>
      </c>
      <c r="H4843" t="str">
        <f>VLOOKUP(G4843,[1]OPERADORES!$A:$B,2,0)</f>
        <v>DANIEL</v>
      </c>
      <c r="I4843" t="s">
        <v>21</v>
      </c>
      <c r="J4843" t="s">
        <v>211</v>
      </c>
      <c r="K4843" t="s">
        <v>926</v>
      </c>
      <c r="L4843">
        <v>84560</v>
      </c>
      <c r="M4843" t="s">
        <v>118</v>
      </c>
      <c r="O4843" t="s">
        <v>11</v>
      </c>
      <c r="P4843">
        <v>5102</v>
      </c>
      <c r="Q4843">
        <v>4</v>
      </c>
      <c r="R4843">
        <v>47.89</v>
      </c>
      <c r="S4843">
        <v>191.56</v>
      </c>
      <c r="T4843">
        <v>164.52</v>
      </c>
      <c r="U4843">
        <v>14.12</v>
      </c>
      <c r="V4843" t="str">
        <f>VLOOKUP(L4843,'[2]tabela de preços'!$A:$D,4,0)</f>
        <v>BRASILUX</v>
      </c>
      <c r="W4843" t="str">
        <f>VLOOKUP(L4843,'[2]tabela de preços'!$A:$F,6,0)</f>
        <v>THINNER DE LIMPEZA</v>
      </c>
      <c r="X4843" t="str">
        <f>VLOOKUP(L4843,'[2]tabela de preços'!$A:$G,7,0)</f>
        <v>THINNER</v>
      </c>
    </row>
    <row r="4844" spans="1:24" x14ac:dyDescent="0.3">
      <c r="A4844" t="s">
        <v>923</v>
      </c>
      <c r="C4844" t="s">
        <v>3931</v>
      </c>
      <c r="D4844" s="1">
        <v>46084</v>
      </c>
      <c r="E4844" t="s">
        <v>3932</v>
      </c>
      <c r="F4844">
        <v>9</v>
      </c>
      <c r="G4844">
        <v>236</v>
      </c>
      <c r="H4844" t="str">
        <f>VLOOKUP(G4844,[1]OPERADORES!$A:$B,2,0)</f>
        <v>DANIEL</v>
      </c>
      <c r="I4844" t="s">
        <v>21</v>
      </c>
      <c r="J4844" t="s">
        <v>211</v>
      </c>
      <c r="K4844" t="s">
        <v>926</v>
      </c>
      <c r="L4844">
        <v>20414</v>
      </c>
      <c r="M4844" t="s">
        <v>112</v>
      </c>
      <c r="O4844" t="s">
        <v>11</v>
      </c>
      <c r="P4844">
        <v>5102</v>
      </c>
      <c r="Q4844">
        <v>6</v>
      </c>
      <c r="R4844">
        <v>21.89</v>
      </c>
      <c r="S4844">
        <v>131.34</v>
      </c>
      <c r="T4844">
        <v>108</v>
      </c>
      <c r="U4844">
        <v>17.77</v>
      </c>
      <c r="V4844" t="str">
        <f>VLOOKUP(L4844,'[2]tabela de preços'!$A:$D,4,0)</f>
        <v>SHERWIN WILLIAMS</v>
      </c>
      <c r="W4844" t="str">
        <f>VLOOKUP(L4844,'[2]tabela de preços'!$A:$F,6,0)</f>
        <v>DILUENTE</v>
      </c>
      <c r="X4844" t="str">
        <f>VLOOKUP(L4844,'[2]tabela de preços'!$A:$G,7,0)</f>
        <v>AUTOMOTIVO</v>
      </c>
    </row>
    <row r="4845" spans="1:24" x14ac:dyDescent="0.3">
      <c r="A4845" t="s">
        <v>938</v>
      </c>
      <c r="C4845" t="s">
        <v>4117</v>
      </c>
      <c r="D4845" s="1">
        <v>46085</v>
      </c>
      <c r="E4845" t="s">
        <v>4118</v>
      </c>
      <c r="F4845">
        <v>9</v>
      </c>
      <c r="G4845">
        <v>197</v>
      </c>
      <c r="H4845" t="str">
        <f>VLOOKUP(G4845,[1]OPERADORES!$A:$B,2,0)</f>
        <v xml:space="preserve">POLIANA LORRANE DE AMORIM </v>
      </c>
      <c r="I4845" t="s">
        <v>21</v>
      </c>
      <c r="J4845" t="s">
        <v>424</v>
      </c>
      <c r="K4845" t="s">
        <v>941</v>
      </c>
      <c r="L4845">
        <v>84898</v>
      </c>
      <c r="M4845" t="s">
        <v>853</v>
      </c>
      <c r="O4845" t="s">
        <v>11</v>
      </c>
      <c r="P4845">
        <v>5403</v>
      </c>
      <c r="Q4845">
        <v>5</v>
      </c>
      <c r="R4845">
        <v>169.39</v>
      </c>
      <c r="S4845">
        <v>846.95</v>
      </c>
      <c r="T4845">
        <v>642.85</v>
      </c>
      <c r="U4845">
        <v>24.1</v>
      </c>
      <c r="V4845" t="str">
        <f>VLOOKUP(L4845,'[2]tabela de preços'!$A:$D,4,0)</f>
        <v>BRASILUX</v>
      </c>
      <c r="W4845" t="str">
        <f>VLOOKUP(L4845,'[2]tabela de preços'!$A:$F,6,0)</f>
        <v>EPOXI</v>
      </c>
      <c r="X4845" t="str">
        <f>VLOOKUP(L4845,'[2]tabela de preços'!$A:$G,7,0)</f>
        <v>INDUSTRIAL</v>
      </c>
    </row>
    <row r="4846" spans="1:24" x14ac:dyDescent="0.3">
      <c r="A4846" t="s">
        <v>938</v>
      </c>
      <c r="C4846" t="s">
        <v>4119</v>
      </c>
      <c r="D4846" s="1">
        <v>46085</v>
      </c>
      <c r="F4846">
        <v>9</v>
      </c>
      <c r="G4846">
        <v>197</v>
      </c>
      <c r="H4846" t="str">
        <f>VLOOKUP(G4846,[1]OPERADORES!$A:$B,2,0)</f>
        <v xml:space="preserve">POLIANA LORRANE DE AMORIM </v>
      </c>
      <c r="I4846" t="s">
        <v>21</v>
      </c>
      <c r="J4846" t="s">
        <v>424</v>
      </c>
      <c r="K4846" t="s">
        <v>941</v>
      </c>
      <c r="L4846">
        <v>86935</v>
      </c>
      <c r="M4846" t="s">
        <v>1521</v>
      </c>
      <c r="N4846" t="s">
        <v>4120</v>
      </c>
      <c r="O4846" t="s">
        <v>11</v>
      </c>
      <c r="P4846">
        <v>1411</v>
      </c>
      <c r="Q4846">
        <v>-5</v>
      </c>
      <c r="R4846">
        <v>169.39</v>
      </c>
      <c r="S4846">
        <v>-846.95</v>
      </c>
      <c r="T4846">
        <v>-642.85</v>
      </c>
      <c r="U4846">
        <v>24.1</v>
      </c>
      <c r="V4846" t="str">
        <f>VLOOKUP(L4846,'[2]tabela de preços'!$A:$D,4,0)</f>
        <v>BRASILUX</v>
      </c>
      <c r="W4846" t="str">
        <f>VLOOKUP(L4846,'[2]tabela de preços'!$A:$F,6,0)</f>
        <v>EPOXI</v>
      </c>
      <c r="X4846" t="str">
        <f>VLOOKUP(L4846,'[2]tabela de preços'!$A:$G,7,0)</f>
        <v>INDUSTRIAL</v>
      </c>
    </row>
    <row r="4847" spans="1:24" x14ac:dyDescent="0.3">
      <c r="A4847" t="s">
        <v>953</v>
      </c>
      <c r="C4847" t="s">
        <v>4121</v>
      </c>
      <c r="D4847" s="1">
        <v>46087</v>
      </c>
      <c r="E4847" t="s">
        <v>4122</v>
      </c>
      <c r="F4847">
        <v>9</v>
      </c>
      <c r="G4847">
        <v>231</v>
      </c>
      <c r="H4847" t="str">
        <f>VLOOKUP(G4847,[1]OPERADORES!$A:$B,2,0)</f>
        <v>EDIJANE</v>
      </c>
      <c r="I4847" t="s">
        <v>21</v>
      </c>
      <c r="J4847" t="s">
        <v>550</v>
      </c>
      <c r="K4847" t="s">
        <v>956</v>
      </c>
      <c r="L4847">
        <v>20433</v>
      </c>
      <c r="M4847" t="s">
        <v>460</v>
      </c>
      <c r="O4847" t="s">
        <v>11</v>
      </c>
      <c r="P4847">
        <v>5102</v>
      </c>
      <c r="Q4847">
        <v>9</v>
      </c>
      <c r="R4847">
        <v>32.19</v>
      </c>
      <c r="S4847">
        <v>289.70999999999998</v>
      </c>
      <c r="T4847">
        <v>219.87</v>
      </c>
      <c r="U4847">
        <v>24.11</v>
      </c>
      <c r="V4847" t="str">
        <f>VLOOKUP(L4847,'[2]tabela de preços'!$A:$D,4,0)</f>
        <v>SHERWIN WILLIAMS</v>
      </c>
      <c r="W4847" t="str">
        <f>VLOOKUP(L4847,'[2]tabela de preços'!$A:$F,6,0)</f>
        <v>VERNIZ AUTOMOTIVO</v>
      </c>
      <c r="X4847" t="str">
        <f>VLOOKUP(L4847,'[2]tabela de preços'!$A:$G,7,0)</f>
        <v>AUTOMOTIVO</v>
      </c>
    </row>
    <row r="4848" spans="1:24" x14ac:dyDescent="0.3">
      <c r="A4848" t="s">
        <v>953</v>
      </c>
      <c r="C4848" t="s">
        <v>4121</v>
      </c>
      <c r="D4848" s="1">
        <v>46087</v>
      </c>
      <c r="E4848" t="s">
        <v>4122</v>
      </c>
      <c r="F4848">
        <v>9</v>
      </c>
      <c r="G4848">
        <v>231</v>
      </c>
      <c r="H4848" t="str">
        <f>VLOOKUP(G4848,[1]OPERADORES!$A:$B,2,0)</f>
        <v>EDIJANE</v>
      </c>
      <c r="I4848" t="s">
        <v>21</v>
      </c>
      <c r="J4848" t="s">
        <v>550</v>
      </c>
      <c r="K4848" t="s">
        <v>956</v>
      </c>
      <c r="L4848">
        <v>24248</v>
      </c>
      <c r="M4848" t="s">
        <v>107</v>
      </c>
      <c r="O4848" t="s">
        <v>11</v>
      </c>
      <c r="P4848">
        <v>5102</v>
      </c>
      <c r="Q4848">
        <v>24</v>
      </c>
      <c r="R4848">
        <v>8</v>
      </c>
      <c r="S4848">
        <v>192</v>
      </c>
      <c r="T4848">
        <v>156</v>
      </c>
      <c r="U4848">
        <v>18.75</v>
      </c>
      <c r="V4848" t="str">
        <f>VLOOKUP(L4848,'[2]tabela de preços'!$A:$D,4,0)</f>
        <v>SHERWIN WILLIAMS</v>
      </c>
      <c r="W4848" t="str">
        <f>VLOOKUP(L4848,'[2]tabela de preços'!$A:$F,6,0)</f>
        <v>PRIMER AUTOMOTIVO</v>
      </c>
      <c r="X4848" t="str">
        <f>VLOOKUP(L4848,'[2]tabela de preços'!$A:$G,7,0)</f>
        <v>AUTOMOTIVO</v>
      </c>
    </row>
    <row r="4849" spans="1:24" x14ac:dyDescent="0.3">
      <c r="A4849" t="s">
        <v>953</v>
      </c>
      <c r="C4849" t="s">
        <v>4121</v>
      </c>
      <c r="D4849" s="1">
        <v>46087</v>
      </c>
      <c r="E4849" t="s">
        <v>4122</v>
      </c>
      <c r="F4849">
        <v>9</v>
      </c>
      <c r="G4849">
        <v>231</v>
      </c>
      <c r="H4849" t="str">
        <f>VLOOKUP(G4849,[1]OPERADORES!$A:$B,2,0)</f>
        <v>EDIJANE</v>
      </c>
      <c r="I4849" t="s">
        <v>21</v>
      </c>
      <c r="J4849" t="s">
        <v>550</v>
      </c>
      <c r="K4849" t="s">
        <v>956</v>
      </c>
      <c r="L4849">
        <v>24247</v>
      </c>
      <c r="M4849" t="s">
        <v>160</v>
      </c>
      <c r="O4849" t="s">
        <v>11</v>
      </c>
      <c r="P4849">
        <v>5403</v>
      </c>
      <c r="Q4849">
        <v>24</v>
      </c>
      <c r="R4849">
        <v>21</v>
      </c>
      <c r="S4849">
        <v>504</v>
      </c>
      <c r="T4849">
        <v>404.88</v>
      </c>
      <c r="U4849">
        <v>19.670000000000002</v>
      </c>
      <c r="V4849" t="str">
        <f>VLOOKUP(L4849,'[2]tabela de preços'!$A:$D,4,0)</f>
        <v>SHERWIN WILLIAMS</v>
      </c>
      <c r="W4849" t="str">
        <f>VLOOKUP(L4849,'[2]tabela de preços'!$A:$F,6,0)</f>
        <v>PRIMER AUTOMOTIVO</v>
      </c>
      <c r="X4849" t="str">
        <f>VLOOKUP(L4849,'[2]tabela de preços'!$A:$G,7,0)</f>
        <v>AUTOMOTIVO</v>
      </c>
    </row>
    <row r="4850" spans="1:24" x14ac:dyDescent="0.3">
      <c r="A4850" t="s">
        <v>953</v>
      </c>
      <c r="C4850" t="s">
        <v>4121</v>
      </c>
      <c r="D4850" s="1">
        <v>46087</v>
      </c>
      <c r="E4850" t="s">
        <v>4122</v>
      </c>
      <c r="F4850">
        <v>9</v>
      </c>
      <c r="G4850">
        <v>231</v>
      </c>
      <c r="H4850" t="str">
        <f>VLOOKUP(G4850,[1]OPERADORES!$A:$B,2,0)</f>
        <v>EDIJANE</v>
      </c>
      <c r="I4850" t="s">
        <v>21</v>
      </c>
      <c r="J4850" t="s">
        <v>550</v>
      </c>
      <c r="K4850" t="s">
        <v>956</v>
      </c>
      <c r="L4850">
        <v>10298</v>
      </c>
      <c r="M4850" t="s">
        <v>85</v>
      </c>
      <c r="O4850" t="s">
        <v>11</v>
      </c>
      <c r="P4850">
        <v>5102</v>
      </c>
      <c r="Q4850">
        <v>20</v>
      </c>
      <c r="R4850">
        <v>54.9</v>
      </c>
      <c r="S4850" s="2">
        <v>1098</v>
      </c>
      <c r="T4850">
        <v>947.6</v>
      </c>
      <c r="U4850">
        <v>13.7</v>
      </c>
      <c r="V4850" t="str">
        <f>VLOOKUP(L4850,'[2]tabela de preços'!$A:$D,4,0)</f>
        <v>ANJO</v>
      </c>
      <c r="W4850" t="str">
        <f>VLOOKUP(L4850,'[2]tabela de preços'!$A:$F,6,0)</f>
        <v>THINNER DE LIMPEZA</v>
      </c>
      <c r="X4850" t="str">
        <f>VLOOKUP(L4850,'[2]tabela de preços'!$A:$G,7,0)</f>
        <v>THINNER</v>
      </c>
    </row>
    <row r="4851" spans="1:24" x14ac:dyDescent="0.3">
      <c r="A4851" t="s">
        <v>953</v>
      </c>
      <c r="C4851" t="s">
        <v>4121</v>
      </c>
      <c r="D4851" s="1">
        <v>46087</v>
      </c>
      <c r="E4851" t="s">
        <v>4122</v>
      </c>
      <c r="F4851">
        <v>9</v>
      </c>
      <c r="G4851">
        <v>231</v>
      </c>
      <c r="H4851" t="str">
        <f>VLOOKUP(G4851,[1]OPERADORES!$A:$B,2,0)</f>
        <v>EDIJANE</v>
      </c>
      <c r="I4851" t="s">
        <v>21</v>
      </c>
      <c r="J4851" t="s">
        <v>550</v>
      </c>
      <c r="K4851" t="s">
        <v>956</v>
      </c>
      <c r="L4851">
        <v>10297</v>
      </c>
      <c r="M4851" t="s">
        <v>41</v>
      </c>
      <c r="O4851" t="s">
        <v>11</v>
      </c>
      <c r="P4851">
        <v>5102</v>
      </c>
      <c r="Q4851">
        <v>36</v>
      </c>
      <c r="R4851">
        <v>10.49</v>
      </c>
      <c r="S4851">
        <v>377.64</v>
      </c>
      <c r="T4851">
        <v>330.12</v>
      </c>
      <c r="U4851">
        <v>12.58</v>
      </c>
      <c r="V4851" t="str">
        <f>VLOOKUP(L4851,'[2]tabela de preços'!$A:$D,4,0)</f>
        <v>ANJO</v>
      </c>
      <c r="W4851" t="str">
        <f>VLOOKUP(L4851,'[2]tabela de preços'!$A:$F,6,0)</f>
        <v>THINNER DE LIMPEZA</v>
      </c>
      <c r="X4851" t="str">
        <f>VLOOKUP(L4851,'[2]tabela de preços'!$A:$G,7,0)</f>
        <v>THINNER</v>
      </c>
    </row>
    <row r="4852" spans="1:24" x14ac:dyDescent="0.3">
      <c r="A4852" t="s">
        <v>953</v>
      </c>
      <c r="C4852" t="s">
        <v>4121</v>
      </c>
      <c r="D4852" s="1">
        <v>46087</v>
      </c>
      <c r="E4852" t="s">
        <v>4122</v>
      </c>
      <c r="F4852">
        <v>9</v>
      </c>
      <c r="G4852">
        <v>231</v>
      </c>
      <c r="H4852" t="str">
        <f>VLOOKUP(G4852,[1]OPERADORES!$A:$B,2,0)</f>
        <v>EDIJANE</v>
      </c>
      <c r="I4852" t="s">
        <v>21</v>
      </c>
      <c r="J4852" t="s">
        <v>550</v>
      </c>
      <c r="K4852" t="s">
        <v>956</v>
      </c>
      <c r="L4852">
        <v>20399</v>
      </c>
      <c r="M4852" t="s">
        <v>465</v>
      </c>
      <c r="O4852" t="s">
        <v>11</v>
      </c>
      <c r="P4852">
        <v>5403</v>
      </c>
      <c r="Q4852">
        <v>9</v>
      </c>
      <c r="R4852">
        <v>35.26</v>
      </c>
      <c r="S4852">
        <v>317.33999999999997</v>
      </c>
      <c r="T4852">
        <v>241.02</v>
      </c>
      <c r="U4852">
        <v>24.05</v>
      </c>
      <c r="V4852" t="str">
        <f>VLOOKUP(L4852,'[2]tabela de preços'!$A:$D,4,0)</f>
        <v>SHERWIN WILLIAMS</v>
      </c>
      <c r="W4852" t="str">
        <f>VLOOKUP(L4852,'[2]tabela de preços'!$A:$F,6,0)</f>
        <v>VERNIZ AUTOMOTIVO</v>
      </c>
      <c r="X4852" t="str">
        <f>VLOOKUP(L4852,'[2]tabela de preços'!$A:$G,7,0)</f>
        <v>AUTOMOTIVO</v>
      </c>
    </row>
    <row r="4853" spans="1:24" x14ac:dyDescent="0.3">
      <c r="A4853" t="s">
        <v>1112</v>
      </c>
      <c r="C4853" t="s">
        <v>3942</v>
      </c>
      <c r="D4853" s="1">
        <v>46084</v>
      </c>
      <c r="E4853" t="s">
        <v>3943</v>
      </c>
      <c r="F4853">
        <v>9</v>
      </c>
      <c r="G4853">
        <v>236</v>
      </c>
      <c r="H4853" t="str">
        <f>VLOOKUP(G4853,[1]OPERADORES!$A:$B,2,0)</f>
        <v>DANIEL</v>
      </c>
      <c r="I4853" t="s">
        <v>21</v>
      </c>
      <c r="J4853" t="s">
        <v>211</v>
      </c>
      <c r="K4853" t="s">
        <v>1115</v>
      </c>
      <c r="L4853">
        <v>85291</v>
      </c>
      <c r="M4853" t="s">
        <v>3941</v>
      </c>
      <c r="O4853" t="s">
        <v>11</v>
      </c>
      <c r="P4853">
        <v>5403</v>
      </c>
      <c r="Q4853">
        <v>1</v>
      </c>
      <c r="R4853">
        <v>105.65</v>
      </c>
      <c r="S4853">
        <v>105.65</v>
      </c>
      <c r="T4853">
        <v>78.349999999999994</v>
      </c>
      <c r="U4853">
        <v>25.84</v>
      </c>
      <c r="V4853" t="str">
        <f>VLOOKUP(L4853,'[2]tabela de preços'!$A:$D,4,0)</f>
        <v>BRASILUX</v>
      </c>
      <c r="W4853" t="str">
        <f>VLOOKUP(L4853,'[2]tabela de preços'!$A:$F,6,0)</f>
        <v>TINTAS LACA</v>
      </c>
      <c r="X4853" t="str">
        <f>VLOOKUP(L4853,'[2]tabela de preços'!$A:$G,7,0)</f>
        <v>AUTOMOTIVO</v>
      </c>
    </row>
    <row r="4854" spans="1:24" x14ac:dyDescent="0.3">
      <c r="A4854" t="s">
        <v>1112</v>
      </c>
      <c r="C4854" t="s">
        <v>3942</v>
      </c>
      <c r="D4854" s="1">
        <v>46084</v>
      </c>
      <c r="E4854" t="s">
        <v>3943</v>
      </c>
      <c r="F4854">
        <v>9</v>
      </c>
      <c r="G4854">
        <v>236</v>
      </c>
      <c r="H4854" t="str">
        <f>VLOOKUP(G4854,[1]OPERADORES!$A:$B,2,0)</f>
        <v>DANIEL</v>
      </c>
      <c r="I4854" t="s">
        <v>21</v>
      </c>
      <c r="J4854" t="s">
        <v>211</v>
      </c>
      <c r="K4854" t="s">
        <v>1115</v>
      </c>
      <c r="L4854">
        <v>22180</v>
      </c>
      <c r="M4854" t="s">
        <v>404</v>
      </c>
      <c r="O4854" t="s">
        <v>11</v>
      </c>
      <c r="P4854">
        <v>5102</v>
      </c>
      <c r="Q4854">
        <v>4</v>
      </c>
      <c r="R4854">
        <v>19.97</v>
      </c>
      <c r="S4854">
        <v>79.88</v>
      </c>
      <c r="T4854">
        <v>58.56</v>
      </c>
      <c r="U4854">
        <v>26.69</v>
      </c>
      <c r="V4854" t="str">
        <f>VLOOKUP(L4854,'[2]tabela de preços'!$A:$D,4,0)</f>
        <v>MADRUGA</v>
      </c>
      <c r="W4854" t="str">
        <f>VLOOKUP(L4854,'[2]tabela de preços'!$A:$F,6,0)</f>
        <v>PAPEL DE MASCARAMENTO</v>
      </c>
      <c r="X4854" t="str">
        <f>VLOOKUP(L4854,'[2]tabela de preços'!$A:$G,7,0)</f>
        <v>AUTOMOTIVO</v>
      </c>
    </row>
    <row r="4855" spans="1:24" x14ac:dyDescent="0.3">
      <c r="A4855" t="s">
        <v>1112</v>
      </c>
      <c r="C4855" t="s">
        <v>3942</v>
      </c>
      <c r="D4855" s="1">
        <v>46084</v>
      </c>
      <c r="E4855" t="s">
        <v>3943</v>
      </c>
      <c r="F4855">
        <v>9</v>
      </c>
      <c r="G4855">
        <v>236</v>
      </c>
      <c r="H4855" t="str">
        <f>VLOOKUP(G4855,[1]OPERADORES!$A:$B,2,0)</f>
        <v>DANIEL</v>
      </c>
      <c r="I4855" t="s">
        <v>21</v>
      </c>
      <c r="J4855" t="s">
        <v>211</v>
      </c>
      <c r="K4855" t="s">
        <v>1115</v>
      </c>
      <c r="L4855">
        <v>10298</v>
      </c>
      <c r="M4855" t="s">
        <v>85</v>
      </c>
      <c r="O4855" t="s">
        <v>11</v>
      </c>
      <c r="P4855">
        <v>5102</v>
      </c>
      <c r="Q4855">
        <v>3</v>
      </c>
      <c r="R4855">
        <v>56.89</v>
      </c>
      <c r="S4855">
        <v>170.67</v>
      </c>
      <c r="T4855">
        <v>142.13999999999999</v>
      </c>
      <c r="U4855">
        <v>16.72</v>
      </c>
      <c r="V4855" t="str">
        <f>VLOOKUP(L4855,'[2]tabela de preços'!$A:$D,4,0)</f>
        <v>ANJO</v>
      </c>
      <c r="W4855" t="str">
        <f>VLOOKUP(L4855,'[2]tabela de preços'!$A:$F,6,0)</f>
        <v>THINNER DE LIMPEZA</v>
      </c>
      <c r="X4855" t="str">
        <f>VLOOKUP(L4855,'[2]tabela de preços'!$A:$G,7,0)</f>
        <v>THINNER</v>
      </c>
    </row>
    <row r="4856" spans="1:24" x14ac:dyDescent="0.3">
      <c r="A4856" t="s">
        <v>1112</v>
      </c>
      <c r="C4856" t="s">
        <v>4123</v>
      </c>
      <c r="D4856" s="1">
        <v>46087</v>
      </c>
      <c r="E4856" t="s">
        <v>4124</v>
      </c>
      <c r="F4856">
        <v>9</v>
      </c>
      <c r="G4856">
        <v>236</v>
      </c>
      <c r="H4856" t="str">
        <f>VLOOKUP(G4856,[1]OPERADORES!$A:$B,2,0)</f>
        <v>DANIEL</v>
      </c>
      <c r="I4856" t="s">
        <v>21</v>
      </c>
      <c r="J4856" t="s">
        <v>211</v>
      </c>
      <c r="K4856" t="s">
        <v>1115</v>
      </c>
      <c r="L4856">
        <v>84107</v>
      </c>
      <c r="M4856" t="s">
        <v>1116</v>
      </c>
      <c r="O4856" t="s">
        <v>11</v>
      </c>
      <c r="P4856">
        <v>5403</v>
      </c>
      <c r="Q4856">
        <v>2</v>
      </c>
      <c r="R4856">
        <v>31.91</v>
      </c>
      <c r="S4856">
        <v>63.82</v>
      </c>
      <c r="T4856">
        <v>48.44</v>
      </c>
      <c r="U4856">
        <v>24.1</v>
      </c>
      <c r="V4856" t="str">
        <f>VLOOKUP(L4856,'[2]tabela de preços'!$A:$D,4,0)</f>
        <v>BRASILUX</v>
      </c>
      <c r="W4856" t="str">
        <f>VLOOKUP(L4856,'[2]tabela de preços'!$A:$F,6,0)</f>
        <v>TINTAS LACA</v>
      </c>
      <c r="X4856" t="str">
        <f>VLOOKUP(L4856,'[2]tabela de preços'!$A:$G,7,0)</f>
        <v>AUTOMOTIVO</v>
      </c>
    </row>
    <row r="4857" spans="1:24" x14ac:dyDescent="0.3">
      <c r="A4857" t="s">
        <v>1112</v>
      </c>
      <c r="C4857" t="s">
        <v>4123</v>
      </c>
      <c r="D4857" s="1">
        <v>46087</v>
      </c>
      <c r="E4857" t="s">
        <v>4124</v>
      </c>
      <c r="F4857">
        <v>9</v>
      </c>
      <c r="G4857">
        <v>236</v>
      </c>
      <c r="H4857" t="str">
        <f>VLOOKUP(G4857,[1]OPERADORES!$A:$B,2,0)</f>
        <v>DANIEL</v>
      </c>
      <c r="I4857" t="s">
        <v>21</v>
      </c>
      <c r="J4857" t="s">
        <v>211</v>
      </c>
      <c r="K4857" t="s">
        <v>1115</v>
      </c>
      <c r="L4857">
        <v>23267</v>
      </c>
      <c r="M4857" t="s">
        <v>164</v>
      </c>
      <c r="O4857" t="s">
        <v>11</v>
      </c>
      <c r="P4857">
        <v>5102</v>
      </c>
      <c r="Q4857">
        <v>6</v>
      </c>
      <c r="R4857">
        <v>22.89</v>
      </c>
      <c r="S4857">
        <v>137.34</v>
      </c>
      <c r="T4857">
        <v>111.72</v>
      </c>
      <c r="U4857">
        <v>18.649999999999999</v>
      </c>
      <c r="V4857" t="str">
        <f>VLOOKUP(L4857,'[2]tabela de preços'!$A:$D,4,0)</f>
        <v>ANJO</v>
      </c>
      <c r="W4857" t="str">
        <f>VLOOKUP(L4857,'[2]tabela de preços'!$A:$F,6,0)</f>
        <v>MASSA POLIÉSTER</v>
      </c>
      <c r="X4857" t="str">
        <f>VLOOKUP(L4857,'[2]tabela de preços'!$A:$G,7,0)</f>
        <v>AUTOMOTIVO</v>
      </c>
    </row>
    <row r="4858" spans="1:24" x14ac:dyDescent="0.3">
      <c r="A4858" t="s">
        <v>1112</v>
      </c>
      <c r="C4858" t="s">
        <v>4123</v>
      </c>
      <c r="D4858" s="1">
        <v>46087</v>
      </c>
      <c r="E4858" t="s">
        <v>4124</v>
      </c>
      <c r="F4858">
        <v>9</v>
      </c>
      <c r="G4858">
        <v>236</v>
      </c>
      <c r="H4858" t="str">
        <f>VLOOKUP(G4858,[1]OPERADORES!$A:$B,2,0)</f>
        <v>DANIEL</v>
      </c>
      <c r="I4858" t="s">
        <v>21</v>
      </c>
      <c r="J4858" t="s">
        <v>211</v>
      </c>
      <c r="K4858" t="s">
        <v>1115</v>
      </c>
      <c r="L4858">
        <v>10298</v>
      </c>
      <c r="M4858" t="s">
        <v>85</v>
      </c>
      <c r="O4858" t="s">
        <v>11</v>
      </c>
      <c r="P4858">
        <v>5102</v>
      </c>
      <c r="Q4858">
        <v>3</v>
      </c>
      <c r="R4858">
        <v>56.89</v>
      </c>
      <c r="S4858">
        <v>170.67</v>
      </c>
      <c r="T4858">
        <v>142.13999999999999</v>
      </c>
      <c r="U4858">
        <v>16.72</v>
      </c>
      <c r="V4858" t="str">
        <f>VLOOKUP(L4858,'[2]tabela de preços'!$A:$D,4,0)</f>
        <v>ANJO</v>
      </c>
      <c r="W4858" t="str">
        <f>VLOOKUP(L4858,'[2]tabela de preços'!$A:$F,6,0)</f>
        <v>THINNER DE LIMPEZA</v>
      </c>
      <c r="X4858" t="str">
        <f>VLOOKUP(L4858,'[2]tabela de preços'!$A:$G,7,0)</f>
        <v>THINNER</v>
      </c>
    </row>
    <row r="4859" spans="1:24" x14ac:dyDescent="0.3">
      <c r="A4859" t="s">
        <v>1112</v>
      </c>
      <c r="C4859" t="s">
        <v>4123</v>
      </c>
      <c r="D4859" s="1">
        <v>46087</v>
      </c>
      <c r="E4859" t="s">
        <v>4124</v>
      </c>
      <c r="F4859">
        <v>9</v>
      </c>
      <c r="G4859">
        <v>236</v>
      </c>
      <c r="H4859" t="str">
        <f>VLOOKUP(G4859,[1]OPERADORES!$A:$B,2,0)</f>
        <v>DANIEL</v>
      </c>
      <c r="I4859" t="s">
        <v>21</v>
      </c>
      <c r="J4859" t="s">
        <v>211</v>
      </c>
      <c r="K4859" t="s">
        <v>1115</v>
      </c>
      <c r="L4859">
        <v>10297</v>
      </c>
      <c r="M4859" t="s">
        <v>41</v>
      </c>
      <c r="O4859" t="s">
        <v>11</v>
      </c>
      <c r="P4859">
        <v>5102</v>
      </c>
      <c r="Q4859">
        <v>6</v>
      </c>
      <c r="R4859">
        <v>10.89</v>
      </c>
      <c r="S4859">
        <v>65.34</v>
      </c>
      <c r="T4859">
        <v>55.02</v>
      </c>
      <c r="U4859">
        <v>15.79</v>
      </c>
      <c r="V4859" t="str">
        <f>VLOOKUP(L4859,'[2]tabela de preços'!$A:$D,4,0)</f>
        <v>ANJO</v>
      </c>
      <c r="W4859" t="str">
        <f>VLOOKUP(L4859,'[2]tabela de preços'!$A:$F,6,0)</f>
        <v>THINNER DE LIMPEZA</v>
      </c>
      <c r="X4859" t="str">
        <f>VLOOKUP(L4859,'[2]tabela de preços'!$A:$G,7,0)</f>
        <v>THINNER</v>
      </c>
    </row>
    <row r="4860" spans="1:24" x14ac:dyDescent="0.3">
      <c r="A4860" t="s">
        <v>1125</v>
      </c>
      <c r="C4860" t="s">
        <v>4125</v>
      </c>
      <c r="D4860" s="1">
        <v>46087</v>
      </c>
      <c r="E4860" t="s">
        <v>4126</v>
      </c>
      <c r="F4860">
        <v>9</v>
      </c>
      <c r="G4860">
        <v>174</v>
      </c>
      <c r="H4860" t="str">
        <f>VLOOKUP(G4860,[1]OPERADORES!$A:$B,2,0)</f>
        <v>MIRIÃ LOBATO RODRIGUES</v>
      </c>
      <c r="I4860" t="s">
        <v>21</v>
      </c>
      <c r="J4860" t="s">
        <v>1128</v>
      </c>
      <c r="K4860" t="s">
        <v>1129</v>
      </c>
      <c r="L4860">
        <v>84560</v>
      </c>
      <c r="M4860" t="s">
        <v>118</v>
      </c>
      <c r="O4860" t="s">
        <v>11</v>
      </c>
      <c r="P4860">
        <v>5102</v>
      </c>
      <c r="Q4860">
        <v>5</v>
      </c>
      <c r="R4860">
        <v>47.89</v>
      </c>
      <c r="S4860">
        <v>239.45</v>
      </c>
      <c r="T4860">
        <v>205.65</v>
      </c>
      <c r="U4860">
        <v>14.12</v>
      </c>
      <c r="V4860" t="str">
        <f>VLOOKUP(L4860,'[2]tabela de preços'!$A:$D,4,0)</f>
        <v>BRASILUX</v>
      </c>
      <c r="W4860" t="str">
        <f>VLOOKUP(L4860,'[2]tabela de preços'!$A:$F,6,0)</f>
        <v>THINNER DE LIMPEZA</v>
      </c>
      <c r="X4860" t="str">
        <f>VLOOKUP(L4860,'[2]tabela de preços'!$A:$G,7,0)</f>
        <v>THINNER</v>
      </c>
    </row>
    <row r="4861" spans="1:24" x14ac:dyDescent="0.3">
      <c r="A4861" t="s">
        <v>1135</v>
      </c>
      <c r="C4861" t="s">
        <v>4127</v>
      </c>
      <c r="D4861" s="1">
        <v>46087</v>
      </c>
      <c r="E4861" t="s">
        <v>4128</v>
      </c>
      <c r="F4861">
        <v>9</v>
      </c>
      <c r="G4861">
        <v>236</v>
      </c>
      <c r="H4861" t="str">
        <f>VLOOKUP(G4861,[1]OPERADORES!$A:$B,2,0)</f>
        <v>DANIEL</v>
      </c>
      <c r="I4861" t="s">
        <v>1138</v>
      </c>
      <c r="J4861" t="s">
        <v>1139</v>
      </c>
      <c r="K4861" t="s">
        <v>1140</v>
      </c>
      <c r="L4861">
        <v>84217</v>
      </c>
      <c r="M4861" t="s">
        <v>882</v>
      </c>
      <c r="O4861" t="s">
        <v>11</v>
      </c>
      <c r="P4861">
        <v>6403</v>
      </c>
      <c r="Q4861">
        <v>1</v>
      </c>
      <c r="R4861">
        <v>54.46</v>
      </c>
      <c r="S4861">
        <v>54.46</v>
      </c>
      <c r="T4861">
        <v>38.83</v>
      </c>
      <c r="U4861">
        <v>28.7</v>
      </c>
      <c r="V4861" t="str">
        <f>VLOOKUP(L4861,'[2]tabela de preços'!$A:$D,4,0)</f>
        <v>BRASILUX</v>
      </c>
      <c r="W4861" t="str">
        <f>VLOOKUP(L4861,'[2]tabela de preços'!$A:$F,6,0)</f>
        <v>ESMALTES</v>
      </c>
      <c r="X4861" t="str">
        <f>VLOOKUP(L4861,'[2]tabela de preços'!$A:$G,7,0)</f>
        <v>INDUSTRIAL</v>
      </c>
    </row>
    <row r="4862" spans="1:24" x14ac:dyDescent="0.3">
      <c r="A4862" t="s">
        <v>1135</v>
      </c>
      <c r="C4862" t="s">
        <v>4127</v>
      </c>
      <c r="D4862" s="1">
        <v>46087</v>
      </c>
      <c r="E4862" t="s">
        <v>4128</v>
      </c>
      <c r="F4862">
        <v>9</v>
      </c>
      <c r="G4862">
        <v>236</v>
      </c>
      <c r="H4862" t="str">
        <f>VLOOKUP(G4862,[1]OPERADORES!$A:$B,2,0)</f>
        <v>DANIEL</v>
      </c>
      <c r="I4862" t="s">
        <v>1138</v>
      </c>
      <c r="J4862" t="s">
        <v>1139</v>
      </c>
      <c r="K4862" t="s">
        <v>1140</v>
      </c>
      <c r="L4862">
        <v>83992</v>
      </c>
      <c r="M4862" t="s">
        <v>1038</v>
      </c>
      <c r="O4862" t="s">
        <v>11</v>
      </c>
      <c r="P4862">
        <v>6102</v>
      </c>
      <c r="Q4862">
        <v>5</v>
      </c>
      <c r="R4862">
        <v>2.41</v>
      </c>
      <c r="S4862">
        <v>12.05</v>
      </c>
      <c r="T4862">
        <v>9.15</v>
      </c>
      <c r="U4862">
        <v>24.07</v>
      </c>
      <c r="V4862" t="str">
        <f>VLOOKUP(L4862,'[2]tabela de preços'!$A:$D,4,0)</f>
        <v>3M</v>
      </c>
      <c r="W4862" t="str">
        <f>VLOOKUP(L4862,'[2]tabela de preços'!$A:$F,6,0)</f>
        <v>LIXA FERRO</v>
      </c>
      <c r="X4862" t="str">
        <f>VLOOKUP(L4862,'[2]tabela de preços'!$A:$G,7,0)</f>
        <v>IMOBILIÁRIO</v>
      </c>
    </row>
    <row r="4863" spans="1:24" x14ac:dyDescent="0.3">
      <c r="A4863" t="s">
        <v>1135</v>
      </c>
      <c r="C4863" t="s">
        <v>4127</v>
      </c>
      <c r="D4863" s="1">
        <v>46087</v>
      </c>
      <c r="E4863" t="s">
        <v>4128</v>
      </c>
      <c r="F4863">
        <v>9</v>
      </c>
      <c r="G4863">
        <v>236</v>
      </c>
      <c r="H4863" t="str">
        <f>VLOOKUP(G4863,[1]OPERADORES!$A:$B,2,0)</f>
        <v>DANIEL</v>
      </c>
      <c r="I4863" t="s">
        <v>1138</v>
      </c>
      <c r="J4863" t="s">
        <v>1139</v>
      </c>
      <c r="K4863" t="s">
        <v>1140</v>
      </c>
      <c r="L4863">
        <v>84020</v>
      </c>
      <c r="M4863" t="s">
        <v>518</v>
      </c>
      <c r="O4863" t="s">
        <v>11</v>
      </c>
      <c r="P4863">
        <v>6102</v>
      </c>
      <c r="Q4863">
        <v>5</v>
      </c>
      <c r="R4863">
        <v>0.91</v>
      </c>
      <c r="S4863">
        <v>4.55</v>
      </c>
      <c r="T4863">
        <v>3.45</v>
      </c>
      <c r="U4863">
        <v>24.18</v>
      </c>
      <c r="V4863" t="str">
        <f>VLOOKUP(L4863,'[2]tabela de preços'!$A:$D,4,0)</f>
        <v>3M</v>
      </c>
      <c r="W4863" t="str">
        <f>VLOOKUP(L4863,'[2]tabela de preços'!$A:$F,6,0)</f>
        <v>LIXA MASSA  /MADEIRA / PAREDE</v>
      </c>
      <c r="X4863" t="str">
        <f>VLOOKUP(L4863,'[2]tabela de preços'!$A:$G,7,0)</f>
        <v>IMOBILIÁRIO</v>
      </c>
    </row>
    <row r="4864" spans="1:24" x14ac:dyDescent="0.3">
      <c r="A4864" t="s">
        <v>1135</v>
      </c>
      <c r="C4864" t="s">
        <v>4127</v>
      </c>
      <c r="D4864" s="1">
        <v>46087</v>
      </c>
      <c r="E4864" t="s">
        <v>4128</v>
      </c>
      <c r="F4864">
        <v>9</v>
      </c>
      <c r="G4864">
        <v>236</v>
      </c>
      <c r="H4864" t="str">
        <f>VLOOKUP(G4864,[1]OPERADORES!$A:$B,2,0)</f>
        <v>DANIEL</v>
      </c>
      <c r="I4864" t="s">
        <v>1138</v>
      </c>
      <c r="J4864" t="s">
        <v>1139</v>
      </c>
      <c r="K4864" t="s">
        <v>1140</v>
      </c>
      <c r="L4864">
        <v>84425</v>
      </c>
      <c r="M4864" t="s">
        <v>616</v>
      </c>
      <c r="O4864" t="s">
        <v>11</v>
      </c>
      <c r="P4864">
        <v>6102</v>
      </c>
      <c r="Q4864">
        <v>2</v>
      </c>
      <c r="R4864">
        <v>3.52</v>
      </c>
      <c r="S4864">
        <v>7.04</v>
      </c>
      <c r="T4864">
        <v>5.34</v>
      </c>
      <c r="U4864">
        <v>24.15</v>
      </c>
      <c r="V4864" t="str">
        <f>VLOOKUP(L4864,'[2]tabela de preços'!$A:$D,4,0)</f>
        <v>ATLAS</v>
      </c>
      <c r="W4864" t="str">
        <f>VLOOKUP(L4864,'[2]tabela de preços'!$A:$F,6,0)</f>
        <v>ROLOS / TRINCHAS / PINCÉIS / ESPÁTULAS</v>
      </c>
      <c r="X4864" t="str">
        <f>VLOOKUP(L4864,'[2]tabela de preços'!$A:$G,7,0)</f>
        <v>IMOBILIÁRIO</v>
      </c>
    </row>
    <row r="4865" spans="1:24" x14ac:dyDescent="0.3">
      <c r="A4865" t="s">
        <v>1135</v>
      </c>
      <c r="C4865" t="s">
        <v>4127</v>
      </c>
      <c r="D4865" s="1">
        <v>46087</v>
      </c>
      <c r="E4865" t="s">
        <v>4128</v>
      </c>
      <c r="F4865">
        <v>9</v>
      </c>
      <c r="G4865">
        <v>236</v>
      </c>
      <c r="H4865" t="str">
        <f>VLOOKUP(G4865,[1]OPERADORES!$A:$B,2,0)</f>
        <v>DANIEL</v>
      </c>
      <c r="I4865" t="s">
        <v>1138</v>
      </c>
      <c r="J4865" t="s">
        <v>1139</v>
      </c>
      <c r="K4865" t="s">
        <v>1140</v>
      </c>
      <c r="L4865">
        <v>84426</v>
      </c>
      <c r="M4865" t="s">
        <v>1957</v>
      </c>
      <c r="O4865" t="s">
        <v>11</v>
      </c>
      <c r="P4865">
        <v>6102</v>
      </c>
      <c r="Q4865">
        <v>2</v>
      </c>
      <c r="R4865">
        <v>4.32</v>
      </c>
      <c r="S4865">
        <v>8.64</v>
      </c>
      <c r="T4865">
        <v>6.56</v>
      </c>
      <c r="U4865">
        <v>24.07</v>
      </c>
      <c r="V4865" t="str">
        <f>VLOOKUP(L4865,'[2]tabela de preços'!$A:$D,4,0)</f>
        <v>ATLAS</v>
      </c>
      <c r="W4865" t="str">
        <f>VLOOKUP(L4865,'[2]tabela de preços'!$A:$F,6,0)</f>
        <v>ROLOS / TRINCHAS / PINCÉIS / ESPÁTULAS</v>
      </c>
      <c r="X4865" t="str">
        <f>VLOOKUP(L4865,'[2]tabela de preços'!$A:$G,7,0)</f>
        <v>IMOBILIÁRIO</v>
      </c>
    </row>
    <row r="4866" spans="1:24" x14ac:dyDescent="0.3">
      <c r="A4866" t="s">
        <v>1135</v>
      </c>
      <c r="C4866" t="s">
        <v>4127</v>
      </c>
      <c r="D4866" s="1">
        <v>46087</v>
      </c>
      <c r="E4866" t="s">
        <v>4128</v>
      </c>
      <c r="F4866">
        <v>9</v>
      </c>
      <c r="G4866">
        <v>236</v>
      </c>
      <c r="H4866" t="str">
        <f>VLOOKUP(G4866,[1]OPERADORES!$A:$B,2,0)</f>
        <v>DANIEL</v>
      </c>
      <c r="I4866" t="s">
        <v>1138</v>
      </c>
      <c r="J4866" t="s">
        <v>1139</v>
      </c>
      <c r="K4866" t="s">
        <v>1140</v>
      </c>
      <c r="L4866">
        <v>84560</v>
      </c>
      <c r="M4866" t="s">
        <v>118</v>
      </c>
      <c r="O4866" t="s">
        <v>11</v>
      </c>
      <c r="P4866">
        <v>6102</v>
      </c>
      <c r="Q4866">
        <v>1</v>
      </c>
      <c r="R4866">
        <v>47.89</v>
      </c>
      <c r="S4866">
        <v>47.89</v>
      </c>
      <c r="T4866">
        <v>41.13</v>
      </c>
      <c r="U4866">
        <v>14.12</v>
      </c>
      <c r="V4866" t="str">
        <f>VLOOKUP(L4866,'[2]tabela de preços'!$A:$D,4,0)</f>
        <v>BRASILUX</v>
      </c>
      <c r="W4866" t="str">
        <f>VLOOKUP(L4866,'[2]tabela de preços'!$A:$F,6,0)</f>
        <v>THINNER DE LIMPEZA</v>
      </c>
      <c r="X4866" t="str">
        <f>VLOOKUP(L4866,'[2]tabela de preços'!$A:$G,7,0)</f>
        <v>THINNER</v>
      </c>
    </row>
    <row r="4867" spans="1:24" x14ac:dyDescent="0.3">
      <c r="A4867" t="s">
        <v>1135</v>
      </c>
      <c r="C4867" t="s">
        <v>4127</v>
      </c>
      <c r="D4867" s="1">
        <v>46087</v>
      </c>
      <c r="E4867" t="s">
        <v>4128</v>
      </c>
      <c r="F4867">
        <v>9</v>
      </c>
      <c r="G4867">
        <v>236</v>
      </c>
      <c r="H4867" t="str">
        <f>VLOOKUP(G4867,[1]OPERADORES!$A:$B,2,0)</f>
        <v>DANIEL</v>
      </c>
      <c r="I4867" t="s">
        <v>1138</v>
      </c>
      <c r="J4867" t="s">
        <v>1139</v>
      </c>
      <c r="K4867" t="s">
        <v>1140</v>
      </c>
      <c r="L4867">
        <v>10118</v>
      </c>
      <c r="M4867" t="s">
        <v>572</v>
      </c>
      <c r="O4867" t="s">
        <v>11</v>
      </c>
      <c r="P4867">
        <v>6102</v>
      </c>
      <c r="Q4867">
        <v>2</v>
      </c>
      <c r="R4867">
        <v>5.0199999999999996</v>
      </c>
      <c r="S4867">
        <v>10.039999999999999</v>
      </c>
      <c r="T4867">
        <v>7.62</v>
      </c>
      <c r="U4867">
        <v>24.1</v>
      </c>
      <c r="V4867" t="str">
        <f>VLOOKUP(L4867,'[2]tabela de preços'!$A:$D,4,0)</f>
        <v>ATLAS</v>
      </c>
      <c r="W4867" t="str">
        <f>VLOOKUP(L4867,'[2]tabela de preços'!$A:$F,6,0)</f>
        <v>ROLOS / TRINCHAS / PINCÉIS / ESPÁTULAS</v>
      </c>
      <c r="X4867" t="str">
        <f>VLOOKUP(L4867,'[2]tabela de preços'!$A:$G,7,0)</f>
        <v>IMOBILIÁRIO</v>
      </c>
    </row>
    <row r="4868" spans="1:24" x14ac:dyDescent="0.3">
      <c r="A4868" t="s">
        <v>1135</v>
      </c>
      <c r="C4868" t="s">
        <v>4127</v>
      </c>
      <c r="D4868" s="1">
        <v>46087</v>
      </c>
      <c r="E4868" t="s">
        <v>4128</v>
      </c>
      <c r="F4868">
        <v>9</v>
      </c>
      <c r="G4868">
        <v>236</v>
      </c>
      <c r="H4868" t="str">
        <f>VLOOKUP(G4868,[1]OPERADORES!$A:$B,2,0)</f>
        <v>DANIEL</v>
      </c>
      <c r="I4868" t="s">
        <v>1138</v>
      </c>
      <c r="J4868" t="s">
        <v>1139</v>
      </c>
      <c r="K4868" t="s">
        <v>1140</v>
      </c>
      <c r="L4868">
        <v>10119</v>
      </c>
      <c r="M4868" t="s">
        <v>4129</v>
      </c>
      <c r="O4868" t="s">
        <v>11</v>
      </c>
      <c r="P4868">
        <v>6102</v>
      </c>
      <c r="Q4868">
        <v>2</v>
      </c>
      <c r="R4868">
        <v>1.94</v>
      </c>
      <c r="S4868">
        <v>3.88</v>
      </c>
      <c r="T4868">
        <v>2.94</v>
      </c>
      <c r="U4868">
        <v>24.23</v>
      </c>
      <c r="V4868" t="str">
        <f>VLOOKUP(L4868,'[2]tabela de preços'!$A:$D,4,0)</f>
        <v>ATLAS</v>
      </c>
      <c r="W4868" t="str">
        <f>VLOOKUP(L4868,'[2]tabela de preços'!$A:$F,6,0)</f>
        <v>ROLOS / TRINCHAS / PINCÉIS / ESPÁTULAS</v>
      </c>
      <c r="X4868" t="str">
        <f>VLOOKUP(L4868,'[2]tabela de preços'!$A:$G,7,0)</f>
        <v>IMOBILIÁRIO</v>
      </c>
    </row>
    <row r="4869" spans="1:24" x14ac:dyDescent="0.3">
      <c r="A4869" t="s">
        <v>1185</v>
      </c>
      <c r="C4869" t="s">
        <v>4130</v>
      </c>
      <c r="D4869" s="1">
        <v>46086</v>
      </c>
      <c r="E4869" t="s">
        <v>4131</v>
      </c>
      <c r="F4869">
        <v>9</v>
      </c>
      <c r="G4869">
        <v>197</v>
      </c>
      <c r="H4869" t="str">
        <f>VLOOKUP(G4869,[1]OPERADORES!$A:$B,2,0)</f>
        <v xml:space="preserve">POLIANA LORRANE DE AMORIM </v>
      </c>
      <c r="I4869" t="s">
        <v>21</v>
      </c>
      <c r="J4869" t="s">
        <v>1188</v>
      </c>
      <c r="K4869" t="s">
        <v>1189</v>
      </c>
      <c r="L4869">
        <v>84560</v>
      </c>
      <c r="M4869" t="s">
        <v>118</v>
      </c>
      <c r="O4869" t="s">
        <v>11</v>
      </c>
      <c r="P4869">
        <v>5102</v>
      </c>
      <c r="Q4869">
        <v>2</v>
      </c>
      <c r="R4869">
        <v>47.89</v>
      </c>
      <c r="S4869">
        <v>95.78</v>
      </c>
      <c r="T4869">
        <v>82.26</v>
      </c>
      <c r="U4869">
        <v>14.12</v>
      </c>
      <c r="V4869" t="str">
        <f>VLOOKUP(L4869,'[2]tabela de preços'!$A:$D,4,0)</f>
        <v>BRASILUX</v>
      </c>
      <c r="W4869" t="str">
        <f>VLOOKUP(L4869,'[2]tabela de preços'!$A:$F,6,0)</f>
        <v>THINNER DE LIMPEZA</v>
      </c>
      <c r="X4869" t="str">
        <f>VLOOKUP(L4869,'[2]tabela de preços'!$A:$G,7,0)</f>
        <v>THINNER</v>
      </c>
    </row>
    <row r="4870" spans="1:24" x14ac:dyDescent="0.3">
      <c r="A4870" t="s">
        <v>1185</v>
      </c>
      <c r="C4870" t="s">
        <v>4130</v>
      </c>
      <c r="D4870" s="1">
        <v>46086</v>
      </c>
      <c r="E4870" t="s">
        <v>4131</v>
      </c>
      <c r="F4870">
        <v>9</v>
      </c>
      <c r="G4870">
        <v>197</v>
      </c>
      <c r="H4870" t="str">
        <f>VLOOKUP(G4870,[1]OPERADORES!$A:$B,2,0)</f>
        <v xml:space="preserve">POLIANA LORRANE DE AMORIM </v>
      </c>
      <c r="I4870" t="s">
        <v>21</v>
      </c>
      <c r="J4870" t="s">
        <v>1188</v>
      </c>
      <c r="K4870" t="s">
        <v>1189</v>
      </c>
      <c r="L4870">
        <v>85402</v>
      </c>
      <c r="M4870" t="s">
        <v>1182</v>
      </c>
      <c r="O4870" t="s">
        <v>11</v>
      </c>
      <c r="P4870">
        <v>5102</v>
      </c>
      <c r="Q4870">
        <v>1</v>
      </c>
      <c r="R4870">
        <v>584.34</v>
      </c>
      <c r="S4870">
        <v>584.34</v>
      </c>
      <c r="T4870">
        <v>393.5</v>
      </c>
      <c r="U4870">
        <v>32.659999999999997</v>
      </c>
      <c r="V4870" t="str">
        <f>VLOOKUP(L4870,'[2]tabela de preços'!$A:$D,4,0)</f>
        <v>BRASILUX</v>
      </c>
      <c r="W4870" t="str">
        <f>VLOOKUP(L4870,'[2]tabela de preços'!$A:$F,6,0)</f>
        <v>TINTA EM PÓ</v>
      </c>
      <c r="X4870" t="str">
        <f>VLOOKUP(L4870,'[2]tabela de preços'!$A:$G,7,0)</f>
        <v>INDUSTRIAL</v>
      </c>
    </row>
    <row r="4871" spans="1:24" x14ac:dyDescent="0.3">
      <c r="A4871" t="s">
        <v>1185</v>
      </c>
      <c r="C4871" t="s">
        <v>4130</v>
      </c>
      <c r="D4871" s="1">
        <v>46086</v>
      </c>
      <c r="E4871" t="s">
        <v>4131</v>
      </c>
      <c r="F4871">
        <v>9</v>
      </c>
      <c r="G4871">
        <v>197</v>
      </c>
      <c r="H4871" t="str">
        <f>VLOOKUP(G4871,[1]OPERADORES!$A:$B,2,0)</f>
        <v xml:space="preserve">POLIANA LORRANE DE AMORIM </v>
      </c>
      <c r="I4871" t="s">
        <v>21</v>
      </c>
      <c r="J4871" t="s">
        <v>1188</v>
      </c>
      <c r="K4871" t="s">
        <v>1189</v>
      </c>
      <c r="L4871">
        <v>85324</v>
      </c>
      <c r="M4871" t="s">
        <v>1846</v>
      </c>
      <c r="O4871" t="s">
        <v>11</v>
      </c>
      <c r="P4871">
        <v>5102</v>
      </c>
      <c r="Q4871">
        <v>1</v>
      </c>
      <c r="R4871">
        <v>544.47</v>
      </c>
      <c r="S4871">
        <v>544.47</v>
      </c>
      <c r="T4871">
        <v>366.65</v>
      </c>
      <c r="U4871">
        <v>32.659999999999997</v>
      </c>
      <c r="V4871" t="str">
        <f>VLOOKUP(L4871,'[2]tabela de preços'!$A:$D,4,0)</f>
        <v>BRASILUX</v>
      </c>
      <c r="W4871" t="str">
        <f>VLOOKUP(L4871,'[2]tabela de preços'!$A:$F,6,0)</f>
        <v>TINTA EM PÓ</v>
      </c>
      <c r="X4871" t="str">
        <f>VLOOKUP(L4871,'[2]tabela de preços'!$A:$G,7,0)</f>
        <v>INDUSTRIAL</v>
      </c>
    </row>
    <row r="4872" spans="1:24" x14ac:dyDescent="0.3">
      <c r="A4872" t="s">
        <v>1199</v>
      </c>
      <c r="C4872" t="s">
        <v>3944</v>
      </c>
      <c r="D4872" s="1">
        <v>46084</v>
      </c>
      <c r="E4872" t="s">
        <v>3945</v>
      </c>
      <c r="F4872">
        <v>9</v>
      </c>
      <c r="G4872">
        <v>174</v>
      </c>
      <c r="H4872" t="str">
        <f>VLOOKUP(G4872,[1]OPERADORES!$A:$B,2,0)</f>
        <v>MIRIÃ LOBATO RODRIGUES</v>
      </c>
      <c r="I4872" t="s">
        <v>21</v>
      </c>
      <c r="J4872" t="s">
        <v>1128</v>
      </c>
      <c r="K4872" t="s">
        <v>1202</v>
      </c>
      <c r="L4872">
        <v>10238</v>
      </c>
      <c r="M4872" t="s">
        <v>79</v>
      </c>
      <c r="O4872" t="s">
        <v>11</v>
      </c>
      <c r="P4872">
        <v>5102</v>
      </c>
      <c r="Q4872">
        <v>50</v>
      </c>
      <c r="R4872">
        <v>2.79</v>
      </c>
      <c r="S4872">
        <v>139.5</v>
      </c>
      <c r="T4872">
        <v>112</v>
      </c>
      <c r="U4872">
        <v>19.71</v>
      </c>
      <c r="V4872" t="str">
        <f>VLOOKUP(L4872,'[2]tabela de preços'!$A:$D,4,0)</f>
        <v>NORTON</v>
      </c>
      <c r="W4872" t="str">
        <f>VLOOKUP(L4872,'[2]tabela de preços'!$A:$F,6,0)</f>
        <v xml:space="preserve">DISCOS / LIXAS / ABRASIVOS </v>
      </c>
      <c r="X4872" t="str">
        <f>VLOOKUP(L4872,'[2]tabela de preços'!$A:$G,7,0)</f>
        <v>AUTOMOTIVO</v>
      </c>
    </row>
    <row r="4873" spans="1:24" x14ac:dyDescent="0.3">
      <c r="A4873" t="s">
        <v>1199</v>
      </c>
      <c r="C4873" t="s">
        <v>3944</v>
      </c>
      <c r="D4873" s="1">
        <v>46084</v>
      </c>
      <c r="E4873" t="s">
        <v>3945</v>
      </c>
      <c r="F4873">
        <v>9</v>
      </c>
      <c r="G4873">
        <v>174</v>
      </c>
      <c r="H4873" t="str">
        <f>VLOOKUP(G4873,[1]OPERADORES!$A:$B,2,0)</f>
        <v>MIRIÃ LOBATO RODRIGUES</v>
      </c>
      <c r="I4873" t="s">
        <v>21</v>
      </c>
      <c r="J4873" t="s">
        <v>1128</v>
      </c>
      <c r="K4873" t="s">
        <v>1202</v>
      </c>
      <c r="L4873">
        <v>10243</v>
      </c>
      <c r="M4873" t="s">
        <v>83</v>
      </c>
      <c r="O4873" t="s">
        <v>11</v>
      </c>
      <c r="P4873">
        <v>5102</v>
      </c>
      <c r="Q4873">
        <v>50</v>
      </c>
      <c r="R4873">
        <v>2.79</v>
      </c>
      <c r="S4873">
        <v>139.5</v>
      </c>
      <c r="T4873">
        <v>96.5</v>
      </c>
      <c r="U4873">
        <v>30.82</v>
      </c>
      <c r="V4873" t="str">
        <f>VLOOKUP(L4873,'[2]tabela de preços'!$A:$D,4,0)</f>
        <v>NORTON</v>
      </c>
      <c r="W4873" t="str">
        <f>VLOOKUP(L4873,'[2]tabela de preços'!$A:$F,6,0)</f>
        <v xml:space="preserve">DISCOS / LIXAS / ABRASIVOS </v>
      </c>
      <c r="X4873" t="str">
        <f>VLOOKUP(L4873,'[2]tabela de preços'!$A:$G,7,0)</f>
        <v>AUTOMOTIVO</v>
      </c>
    </row>
    <row r="4874" spans="1:24" x14ac:dyDescent="0.3">
      <c r="A4874" t="s">
        <v>1199</v>
      </c>
      <c r="C4874" t="s">
        <v>3944</v>
      </c>
      <c r="D4874" s="1">
        <v>46084</v>
      </c>
      <c r="E4874" t="s">
        <v>3945</v>
      </c>
      <c r="F4874">
        <v>9</v>
      </c>
      <c r="G4874">
        <v>174</v>
      </c>
      <c r="H4874" t="str">
        <f>VLOOKUP(G4874,[1]OPERADORES!$A:$B,2,0)</f>
        <v>MIRIÃ LOBATO RODRIGUES</v>
      </c>
      <c r="I4874" t="s">
        <v>21</v>
      </c>
      <c r="J4874" t="s">
        <v>1128</v>
      </c>
      <c r="K4874" t="s">
        <v>1202</v>
      </c>
      <c r="L4874">
        <v>10244</v>
      </c>
      <c r="M4874" t="s">
        <v>84</v>
      </c>
      <c r="O4874" t="s">
        <v>11</v>
      </c>
      <c r="P4874">
        <v>5102</v>
      </c>
      <c r="Q4874">
        <v>50</v>
      </c>
      <c r="R4874">
        <v>2.79</v>
      </c>
      <c r="S4874">
        <v>139.5</v>
      </c>
      <c r="T4874">
        <v>96.5</v>
      </c>
      <c r="U4874">
        <v>30.82</v>
      </c>
      <c r="V4874" t="str">
        <f>VLOOKUP(L4874,'[2]tabela de preços'!$A:$D,4,0)</f>
        <v>NORTON</v>
      </c>
      <c r="W4874" t="str">
        <f>VLOOKUP(L4874,'[2]tabela de preços'!$A:$F,6,0)</f>
        <v xml:space="preserve">DISCOS / LIXAS / ABRASIVOS </v>
      </c>
      <c r="X4874" t="str">
        <f>VLOOKUP(L4874,'[2]tabela de preços'!$A:$G,7,0)</f>
        <v>AUTOMOTIVO</v>
      </c>
    </row>
    <row r="4875" spans="1:24" x14ac:dyDescent="0.3">
      <c r="A4875" t="s">
        <v>1199</v>
      </c>
      <c r="C4875" t="s">
        <v>3944</v>
      </c>
      <c r="D4875" s="1">
        <v>46084</v>
      </c>
      <c r="E4875" t="s">
        <v>3945</v>
      </c>
      <c r="F4875">
        <v>9</v>
      </c>
      <c r="G4875">
        <v>174</v>
      </c>
      <c r="H4875" t="str">
        <f>VLOOKUP(G4875,[1]OPERADORES!$A:$B,2,0)</f>
        <v>MIRIÃ LOBATO RODRIGUES</v>
      </c>
      <c r="I4875" t="s">
        <v>21</v>
      </c>
      <c r="J4875" t="s">
        <v>1128</v>
      </c>
      <c r="K4875" t="s">
        <v>1202</v>
      </c>
      <c r="L4875">
        <v>87043</v>
      </c>
      <c r="M4875" t="s">
        <v>217</v>
      </c>
      <c r="O4875" t="s">
        <v>11</v>
      </c>
      <c r="P4875">
        <v>5102</v>
      </c>
      <c r="Q4875">
        <v>8</v>
      </c>
      <c r="R4875">
        <v>21.95</v>
      </c>
      <c r="S4875">
        <v>175.6</v>
      </c>
      <c r="T4875">
        <v>144.16</v>
      </c>
      <c r="U4875">
        <v>17.899999999999999</v>
      </c>
      <c r="V4875" t="str">
        <f>VLOOKUP(L4875,'[2]tabela de preços'!$A:$D,4,0)</f>
        <v>ROBERLO</v>
      </c>
      <c r="W4875" t="str">
        <f>VLOOKUP(L4875,'[2]tabela de preços'!$A:$F,6,0)</f>
        <v>MASSA POLIÉSTER</v>
      </c>
      <c r="X4875" t="str">
        <f>VLOOKUP(L4875,'[2]tabela de preços'!$A:$G,7,0)</f>
        <v>AUTOMOTIVO</v>
      </c>
    </row>
    <row r="4876" spans="1:24" x14ac:dyDescent="0.3">
      <c r="A4876" t="s">
        <v>1222</v>
      </c>
      <c r="C4876" t="s">
        <v>3946</v>
      </c>
      <c r="D4876" s="1">
        <v>46084</v>
      </c>
      <c r="E4876" t="s">
        <v>3947</v>
      </c>
      <c r="F4876">
        <v>9</v>
      </c>
      <c r="G4876">
        <v>174</v>
      </c>
      <c r="H4876" t="str">
        <f>VLOOKUP(G4876,[1]OPERADORES!$A:$B,2,0)</f>
        <v>MIRIÃ LOBATO RODRIGUES</v>
      </c>
      <c r="I4876" t="s">
        <v>21</v>
      </c>
      <c r="J4876" t="s">
        <v>1225</v>
      </c>
      <c r="K4876" t="s">
        <v>1226</v>
      </c>
      <c r="L4876">
        <v>23076</v>
      </c>
      <c r="M4876" t="s">
        <v>97</v>
      </c>
      <c r="O4876" t="s">
        <v>11</v>
      </c>
      <c r="P4876">
        <v>5405</v>
      </c>
      <c r="Q4876">
        <v>12</v>
      </c>
      <c r="R4876">
        <v>34.89</v>
      </c>
      <c r="S4876">
        <v>418.68</v>
      </c>
      <c r="T4876">
        <v>318.36</v>
      </c>
      <c r="U4876">
        <v>23.96</v>
      </c>
      <c r="V4876" t="str">
        <f>VLOOKUP(L4876,'[2]tabela de preços'!$A:$D,4,0)</f>
        <v>WANDA</v>
      </c>
      <c r="W4876" t="str">
        <f>VLOOKUP(L4876,'[2]tabela de preços'!$A:$F,6,0)</f>
        <v>PRIMER AUTOMOTIVO</v>
      </c>
      <c r="X4876" t="str">
        <f>VLOOKUP(L4876,'[2]tabela de preços'!$A:$G,7,0)</f>
        <v>AUTOMOTIVO</v>
      </c>
    </row>
    <row r="4877" spans="1:24" x14ac:dyDescent="0.3">
      <c r="A4877" t="s">
        <v>1222</v>
      </c>
      <c r="C4877" t="s">
        <v>3946</v>
      </c>
      <c r="D4877" s="1">
        <v>46084</v>
      </c>
      <c r="E4877" t="s">
        <v>3947</v>
      </c>
      <c r="F4877">
        <v>9</v>
      </c>
      <c r="G4877">
        <v>174</v>
      </c>
      <c r="H4877" t="str">
        <f>VLOOKUP(G4877,[1]OPERADORES!$A:$B,2,0)</f>
        <v>MIRIÃ LOBATO RODRIGUES</v>
      </c>
      <c r="I4877" t="s">
        <v>21</v>
      </c>
      <c r="J4877" t="s">
        <v>1225</v>
      </c>
      <c r="K4877" t="s">
        <v>1226</v>
      </c>
      <c r="L4877">
        <v>23690</v>
      </c>
      <c r="M4877" t="s">
        <v>98</v>
      </c>
      <c r="O4877" t="s">
        <v>11</v>
      </c>
      <c r="P4877">
        <v>5405</v>
      </c>
      <c r="Q4877">
        <v>6</v>
      </c>
      <c r="R4877">
        <v>39.89</v>
      </c>
      <c r="S4877">
        <v>239.34</v>
      </c>
      <c r="T4877">
        <v>189.66</v>
      </c>
      <c r="U4877">
        <v>20.76</v>
      </c>
      <c r="V4877" t="str">
        <f>VLOOKUP(L4877,'[2]tabela de preços'!$A:$D,4,0)</f>
        <v>WANDA</v>
      </c>
      <c r="W4877" t="str">
        <f>VLOOKUP(L4877,'[2]tabela de preços'!$A:$F,6,0)</f>
        <v>VERNIZ AUTOMOTIVO</v>
      </c>
      <c r="X4877" t="str">
        <f>VLOOKUP(L4877,'[2]tabela de preços'!$A:$G,7,0)</f>
        <v>AUTOMOTIVO</v>
      </c>
    </row>
    <row r="4878" spans="1:24" x14ac:dyDescent="0.3">
      <c r="A4878" t="s">
        <v>2825</v>
      </c>
      <c r="C4878" t="s">
        <v>3948</v>
      </c>
      <c r="D4878" s="1">
        <v>46084</v>
      </c>
      <c r="E4878" t="s">
        <v>3949</v>
      </c>
      <c r="F4878">
        <v>9</v>
      </c>
      <c r="G4878">
        <v>174</v>
      </c>
      <c r="H4878" t="str">
        <f>VLOOKUP(G4878,[1]OPERADORES!$A:$B,2,0)</f>
        <v>MIRIÃ LOBATO RODRIGUES</v>
      </c>
      <c r="I4878" t="s">
        <v>21</v>
      </c>
      <c r="J4878" t="s">
        <v>730</v>
      </c>
      <c r="K4878" t="s">
        <v>2828</v>
      </c>
      <c r="L4878">
        <v>84350</v>
      </c>
      <c r="M4878" t="s">
        <v>2282</v>
      </c>
      <c r="O4878" t="s">
        <v>11</v>
      </c>
      <c r="P4878">
        <v>5403</v>
      </c>
      <c r="Q4878">
        <v>1</v>
      </c>
      <c r="R4878">
        <v>25.22</v>
      </c>
      <c r="S4878">
        <v>25.22</v>
      </c>
      <c r="T4878">
        <v>19.14</v>
      </c>
      <c r="U4878">
        <v>24.11</v>
      </c>
      <c r="V4878" t="str">
        <f>VLOOKUP(L4878,'[2]tabela de preços'!$A:$D,4,0)</f>
        <v>BRASILUX</v>
      </c>
      <c r="W4878" t="str">
        <f>VLOOKUP(L4878,'[2]tabela de preços'!$A:$F,6,0)</f>
        <v>ESMALTES</v>
      </c>
      <c r="X4878" t="str">
        <f>VLOOKUP(L4878,'[2]tabela de preços'!$A:$G,7,0)</f>
        <v>INDUSTRIAL</v>
      </c>
    </row>
    <row r="4879" spans="1:24" x14ac:dyDescent="0.3">
      <c r="A4879" t="s">
        <v>2825</v>
      </c>
      <c r="C4879" t="s">
        <v>3948</v>
      </c>
      <c r="D4879" s="1">
        <v>46084</v>
      </c>
      <c r="E4879" t="s">
        <v>3949</v>
      </c>
      <c r="F4879">
        <v>9</v>
      </c>
      <c r="G4879">
        <v>174</v>
      </c>
      <c r="H4879" t="str">
        <f>VLOOKUP(G4879,[1]OPERADORES!$A:$B,2,0)</f>
        <v>MIRIÃ LOBATO RODRIGUES</v>
      </c>
      <c r="I4879" t="s">
        <v>21</v>
      </c>
      <c r="J4879" t="s">
        <v>730</v>
      </c>
      <c r="K4879" t="s">
        <v>2828</v>
      </c>
      <c r="L4879">
        <v>84125</v>
      </c>
      <c r="M4879" t="s">
        <v>3505</v>
      </c>
      <c r="O4879" t="s">
        <v>11</v>
      </c>
      <c r="P4879">
        <v>5403</v>
      </c>
      <c r="Q4879">
        <v>1</v>
      </c>
      <c r="R4879">
        <v>19.079999999999998</v>
      </c>
      <c r="S4879">
        <v>19.079999999999998</v>
      </c>
      <c r="T4879">
        <v>14.48</v>
      </c>
      <c r="U4879">
        <v>24.11</v>
      </c>
      <c r="V4879" t="str">
        <f>VLOOKUP(L4879,'[2]tabela de preços'!$A:$D,4,0)</f>
        <v>BRASILUX</v>
      </c>
      <c r="W4879" t="str">
        <f>VLOOKUP(L4879,'[2]tabela de preços'!$A:$F,6,0)</f>
        <v>ESMALTES</v>
      </c>
      <c r="X4879" t="str">
        <f>VLOOKUP(L4879,'[2]tabela de preços'!$A:$G,7,0)</f>
        <v>INDUSTRIAL</v>
      </c>
    </row>
    <row r="4880" spans="1:24" x14ac:dyDescent="0.3">
      <c r="A4880" t="s">
        <v>2825</v>
      </c>
      <c r="C4880" t="s">
        <v>3948</v>
      </c>
      <c r="D4880" s="1">
        <v>46084</v>
      </c>
      <c r="E4880" t="s">
        <v>3949</v>
      </c>
      <c r="F4880">
        <v>9</v>
      </c>
      <c r="G4880">
        <v>174</v>
      </c>
      <c r="H4880" t="str">
        <f>VLOOKUP(G4880,[1]OPERADORES!$A:$B,2,0)</f>
        <v>MIRIÃ LOBATO RODRIGUES</v>
      </c>
      <c r="I4880" t="s">
        <v>21</v>
      </c>
      <c r="J4880" t="s">
        <v>730</v>
      </c>
      <c r="K4880" t="s">
        <v>2828</v>
      </c>
      <c r="L4880">
        <v>84309</v>
      </c>
      <c r="M4880" t="s">
        <v>3950</v>
      </c>
      <c r="O4880" t="s">
        <v>11</v>
      </c>
      <c r="P4880">
        <v>5403</v>
      </c>
      <c r="Q4880">
        <v>1</v>
      </c>
      <c r="R4880">
        <v>43.99</v>
      </c>
      <c r="S4880">
        <v>43.99</v>
      </c>
      <c r="T4880">
        <v>33.39</v>
      </c>
      <c r="U4880">
        <v>24.1</v>
      </c>
      <c r="V4880" t="str">
        <f>VLOOKUP(L4880,'[2]tabela de preços'!$A:$D,4,0)</f>
        <v>BRASILUX</v>
      </c>
      <c r="W4880" t="str">
        <f>VLOOKUP(L4880,'[2]tabela de preços'!$A:$F,6,0)</f>
        <v>TINTA PARA PISO</v>
      </c>
      <c r="X4880" t="str">
        <f>VLOOKUP(L4880,'[2]tabela de preços'!$A:$G,7,0)</f>
        <v>IMOBILIÁRIO</v>
      </c>
    </row>
    <row r="4881" spans="1:24" x14ac:dyDescent="0.3">
      <c r="A4881" t="s">
        <v>2825</v>
      </c>
      <c r="C4881" t="s">
        <v>3948</v>
      </c>
      <c r="D4881" s="1">
        <v>46084</v>
      </c>
      <c r="E4881" t="s">
        <v>3949</v>
      </c>
      <c r="F4881">
        <v>9</v>
      </c>
      <c r="G4881">
        <v>174</v>
      </c>
      <c r="H4881" t="str">
        <f>VLOOKUP(G4881,[1]OPERADORES!$A:$B,2,0)</f>
        <v>MIRIÃ LOBATO RODRIGUES</v>
      </c>
      <c r="I4881" t="s">
        <v>21</v>
      </c>
      <c r="J4881" t="s">
        <v>730</v>
      </c>
      <c r="K4881" t="s">
        <v>2828</v>
      </c>
      <c r="L4881">
        <v>86984</v>
      </c>
      <c r="M4881" t="s">
        <v>720</v>
      </c>
      <c r="O4881" t="s">
        <v>11</v>
      </c>
      <c r="P4881">
        <v>5102</v>
      </c>
      <c r="Q4881">
        <v>2</v>
      </c>
      <c r="R4881">
        <v>44.9</v>
      </c>
      <c r="S4881">
        <v>89.8</v>
      </c>
      <c r="T4881">
        <v>74.42</v>
      </c>
      <c r="U4881">
        <v>17.13</v>
      </c>
      <c r="V4881" t="str">
        <f>VLOOKUP(L4881,'[2]tabela de preços'!$A:$D,4,0)</f>
        <v>ARPREX</v>
      </c>
      <c r="W4881" t="str">
        <f>VLOOKUP(L4881,'[2]tabela de preços'!$A:$F,6,0)</f>
        <v>PISTOLAS</v>
      </c>
      <c r="X4881" t="str">
        <f>VLOOKUP(L4881,'[2]tabela de preços'!$A:$G,7,0)</f>
        <v>IMOBILIÁRIO</v>
      </c>
    </row>
    <row r="4882" spans="1:24" x14ac:dyDescent="0.3">
      <c r="A4882" t="s">
        <v>2825</v>
      </c>
      <c r="C4882" t="s">
        <v>3951</v>
      </c>
      <c r="D4882" s="1">
        <v>46084</v>
      </c>
      <c r="E4882" t="s">
        <v>3952</v>
      </c>
      <c r="F4882">
        <v>9</v>
      </c>
      <c r="G4882">
        <v>174</v>
      </c>
      <c r="H4882" t="str">
        <f>VLOOKUP(G4882,[1]OPERADORES!$A:$B,2,0)</f>
        <v>MIRIÃ LOBATO RODRIGUES</v>
      </c>
      <c r="I4882" t="s">
        <v>21</v>
      </c>
      <c r="J4882" t="s">
        <v>730</v>
      </c>
      <c r="K4882" t="s">
        <v>2828</v>
      </c>
      <c r="L4882">
        <v>5</v>
      </c>
      <c r="M4882" t="s">
        <v>147</v>
      </c>
      <c r="O4882" t="s">
        <v>11</v>
      </c>
      <c r="P4882">
        <v>5102</v>
      </c>
      <c r="Q4882">
        <v>1</v>
      </c>
      <c r="R4882">
        <v>6.06</v>
      </c>
      <c r="S4882">
        <v>6.06</v>
      </c>
      <c r="T4882">
        <v>3.91</v>
      </c>
      <c r="U4882">
        <v>35.479999999999997</v>
      </c>
      <c r="V4882" t="str">
        <f>VLOOKUP(L4882,'[2]tabela de preços'!$A:$D,4,0)</f>
        <v>BRILHO ESTOPA</v>
      </c>
      <c r="W4882" t="str">
        <f>VLOOKUP(L4882,'[2]tabela de preços'!$A:$F,6,0)</f>
        <v>ESTOPAS</v>
      </c>
      <c r="X4882" t="str">
        <f>VLOOKUP(L4882,'[2]tabela de preços'!$A:$G,7,0)</f>
        <v>AUTOMOTIVO</v>
      </c>
    </row>
    <row r="4883" spans="1:24" x14ac:dyDescent="0.3">
      <c r="A4883" t="s">
        <v>2825</v>
      </c>
      <c r="C4883" t="s">
        <v>4132</v>
      </c>
      <c r="D4883" s="1">
        <v>46086</v>
      </c>
      <c r="E4883" t="s">
        <v>4133</v>
      </c>
      <c r="F4883">
        <v>9</v>
      </c>
      <c r="G4883">
        <v>174</v>
      </c>
      <c r="H4883" t="str">
        <f>VLOOKUP(G4883,[1]OPERADORES!$A:$B,2,0)</f>
        <v>MIRIÃ LOBATO RODRIGUES</v>
      </c>
      <c r="I4883" t="s">
        <v>21</v>
      </c>
      <c r="J4883" t="s">
        <v>730</v>
      </c>
      <c r="K4883" t="s">
        <v>2828</v>
      </c>
      <c r="L4883">
        <v>85692</v>
      </c>
      <c r="M4883" t="s">
        <v>969</v>
      </c>
      <c r="O4883" t="s">
        <v>11</v>
      </c>
      <c r="P4883">
        <v>5102</v>
      </c>
      <c r="Q4883">
        <v>12</v>
      </c>
      <c r="R4883">
        <v>7.89</v>
      </c>
      <c r="S4883">
        <v>94.68</v>
      </c>
      <c r="T4883">
        <v>78.12</v>
      </c>
      <c r="U4883">
        <v>17.489999999999998</v>
      </c>
      <c r="V4883" t="str">
        <f>VLOOKUP(L4883,'[2]tabela de preços'!$A:$D,4,0)</f>
        <v>UNIPEGA</v>
      </c>
      <c r="W4883" t="str">
        <f>VLOOKUP(L4883,'[2]tabela de preços'!$A:$F,6,0)</f>
        <v>PU 40</v>
      </c>
      <c r="X4883" t="str">
        <f>VLOOKUP(L4883,'[2]tabela de preços'!$A:$G,7,0)</f>
        <v>IMOBILIÁRIO</v>
      </c>
    </row>
    <row r="4884" spans="1:24" x14ac:dyDescent="0.3">
      <c r="A4884" t="s">
        <v>2825</v>
      </c>
      <c r="C4884" t="s">
        <v>4132</v>
      </c>
      <c r="D4884" s="1">
        <v>46086</v>
      </c>
      <c r="E4884" t="s">
        <v>4133</v>
      </c>
      <c r="F4884">
        <v>9</v>
      </c>
      <c r="G4884">
        <v>174</v>
      </c>
      <c r="H4884" t="str">
        <f>VLOOKUP(G4884,[1]OPERADORES!$A:$B,2,0)</f>
        <v>MIRIÃ LOBATO RODRIGUES</v>
      </c>
      <c r="I4884" t="s">
        <v>21</v>
      </c>
      <c r="J4884" t="s">
        <v>730</v>
      </c>
      <c r="K4884" t="s">
        <v>2828</v>
      </c>
      <c r="L4884">
        <v>84036</v>
      </c>
      <c r="M4884" t="s">
        <v>289</v>
      </c>
      <c r="O4884" t="s">
        <v>11</v>
      </c>
      <c r="P4884">
        <v>5102</v>
      </c>
      <c r="Q4884">
        <v>5</v>
      </c>
      <c r="R4884">
        <v>47.9</v>
      </c>
      <c r="S4884">
        <v>239.5</v>
      </c>
      <c r="T4884">
        <v>208.15</v>
      </c>
      <c r="U4884">
        <v>13.09</v>
      </c>
      <c r="V4884" t="str">
        <f>VLOOKUP(L4884,'[2]tabela de preços'!$A:$D,4,0)</f>
        <v>BRASILUX</v>
      </c>
      <c r="W4884" t="str">
        <f>VLOOKUP(L4884,'[2]tabela de preços'!$A:$F,6,0)</f>
        <v>MASSA CORRIDA / ACRÍLICA</v>
      </c>
      <c r="X4884" t="str">
        <f>VLOOKUP(L4884,'[2]tabela de preços'!$A:$G,7,0)</f>
        <v>IMOBILIÁRIO</v>
      </c>
    </row>
    <row r="4885" spans="1:24" x14ac:dyDescent="0.3">
      <c r="A4885" t="s">
        <v>2825</v>
      </c>
      <c r="C4885" t="s">
        <v>4134</v>
      </c>
      <c r="D4885" s="1">
        <v>46087</v>
      </c>
      <c r="E4885" t="s">
        <v>4135</v>
      </c>
      <c r="F4885">
        <v>9</v>
      </c>
      <c r="G4885">
        <v>174</v>
      </c>
      <c r="H4885" t="str">
        <f>VLOOKUP(G4885,[1]OPERADORES!$A:$B,2,0)</f>
        <v>MIRIÃ LOBATO RODRIGUES</v>
      </c>
      <c r="I4885" t="s">
        <v>21</v>
      </c>
      <c r="J4885" t="s">
        <v>730</v>
      </c>
      <c r="K4885" t="s">
        <v>2828</v>
      </c>
      <c r="L4885">
        <v>86197</v>
      </c>
      <c r="M4885" t="s">
        <v>3590</v>
      </c>
      <c r="O4885" t="s">
        <v>11</v>
      </c>
      <c r="P4885">
        <v>5403</v>
      </c>
      <c r="Q4885">
        <v>2</v>
      </c>
      <c r="R4885">
        <v>505.7</v>
      </c>
      <c r="S4885" s="2">
        <v>1011.4</v>
      </c>
      <c r="T4885">
        <v>767.66</v>
      </c>
      <c r="U4885">
        <v>24.1</v>
      </c>
      <c r="V4885" t="str">
        <f>VLOOKUP(L4885,'[2]tabela de preços'!$A:$D,4,0)</f>
        <v>CORAL</v>
      </c>
      <c r="W4885" t="str">
        <f>VLOOKUP(L4885,'[2]tabela de preços'!$A:$F,6,0)</f>
        <v>TINTA PAREDE</v>
      </c>
      <c r="X4885" t="str">
        <f>VLOOKUP(L4885,'[2]tabela de preços'!$A:$G,7,0)</f>
        <v>IMOBILIÁRIO</v>
      </c>
    </row>
    <row r="4886" spans="1:24" x14ac:dyDescent="0.3">
      <c r="A4886" t="s">
        <v>2825</v>
      </c>
      <c r="C4886" t="s">
        <v>4134</v>
      </c>
      <c r="D4886" s="1">
        <v>46087</v>
      </c>
      <c r="E4886" t="s">
        <v>4136</v>
      </c>
      <c r="F4886">
        <v>9</v>
      </c>
      <c r="G4886">
        <v>174</v>
      </c>
      <c r="H4886" t="str">
        <f>VLOOKUP(G4886,[1]OPERADORES!$A:$B,2,0)</f>
        <v>MIRIÃ LOBATO RODRIGUES</v>
      </c>
      <c r="I4886" t="s">
        <v>21</v>
      </c>
      <c r="J4886" t="s">
        <v>730</v>
      </c>
      <c r="K4886" t="s">
        <v>2828</v>
      </c>
      <c r="L4886">
        <v>5</v>
      </c>
      <c r="M4886" t="s">
        <v>147</v>
      </c>
      <c r="O4886" t="s">
        <v>11</v>
      </c>
      <c r="P4886">
        <v>5102</v>
      </c>
      <c r="Q4886">
        <v>3</v>
      </c>
      <c r="R4886">
        <v>5.15</v>
      </c>
      <c r="S4886">
        <v>15.45</v>
      </c>
      <c r="T4886">
        <v>11.73</v>
      </c>
      <c r="U4886">
        <v>24.08</v>
      </c>
      <c r="V4886" t="str">
        <f>VLOOKUP(L4886,'[2]tabela de preços'!$A:$D,4,0)</f>
        <v>BRILHO ESTOPA</v>
      </c>
      <c r="W4886" t="str">
        <f>VLOOKUP(L4886,'[2]tabela de preços'!$A:$F,6,0)</f>
        <v>ESTOPAS</v>
      </c>
      <c r="X4886" t="str">
        <f>VLOOKUP(L4886,'[2]tabela de preços'!$A:$G,7,0)</f>
        <v>AUTOMOTIVO</v>
      </c>
    </row>
    <row r="4887" spans="1:24" x14ac:dyDescent="0.3">
      <c r="A4887" t="s">
        <v>4137</v>
      </c>
      <c r="C4887" t="s">
        <v>4138</v>
      </c>
      <c r="D4887" s="1">
        <v>46086</v>
      </c>
      <c r="E4887" t="s">
        <v>4139</v>
      </c>
      <c r="F4887">
        <v>9</v>
      </c>
      <c r="G4887">
        <v>236</v>
      </c>
      <c r="H4887" t="str">
        <f>VLOOKUP(G4887,[1]OPERADORES!$A:$B,2,0)</f>
        <v>DANIEL</v>
      </c>
      <c r="I4887" t="s">
        <v>21</v>
      </c>
      <c r="J4887" t="s">
        <v>363</v>
      </c>
      <c r="K4887" t="s">
        <v>4140</v>
      </c>
      <c r="L4887">
        <v>84315</v>
      </c>
      <c r="M4887" t="s">
        <v>4141</v>
      </c>
      <c r="O4887" t="s">
        <v>11</v>
      </c>
      <c r="P4887">
        <v>5403</v>
      </c>
      <c r="Q4887">
        <v>3</v>
      </c>
      <c r="R4887">
        <v>198.15</v>
      </c>
      <c r="S4887">
        <v>594.45000000000005</v>
      </c>
      <c r="T4887">
        <v>435.81</v>
      </c>
      <c r="U4887">
        <v>26.69</v>
      </c>
      <c r="V4887" t="str">
        <f>VLOOKUP(L4887,'[2]tabela de preços'!$A:$D,4,0)</f>
        <v>BRASILUX</v>
      </c>
      <c r="W4887" t="str">
        <f>VLOOKUP(L4887,'[2]tabela de preços'!$A:$F,6,0)</f>
        <v>IMPERMEABILIZANTES</v>
      </c>
      <c r="X4887" t="str">
        <f>VLOOKUP(L4887,'[2]tabela de preços'!$A:$G,7,0)</f>
        <v>IMOBILIÁRIO</v>
      </c>
    </row>
    <row r="4888" spans="1:24" x14ac:dyDescent="0.3">
      <c r="A4888" t="s">
        <v>3193</v>
      </c>
      <c r="C4888" t="s">
        <v>4142</v>
      </c>
      <c r="D4888" s="1">
        <v>46085</v>
      </c>
      <c r="E4888" t="s">
        <v>4143</v>
      </c>
      <c r="F4888">
        <v>9</v>
      </c>
      <c r="G4888">
        <v>236</v>
      </c>
      <c r="H4888" t="str">
        <f>VLOOKUP(G4888,[1]OPERADORES!$A:$B,2,0)</f>
        <v>DANIEL</v>
      </c>
      <c r="I4888" t="s">
        <v>1489</v>
      </c>
      <c r="J4888" t="s">
        <v>1328</v>
      </c>
      <c r="K4888" t="s">
        <v>3196</v>
      </c>
      <c r="L4888">
        <v>5</v>
      </c>
      <c r="M4888" t="s">
        <v>147</v>
      </c>
      <c r="O4888" t="s">
        <v>11</v>
      </c>
      <c r="P4888">
        <v>6102</v>
      </c>
      <c r="Q4888">
        <v>10</v>
      </c>
      <c r="R4888">
        <v>5.33</v>
      </c>
      <c r="S4888">
        <v>53.3</v>
      </c>
      <c r="T4888">
        <v>39.1</v>
      </c>
      <c r="U4888">
        <v>26.64</v>
      </c>
      <c r="V4888" t="str">
        <f>VLOOKUP(L4888,'[2]tabela de preços'!$A:$D,4,0)</f>
        <v>BRILHO ESTOPA</v>
      </c>
      <c r="W4888" t="str">
        <f>VLOOKUP(L4888,'[2]tabela de preços'!$A:$F,6,0)</f>
        <v>ESTOPAS</v>
      </c>
      <c r="X4888" t="str">
        <f>VLOOKUP(L4888,'[2]tabela de preços'!$A:$G,7,0)</f>
        <v>AUTOMOTIVO</v>
      </c>
    </row>
    <row r="4889" spans="1:24" x14ac:dyDescent="0.3">
      <c r="A4889" t="s">
        <v>3193</v>
      </c>
      <c r="C4889" t="s">
        <v>4142</v>
      </c>
      <c r="D4889" s="1">
        <v>46085</v>
      </c>
      <c r="E4889" t="s">
        <v>4143</v>
      </c>
      <c r="F4889">
        <v>9</v>
      </c>
      <c r="G4889">
        <v>236</v>
      </c>
      <c r="H4889" t="str">
        <f>VLOOKUP(G4889,[1]OPERADORES!$A:$B,2,0)</f>
        <v>DANIEL</v>
      </c>
      <c r="I4889" t="s">
        <v>1489</v>
      </c>
      <c r="J4889" t="s">
        <v>1328</v>
      </c>
      <c r="K4889" t="s">
        <v>3196</v>
      </c>
      <c r="L4889">
        <v>23076</v>
      </c>
      <c r="M4889" t="s">
        <v>97</v>
      </c>
      <c r="O4889" t="s">
        <v>11</v>
      </c>
      <c r="P4889">
        <v>6403</v>
      </c>
      <c r="Q4889">
        <v>1</v>
      </c>
      <c r="R4889">
        <v>34.89</v>
      </c>
      <c r="S4889">
        <v>34.89</v>
      </c>
      <c r="T4889">
        <v>26.53</v>
      </c>
      <c r="U4889">
        <v>23.96</v>
      </c>
      <c r="V4889" t="str">
        <f>VLOOKUP(L4889,'[2]tabela de preços'!$A:$D,4,0)</f>
        <v>WANDA</v>
      </c>
      <c r="W4889" t="str">
        <f>VLOOKUP(L4889,'[2]tabela de preços'!$A:$F,6,0)</f>
        <v>PRIMER AUTOMOTIVO</v>
      </c>
      <c r="X4889" t="str">
        <f>VLOOKUP(L4889,'[2]tabela de preços'!$A:$G,7,0)</f>
        <v>AUTOMOTIVO</v>
      </c>
    </row>
    <row r="4890" spans="1:24" x14ac:dyDescent="0.3">
      <c r="A4890" t="s">
        <v>3193</v>
      </c>
      <c r="C4890" t="s">
        <v>4142</v>
      </c>
      <c r="D4890" s="1">
        <v>46085</v>
      </c>
      <c r="E4890" t="s">
        <v>4143</v>
      </c>
      <c r="F4890">
        <v>9</v>
      </c>
      <c r="G4890">
        <v>236</v>
      </c>
      <c r="H4890" t="str">
        <f>VLOOKUP(G4890,[1]OPERADORES!$A:$B,2,0)</f>
        <v>DANIEL</v>
      </c>
      <c r="I4890" t="s">
        <v>1489</v>
      </c>
      <c r="J4890" t="s">
        <v>1328</v>
      </c>
      <c r="K4890" t="s">
        <v>3196</v>
      </c>
      <c r="L4890">
        <v>84018</v>
      </c>
      <c r="M4890" t="s">
        <v>818</v>
      </c>
      <c r="O4890" t="s">
        <v>11</v>
      </c>
      <c r="P4890">
        <v>6102</v>
      </c>
      <c r="Q4890">
        <v>100</v>
      </c>
      <c r="R4890">
        <v>0.64</v>
      </c>
      <c r="S4890">
        <v>64</v>
      </c>
      <c r="T4890">
        <v>46</v>
      </c>
      <c r="U4890">
        <v>28.13</v>
      </c>
      <c r="V4890" t="str">
        <f>VLOOKUP(L4890,'[2]tabela de preços'!$A:$D,4,0)</f>
        <v>3M</v>
      </c>
      <c r="W4890" t="str">
        <f>VLOOKUP(L4890,'[2]tabela de preços'!$A:$F,6,0)</f>
        <v>LIXA MASSA  /MADEIRA / PAREDE</v>
      </c>
      <c r="X4890" t="str">
        <f>VLOOKUP(L4890,'[2]tabela de preços'!$A:$G,7,0)</f>
        <v>IMOBILIÁRIO</v>
      </c>
    </row>
    <row r="4891" spans="1:24" x14ac:dyDescent="0.3">
      <c r="A4891" t="s">
        <v>3193</v>
      </c>
      <c r="C4891" t="s">
        <v>4142</v>
      </c>
      <c r="D4891" s="1">
        <v>46085</v>
      </c>
      <c r="E4891" t="s">
        <v>4143</v>
      </c>
      <c r="F4891">
        <v>9</v>
      </c>
      <c r="G4891">
        <v>236</v>
      </c>
      <c r="H4891" t="str">
        <f>VLOOKUP(G4891,[1]OPERADORES!$A:$B,2,0)</f>
        <v>DANIEL</v>
      </c>
      <c r="I4891" t="s">
        <v>1489</v>
      </c>
      <c r="J4891" t="s">
        <v>1328</v>
      </c>
      <c r="K4891" t="s">
        <v>3196</v>
      </c>
      <c r="L4891">
        <v>10329</v>
      </c>
      <c r="M4891" t="s">
        <v>4144</v>
      </c>
      <c r="O4891" t="s">
        <v>11</v>
      </c>
      <c r="P4891">
        <v>6403</v>
      </c>
      <c r="Q4891">
        <v>10</v>
      </c>
      <c r="R4891">
        <v>35.090000000000003</v>
      </c>
      <c r="S4891">
        <v>350.9</v>
      </c>
      <c r="T4891">
        <v>257.3</v>
      </c>
      <c r="U4891">
        <v>26.67</v>
      </c>
      <c r="V4891" t="str">
        <f>VLOOKUP(L4891,'[2]tabela de preços'!$A:$D,4,0)</f>
        <v>ANJO</v>
      </c>
      <c r="W4891" t="str">
        <f>VLOOKUP(L4891,'[2]tabela de preços'!$A:$F,6,0)</f>
        <v>PRIMER AUTOMOTIVO</v>
      </c>
      <c r="X4891" t="str">
        <f>VLOOKUP(L4891,'[2]tabela de preços'!$A:$G,7,0)</f>
        <v>AUTOMOTIVO</v>
      </c>
    </row>
    <row r="4892" spans="1:24" x14ac:dyDescent="0.3">
      <c r="A4892" t="s">
        <v>4145</v>
      </c>
      <c r="C4892" t="s">
        <v>4146</v>
      </c>
      <c r="D4892" s="1">
        <v>46087</v>
      </c>
      <c r="E4892" t="s">
        <v>4147</v>
      </c>
      <c r="F4892">
        <v>9</v>
      </c>
      <c r="G4892">
        <v>236</v>
      </c>
      <c r="H4892" t="str">
        <f>VLOOKUP(G4892,[1]OPERADORES!$A:$B,2,0)</f>
        <v>DANIEL</v>
      </c>
      <c r="I4892" t="s">
        <v>21</v>
      </c>
      <c r="J4892" t="s">
        <v>397</v>
      </c>
      <c r="K4892" t="s">
        <v>4148</v>
      </c>
      <c r="L4892">
        <v>85769</v>
      </c>
      <c r="M4892" t="s">
        <v>4149</v>
      </c>
      <c r="O4892" t="s">
        <v>11</v>
      </c>
      <c r="P4892">
        <v>5403</v>
      </c>
      <c r="Q4892">
        <v>2</v>
      </c>
      <c r="R4892">
        <v>364.38</v>
      </c>
      <c r="S4892">
        <v>728.76</v>
      </c>
      <c r="T4892">
        <v>553.14</v>
      </c>
      <c r="U4892">
        <v>24.1</v>
      </c>
      <c r="V4892" t="str">
        <f>VLOOKUP(L4892,'[2]tabela de preços'!$A:$D,4,0)</f>
        <v>CORAL</v>
      </c>
      <c r="W4892" t="str">
        <f>VLOOKUP(L4892,'[2]tabela de preços'!$A:$F,6,0)</f>
        <v>TINTA PAREDE</v>
      </c>
      <c r="X4892" t="str">
        <f>VLOOKUP(L4892,'[2]tabela de preços'!$A:$G,7,0)</f>
        <v>IMOBILIÁRIO</v>
      </c>
    </row>
    <row r="4893" spans="1:24" x14ac:dyDescent="0.3">
      <c r="A4893" t="s">
        <v>4145</v>
      </c>
      <c r="C4893" t="s">
        <v>4146</v>
      </c>
      <c r="D4893" s="1">
        <v>46087</v>
      </c>
      <c r="E4893" t="s">
        <v>4147</v>
      </c>
      <c r="F4893">
        <v>9</v>
      </c>
      <c r="G4893">
        <v>236</v>
      </c>
      <c r="H4893" t="str">
        <f>VLOOKUP(G4893,[1]OPERADORES!$A:$B,2,0)</f>
        <v>DANIEL</v>
      </c>
      <c r="I4893" t="s">
        <v>21</v>
      </c>
      <c r="J4893" t="s">
        <v>397</v>
      </c>
      <c r="K4893" t="s">
        <v>4148</v>
      </c>
      <c r="L4893">
        <v>86542</v>
      </c>
      <c r="M4893" t="s">
        <v>352</v>
      </c>
      <c r="O4893" t="s">
        <v>11</v>
      </c>
      <c r="P4893">
        <v>5102</v>
      </c>
      <c r="Q4893">
        <v>5</v>
      </c>
      <c r="R4893">
        <v>78.900000000000006</v>
      </c>
      <c r="S4893">
        <v>394.5</v>
      </c>
      <c r="T4893">
        <v>355.4</v>
      </c>
      <c r="U4893">
        <v>9.91</v>
      </c>
      <c r="V4893" t="str">
        <f>VLOOKUP(L4893,'[2]tabela de preços'!$A:$D,4,0)</f>
        <v>CORAL</v>
      </c>
      <c r="W4893" t="str">
        <f>VLOOKUP(L4893,'[2]tabela de preços'!$A:$F,6,0)</f>
        <v>MASSA CORRIDA / ACRÍLICA</v>
      </c>
      <c r="X4893" t="str">
        <f>VLOOKUP(L4893,'[2]tabela de preços'!$A:$G,7,0)</f>
        <v>IMOBILIÁRIO</v>
      </c>
    </row>
    <row r="4894" spans="1:24" x14ac:dyDescent="0.3">
      <c r="A4894" t="s">
        <v>4145</v>
      </c>
      <c r="C4894" t="s">
        <v>4146</v>
      </c>
      <c r="D4894" s="1">
        <v>46087</v>
      </c>
      <c r="E4894" t="s">
        <v>4147</v>
      </c>
      <c r="F4894">
        <v>9</v>
      </c>
      <c r="G4894">
        <v>236</v>
      </c>
      <c r="H4894" t="str">
        <f>VLOOKUP(G4894,[1]OPERADORES!$A:$B,2,0)</f>
        <v>DANIEL</v>
      </c>
      <c r="I4894" t="s">
        <v>21</v>
      </c>
      <c r="J4894" t="s">
        <v>397</v>
      </c>
      <c r="K4894" t="s">
        <v>4148</v>
      </c>
      <c r="L4894">
        <v>84420</v>
      </c>
      <c r="M4894" t="s">
        <v>353</v>
      </c>
      <c r="O4894" t="s">
        <v>11</v>
      </c>
      <c r="P4894">
        <v>5102</v>
      </c>
      <c r="Q4894">
        <v>2</v>
      </c>
      <c r="R4894">
        <v>20.34</v>
      </c>
      <c r="S4894">
        <v>40.68</v>
      </c>
      <c r="T4894">
        <v>30.88</v>
      </c>
      <c r="U4894">
        <v>24.09</v>
      </c>
      <c r="V4894" t="str">
        <f>VLOOKUP(L4894,'[2]tabela de preços'!$A:$D,4,0)</f>
        <v>ATLAS</v>
      </c>
      <c r="W4894" t="str">
        <f>VLOOKUP(L4894,'[2]tabela de preços'!$A:$F,6,0)</f>
        <v>ROLOS / TRINCHAS / PINCÉIS / ESPÁTULAS</v>
      </c>
      <c r="X4894" t="str">
        <f>VLOOKUP(L4894,'[2]tabela de preços'!$A:$G,7,0)</f>
        <v>IMOBILIÁRIO</v>
      </c>
    </row>
    <row r="4895" spans="1:24" x14ac:dyDescent="0.3">
      <c r="A4895" t="s">
        <v>4145</v>
      </c>
      <c r="C4895" t="s">
        <v>4146</v>
      </c>
      <c r="D4895" s="1">
        <v>46087</v>
      </c>
      <c r="E4895" t="s">
        <v>4147</v>
      </c>
      <c r="F4895">
        <v>9</v>
      </c>
      <c r="G4895">
        <v>236</v>
      </c>
      <c r="H4895" t="str">
        <f>VLOOKUP(G4895,[1]OPERADORES!$A:$B,2,0)</f>
        <v>DANIEL</v>
      </c>
      <c r="I4895" t="s">
        <v>21</v>
      </c>
      <c r="J4895" t="s">
        <v>397</v>
      </c>
      <c r="K4895" t="s">
        <v>4148</v>
      </c>
      <c r="L4895">
        <v>10114</v>
      </c>
      <c r="M4895" t="s">
        <v>571</v>
      </c>
      <c r="O4895" t="s">
        <v>11</v>
      </c>
      <c r="P4895">
        <v>5102</v>
      </c>
      <c r="Q4895">
        <v>2</v>
      </c>
      <c r="R4895">
        <v>3.95</v>
      </c>
      <c r="S4895">
        <v>7.9</v>
      </c>
      <c r="T4895">
        <v>6</v>
      </c>
      <c r="U4895">
        <v>24.05</v>
      </c>
      <c r="V4895" t="str">
        <f>VLOOKUP(L4895,'[2]tabela de preços'!$A:$D,4,0)</f>
        <v>ATLAS</v>
      </c>
      <c r="W4895" t="str">
        <f>VLOOKUP(L4895,'[2]tabela de preços'!$A:$F,6,0)</f>
        <v>ROLOS / TRINCHAS / PINCÉIS / ESPÁTULAS</v>
      </c>
      <c r="X4895" t="str">
        <f>VLOOKUP(L4895,'[2]tabela de preços'!$A:$G,7,0)</f>
        <v>IMOBILIÁRIO</v>
      </c>
    </row>
    <row r="4896" spans="1:24" x14ac:dyDescent="0.3">
      <c r="A4896" t="s">
        <v>3790</v>
      </c>
      <c r="C4896" t="s">
        <v>4150</v>
      </c>
      <c r="D4896" s="1">
        <v>46086</v>
      </c>
      <c r="E4896" t="s">
        <v>4151</v>
      </c>
      <c r="F4896">
        <v>9</v>
      </c>
      <c r="G4896">
        <v>236</v>
      </c>
      <c r="H4896" t="str">
        <f>VLOOKUP(G4896,[1]OPERADORES!$A:$B,2,0)</f>
        <v>DANIEL</v>
      </c>
      <c r="I4896" t="s">
        <v>21</v>
      </c>
      <c r="J4896" t="s">
        <v>357</v>
      </c>
      <c r="K4896" t="s">
        <v>3793</v>
      </c>
      <c r="L4896">
        <v>86789</v>
      </c>
      <c r="M4896" t="s">
        <v>4152</v>
      </c>
      <c r="O4896" t="s">
        <v>11</v>
      </c>
      <c r="P4896">
        <v>5102</v>
      </c>
      <c r="Q4896">
        <v>2</v>
      </c>
      <c r="R4896">
        <v>269.89</v>
      </c>
      <c r="S4896">
        <v>539.78</v>
      </c>
      <c r="T4896">
        <v>409.7</v>
      </c>
      <c r="U4896">
        <v>24.1</v>
      </c>
      <c r="V4896" t="str">
        <f>VLOOKUP(L4896,'[2]tabela de preços'!$A:$D,4,0)</f>
        <v>MACTRA</v>
      </c>
      <c r="W4896" t="str">
        <f>VLOOKUP(L4896,'[2]tabela de preços'!$A:$F,6,0)</f>
        <v>IMPERMEABILIZANTES</v>
      </c>
      <c r="X4896" t="str">
        <f>VLOOKUP(L4896,'[2]tabela de preços'!$A:$G,7,0)</f>
        <v>IMOBILIÁRIO</v>
      </c>
    </row>
    <row r="4897" spans="1:24" x14ac:dyDescent="0.3">
      <c r="A4897" t="s">
        <v>1267</v>
      </c>
      <c r="C4897" t="s">
        <v>4153</v>
      </c>
      <c r="D4897" s="1">
        <v>46086</v>
      </c>
      <c r="E4897" t="s">
        <v>4154</v>
      </c>
      <c r="F4897">
        <v>9</v>
      </c>
      <c r="G4897">
        <v>174</v>
      </c>
      <c r="H4897" t="str">
        <f>VLOOKUP(G4897,[1]OPERADORES!$A:$B,2,0)</f>
        <v>MIRIÃ LOBATO RODRIGUES</v>
      </c>
      <c r="I4897" t="s">
        <v>21</v>
      </c>
      <c r="J4897" t="s">
        <v>372</v>
      </c>
      <c r="K4897" t="s">
        <v>1270</v>
      </c>
      <c r="L4897">
        <v>23076</v>
      </c>
      <c r="M4897" t="s">
        <v>97</v>
      </c>
      <c r="O4897" t="s">
        <v>11</v>
      </c>
      <c r="P4897">
        <v>5403</v>
      </c>
      <c r="Q4897">
        <v>6</v>
      </c>
      <c r="R4897">
        <v>39.94</v>
      </c>
      <c r="S4897">
        <v>239.64</v>
      </c>
      <c r="T4897">
        <v>159.18</v>
      </c>
      <c r="U4897">
        <v>33.58</v>
      </c>
      <c r="V4897" t="str">
        <f>VLOOKUP(L4897,'[2]tabela de preços'!$A:$D,4,0)</f>
        <v>WANDA</v>
      </c>
      <c r="W4897" t="str">
        <f>VLOOKUP(L4897,'[2]tabela de preços'!$A:$F,6,0)</f>
        <v>PRIMER AUTOMOTIVO</v>
      </c>
      <c r="X4897" t="str">
        <f>VLOOKUP(L4897,'[2]tabela de preços'!$A:$G,7,0)</f>
        <v>AUTOMOTIVO</v>
      </c>
    </row>
    <row r="4898" spans="1:24" x14ac:dyDescent="0.3">
      <c r="A4898" t="s">
        <v>1267</v>
      </c>
      <c r="C4898" t="s">
        <v>4153</v>
      </c>
      <c r="D4898" s="1">
        <v>46086</v>
      </c>
      <c r="E4898" t="s">
        <v>4154</v>
      </c>
      <c r="F4898">
        <v>9</v>
      </c>
      <c r="G4898">
        <v>174</v>
      </c>
      <c r="H4898" t="str">
        <f>VLOOKUP(G4898,[1]OPERADORES!$A:$B,2,0)</f>
        <v>MIRIÃ LOBATO RODRIGUES</v>
      </c>
      <c r="I4898" t="s">
        <v>21</v>
      </c>
      <c r="J4898" t="s">
        <v>372</v>
      </c>
      <c r="K4898" t="s">
        <v>1270</v>
      </c>
      <c r="L4898">
        <v>23690</v>
      </c>
      <c r="M4898" t="s">
        <v>98</v>
      </c>
      <c r="O4898" t="s">
        <v>11</v>
      </c>
      <c r="P4898">
        <v>5403</v>
      </c>
      <c r="Q4898">
        <v>6</v>
      </c>
      <c r="R4898">
        <v>45.66</v>
      </c>
      <c r="S4898">
        <v>273.95999999999998</v>
      </c>
      <c r="T4898">
        <v>189.66</v>
      </c>
      <c r="U4898">
        <v>30.77</v>
      </c>
      <c r="V4898" t="str">
        <f>VLOOKUP(L4898,'[2]tabela de preços'!$A:$D,4,0)</f>
        <v>WANDA</v>
      </c>
      <c r="W4898" t="str">
        <f>VLOOKUP(L4898,'[2]tabela de preços'!$A:$F,6,0)</f>
        <v>VERNIZ AUTOMOTIVO</v>
      </c>
      <c r="X4898" t="str">
        <f>VLOOKUP(L4898,'[2]tabela de preços'!$A:$G,7,0)</f>
        <v>AUTOMOTIVO</v>
      </c>
    </row>
    <row r="4899" spans="1:24" x14ac:dyDescent="0.3">
      <c r="A4899" t="s">
        <v>1275</v>
      </c>
      <c r="C4899" t="s">
        <v>4155</v>
      </c>
      <c r="D4899" s="1">
        <v>46085</v>
      </c>
      <c r="E4899" t="s">
        <v>4156</v>
      </c>
      <c r="F4899">
        <v>9</v>
      </c>
      <c r="G4899">
        <v>197</v>
      </c>
      <c r="H4899" t="str">
        <f>VLOOKUP(G4899,[1]OPERADORES!$A:$B,2,0)</f>
        <v xml:space="preserve">POLIANA LORRANE DE AMORIM </v>
      </c>
      <c r="I4899" t="s">
        <v>21</v>
      </c>
      <c r="J4899" t="s">
        <v>1278</v>
      </c>
      <c r="K4899" t="s">
        <v>1279</v>
      </c>
      <c r="L4899">
        <v>84814</v>
      </c>
      <c r="M4899" t="s">
        <v>950</v>
      </c>
      <c r="O4899" t="s">
        <v>11</v>
      </c>
      <c r="P4899">
        <v>5403</v>
      </c>
      <c r="Q4899">
        <v>1</v>
      </c>
      <c r="R4899">
        <v>118.93</v>
      </c>
      <c r="S4899">
        <v>118.93</v>
      </c>
      <c r="T4899">
        <v>90.27</v>
      </c>
      <c r="U4899">
        <v>24.1</v>
      </c>
      <c r="V4899" t="str">
        <f>VLOOKUP(L4899,'[2]tabela de preços'!$A:$D,4,0)</f>
        <v>BRASILUX</v>
      </c>
      <c r="W4899" t="str">
        <f>VLOOKUP(L4899,'[2]tabela de preços'!$A:$F,6,0)</f>
        <v>KIT BRASCORTEN</v>
      </c>
      <c r="X4899" t="str">
        <f>VLOOKUP(L4899,'[2]tabela de preços'!$A:$G,7,0)</f>
        <v>IMOBILIÁRIO</v>
      </c>
    </row>
    <row r="4900" spans="1:24" x14ac:dyDescent="0.3">
      <c r="A4900" t="s">
        <v>1275</v>
      </c>
      <c r="C4900" t="s">
        <v>4155</v>
      </c>
      <c r="D4900" s="1">
        <v>46085</v>
      </c>
      <c r="E4900" t="s">
        <v>4156</v>
      </c>
      <c r="F4900">
        <v>9</v>
      </c>
      <c r="G4900">
        <v>197</v>
      </c>
      <c r="H4900" t="str">
        <f>VLOOKUP(G4900,[1]OPERADORES!$A:$B,2,0)</f>
        <v xml:space="preserve">POLIANA LORRANE DE AMORIM </v>
      </c>
      <c r="I4900" t="s">
        <v>21</v>
      </c>
      <c r="J4900" t="s">
        <v>1278</v>
      </c>
      <c r="K4900" t="s">
        <v>1279</v>
      </c>
      <c r="L4900">
        <v>84325</v>
      </c>
      <c r="M4900" t="s">
        <v>678</v>
      </c>
      <c r="O4900" t="s">
        <v>11</v>
      </c>
      <c r="P4900">
        <v>5403</v>
      </c>
      <c r="Q4900">
        <v>4</v>
      </c>
      <c r="R4900">
        <v>59.98</v>
      </c>
      <c r="S4900">
        <v>239.92</v>
      </c>
      <c r="T4900">
        <v>212.28</v>
      </c>
      <c r="U4900">
        <v>11.52</v>
      </c>
      <c r="V4900" t="str">
        <f>VLOOKUP(L4900,'[2]tabela de preços'!$A:$D,4,0)</f>
        <v>BRASILUX</v>
      </c>
      <c r="W4900" t="str">
        <f>VLOOKUP(L4900,'[2]tabela de preços'!$A:$F,6,0)</f>
        <v>ESMALTES</v>
      </c>
      <c r="X4900" t="str">
        <f>VLOOKUP(L4900,'[2]tabela de preços'!$A:$G,7,0)</f>
        <v>INDUSTRIAL</v>
      </c>
    </row>
    <row r="4901" spans="1:24" x14ac:dyDescent="0.3">
      <c r="A4901" t="s">
        <v>1275</v>
      </c>
      <c r="C4901" t="s">
        <v>4155</v>
      </c>
      <c r="D4901" s="1">
        <v>46085</v>
      </c>
      <c r="E4901" t="s">
        <v>4156</v>
      </c>
      <c r="F4901">
        <v>9</v>
      </c>
      <c r="G4901">
        <v>197</v>
      </c>
      <c r="H4901" t="str">
        <f>VLOOKUP(G4901,[1]OPERADORES!$A:$B,2,0)</f>
        <v xml:space="preserve">POLIANA LORRANE DE AMORIM </v>
      </c>
      <c r="I4901" t="s">
        <v>21</v>
      </c>
      <c r="J4901" t="s">
        <v>1278</v>
      </c>
      <c r="K4901" t="s">
        <v>1279</v>
      </c>
      <c r="L4901">
        <v>84354</v>
      </c>
      <c r="M4901" t="s">
        <v>2782</v>
      </c>
      <c r="O4901" t="s">
        <v>11</v>
      </c>
      <c r="P4901">
        <v>5403</v>
      </c>
      <c r="Q4901">
        <v>2</v>
      </c>
      <c r="R4901">
        <v>17.100000000000001</v>
      </c>
      <c r="S4901">
        <v>34.200000000000003</v>
      </c>
      <c r="T4901">
        <v>25.96</v>
      </c>
      <c r="U4901">
        <v>24.09</v>
      </c>
      <c r="V4901" t="str">
        <f>VLOOKUP(L4901,'[2]tabela de preços'!$A:$D,4,0)</f>
        <v>BRASILUX</v>
      </c>
      <c r="W4901" t="str">
        <f>VLOOKUP(L4901,'[2]tabela de preços'!$A:$F,6,0)</f>
        <v>ESMALTES</v>
      </c>
      <c r="X4901" t="str">
        <f>VLOOKUP(L4901,'[2]tabela de preços'!$A:$G,7,0)</f>
        <v>INDUSTRIAL</v>
      </c>
    </row>
    <row r="4902" spans="1:24" x14ac:dyDescent="0.3">
      <c r="A4902" t="s">
        <v>1275</v>
      </c>
      <c r="C4902" t="s">
        <v>4155</v>
      </c>
      <c r="D4902" s="1">
        <v>46085</v>
      </c>
      <c r="E4902" t="s">
        <v>4156</v>
      </c>
      <c r="F4902">
        <v>9</v>
      </c>
      <c r="G4902">
        <v>197</v>
      </c>
      <c r="H4902" t="str">
        <f>VLOOKUP(G4902,[1]OPERADORES!$A:$B,2,0)</f>
        <v xml:space="preserve">POLIANA LORRANE DE AMORIM </v>
      </c>
      <c r="I4902" t="s">
        <v>21</v>
      </c>
      <c r="J4902" t="s">
        <v>1278</v>
      </c>
      <c r="K4902" t="s">
        <v>1279</v>
      </c>
      <c r="L4902">
        <v>84355</v>
      </c>
      <c r="M4902" t="s">
        <v>1705</v>
      </c>
      <c r="O4902" t="s">
        <v>11</v>
      </c>
      <c r="P4902">
        <v>5403</v>
      </c>
      <c r="Q4902">
        <v>2</v>
      </c>
      <c r="R4902">
        <v>20.03</v>
      </c>
      <c r="S4902">
        <v>40.06</v>
      </c>
      <c r="T4902">
        <v>30.42</v>
      </c>
      <c r="U4902">
        <v>24.06</v>
      </c>
      <c r="V4902" t="str">
        <f>VLOOKUP(L4902,'[2]tabela de preços'!$A:$D,4,0)</f>
        <v>BRASILUX</v>
      </c>
      <c r="W4902" t="str">
        <f>VLOOKUP(L4902,'[2]tabela de preços'!$A:$F,6,0)</f>
        <v>ESMALTES</v>
      </c>
      <c r="X4902" t="str">
        <f>VLOOKUP(L4902,'[2]tabela de preços'!$A:$G,7,0)</f>
        <v>INDUSTRIAL</v>
      </c>
    </row>
    <row r="4903" spans="1:24" x14ac:dyDescent="0.3">
      <c r="A4903" t="s">
        <v>1275</v>
      </c>
      <c r="C4903" t="s">
        <v>4155</v>
      </c>
      <c r="D4903" s="1">
        <v>46085</v>
      </c>
      <c r="E4903" t="s">
        <v>4156</v>
      </c>
      <c r="F4903">
        <v>9</v>
      </c>
      <c r="G4903">
        <v>197</v>
      </c>
      <c r="H4903" t="str">
        <f>VLOOKUP(G4903,[1]OPERADORES!$A:$B,2,0)</f>
        <v xml:space="preserve">POLIANA LORRANE DE AMORIM </v>
      </c>
      <c r="I4903" t="s">
        <v>21</v>
      </c>
      <c r="J4903" t="s">
        <v>1278</v>
      </c>
      <c r="K4903" t="s">
        <v>1279</v>
      </c>
      <c r="L4903">
        <v>84143</v>
      </c>
      <c r="M4903" t="s">
        <v>1706</v>
      </c>
      <c r="O4903" t="s">
        <v>11</v>
      </c>
      <c r="P4903">
        <v>5403</v>
      </c>
      <c r="Q4903">
        <v>4</v>
      </c>
      <c r="R4903">
        <v>20.41</v>
      </c>
      <c r="S4903">
        <v>81.64</v>
      </c>
      <c r="T4903">
        <v>61.96</v>
      </c>
      <c r="U4903">
        <v>24.11</v>
      </c>
      <c r="V4903" t="str">
        <f>VLOOKUP(L4903,'[2]tabela de preços'!$A:$D,4,0)</f>
        <v>BRASILUX</v>
      </c>
      <c r="W4903" t="str">
        <f>VLOOKUP(L4903,'[2]tabela de preços'!$A:$F,6,0)</f>
        <v>ESMALTES</v>
      </c>
      <c r="X4903" t="str">
        <f>VLOOKUP(L4903,'[2]tabela de preços'!$A:$G,7,0)</f>
        <v>INDUSTRIAL</v>
      </c>
    </row>
    <row r="4904" spans="1:24" x14ac:dyDescent="0.3">
      <c r="A4904" t="s">
        <v>1275</v>
      </c>
      <c r="C4904" t="s">
        <v>4155</v>
      </c>
      <c r="D4904" s="1">
        <v>46085</v>
      </c>
      <c r="E4904" t="s">
        <v>4156</v>
      </c>
      <c r="F4904">
        <v>9</v>
      </c>
      <c r="G4904">
        <v>197</v>
      </c>
      <c r="H4904" t="str">
        <f>VLOOKUP(G4904,[1]OPERADORES!$A:$B,2,0)</f>
        <v xml:space="preserve">POLIANA LORRANE DE AMORIM </v>
      </c>
      <c r="I4904" t="s">
        <v>21</v>
      </c>
      <c r="J4904" t="s">
        <v>1278</v>
      </c>
      <c r="K4904" t="s">
        <v>1279</v>
      </c>
      <c r="L4904">
        <v>84357</v>
      </c>
      <c r="M4904" t="s">
        <v>580</v>
      </c>
      <c r="O4904" t="s">
        <v>11</v>
      </c>
      <c r="P4904">
        <v>5403</v>
      </c>
      <c r="Q4904">
        <v>6</v>
      </c>
      <c r="R4904">
        <v>21.7</v>
      </c>
      <c r="S4904">
        <v>130.19999999999999</v>
      </c>
      <c r="T4904">
        <v>98.82</v>
      </c>
      <c r="U4904">
        <v>24.1</v>
      </c>
      <c r="V4904" t="str">
        <f>VLOOKUP(L4904,'[2]tabela de preços'!$A:$D,4,0)</f>
        <v>BRASILUX</v>
      </c>
      <c r="W4904" t="str">
        <f>VLOOKUP(L4904,'[2]tabela de preços'!$A:$F,6,0)</f>
        <v>ESMALTES</v>
      </c>
      <c r="X4904" t="str">
        <f>VLOOKUP(L4904,'[2]tabela de preços'!$A:$G,7,0)</f>
        <v>INDUSTRIAL</v>
      </c>
    </row>
    <row r="4905" spans="1:24" x14ac:dyDescent="0.3">
      <c r="A4905" t="s">
        <v>1275</v>
      </c>
      <c r="C4905" t="s">
        <v>4155</v>
      </c>
      <c r="D4905" s="1">
        <v>46085</v>
      </c>
      <c r="E4905" t="s">
        <v>4156</v>
      </c>
      <c r="F4905">
        <v>9</v>
      </c>
      <c r="G4905">
        <v>197</v>
      </c>
      <c r="H4905" t="str">
        <f>VLOOKUP(G4905,[1]OPERADORES!$A:$B,2,0)</f>
        <v xml:space="preserve">POLIANA LORRANE DE AMORIM </v>
      </c>
      <c r="I4905" t="s">
        <v>21</v>
      </c>
      <c r="J4905" t="s">
        <v>1278</v>
      </c>
      <c r="K4905" t="s">
        <v>1279</v>
      </c>
      <c r="L4905">
        <v>84146</v>
      </c>
      <c r="M4905" t="s">
        <v>1707</v>
      </c>
      <c r="O4905" t="s">
        <v>11</v>
      </c>
      <c r="P4905">
        <v>5403</v>
      </c>
      <c r="Q4905">
        <v>2</v>
      </c>
      <c r="R4905">
        <v>21.56</v>
      </c>
      <c r="S4905">
        <v>43.12</v>
      </c>
      <c r="T4905">
        <v>32.74</v>
      </c>
      <c r="U4905">
        <v>24.07</v>
      </c>
      <c r="V4905" t="str">
        <f>VLOOKUP(L4905,'[2]tabela de preços'!$A:$D,4,0)</f>
        <v>BRASILUX</v>
      </c>
      <c r="W4905" t="str">
        <f>VLOOKUP(L4905,'[2]tabela de preços'!$A:$F,6,0)</f>
        <v>ESMALTES</v>
      </c>
      <c r="X4905" t="str">
        <f>VLOOKUP(L4905,'[2]tabela de preços'!$A:$G,7,0)</f>
        <v>INDUSTRIAL</v>
      </c>
    </row>
    <row r="4906" spans="1:24" x14ac:dyDescent="0.3">
      <c r="A4906" t="s">
        <v>1275</v>
      </c>
      <c r="C4906" t="s">
        <v>4155</v>
      </c>
      <c r="D4906" s="1">
        <v>46085</v>
      </c>
      <c r="E4906" t="s">
        <v>4156</v>
      </c>
      <c r="F4906">
        <v>9</v>
      </c>
      <c r="G4906">
        <v>197</v>
      </c>
      <c r="H4906" t="str">
        <f>VLOOKUP(G4906,[1]OPERADORES!$A:$B,2,0)</f>
        <v xml:space="preserve">POLIANA LORRANE DE AMORIM </v>
      </c>
      <c r="I4906" t="s">
        <v>21</v>
      </c>
      <c r="J4906" t="s">
        <v>1278</v>
      </c>
      <c r="K4906" t="s">
        <v>1279</v>
      </c>
      <c r="L4906">
        <v>84121</v>
      </c>
      <c r="M4906" t="s">
        <v>1708</v>
      </c>
      <c r="O4906" t="s">
        <v>11</v>
      </c>
      <c r="P4906">
        <v>5403</v>
      </c>
      <c r="Q4906">
        <v>2</v>
      </c>
      <c r="R4906">
        <v>17</v>
      </c>
      <c r="S4906">
        <v>34</v>
      </c>
      <c r="T4906">
        <v>25.8</v>
      </c>
      <c r="U4906">
        <v>24.12</v>
      </c>
      <c r="V4906" t="str">
        <f>VLOOKUP(L4906,'[2]tabela de preços'!$A:$D,4,0)</f>
        <v>BRASILUX</v>
      </c>
      <c r="W4906" t="str">
        <f>VLOOKUP(L4906,'[2]tabela de preços'!$A:$F,6,0)</f>
        <v>ESMALTES</v>
      </c>
      <c r="X4906" t="str">
        <f>VLOOKUP(L4906,'[2]tabela de preços'!$A:$G,7,0)</f>
        <v>INDUSTRIAL</v>
      </c>
    </row>
    <row r="4907" spans="1:24" x14ac:dyDescent="0.3">
      <c r="A4907" t="s">
        <v>1275</v>
      </c>
      <c r="C4907" t="s">
        <v>4155</v>
      </c>
      <c r="D4907" s="1">
        <v>46085</v>
      </c>
      <c r="E4907" t="s">
        <v>4156</v>
      </c>
      <c r="F4907">
        <v>9</v>
      </c>
      <c r="G4907">
        <v>197</v>
      </c>
      <c r="H4907" t="str">
        <f>VLOOKUP(G4907,[1]OPERADORES!$A:$B,2,0)</f>
        <v xml:space="preserve">POLIANA LORRANE DE AMORIM </v>
      </c>
      <c r="I4907" t="s">
        <v>21</v>
      </c>
      <c r="J4907" t="s">
        <v>1278</v>
      </c>
      <c r="K4907" t="s">
        <v>1279</v>
      </c>
      <c r="L4907">
        <v>84341</v>
      </c>
      <c r="M4907" t="s">
        <v>4157</v>
      </c>
      <c r="O4907" t="s">
        <v>11</v>
      </c>
      <c r="P4907">
        <v>5403</v>
      </c>
      <c r="Q4907">
        <v>4</v>
      </c>
      <c r="R4907">
        <v>59.98</v>
      </c>
      <c r="S4907">
        <v>239.92</v>
      </c>
      <c r="T4907">
        <v>184.2</v>
      </c>
      <c r="U4907">
        <v>23.22</v>
      </c>
      <c r="V4907" t="str">
        <f>VLOOKUP(L4907,'[2]tabela de preços'!$A:$D,4,0)</f>
        <v>BRASILUX</v>
      </c>
      <c r="W4907" t="str">
        <f>VLOOKUP(L4907,'[2]tabela de preços'!$A:$F,6,0)</f>
        <v>ESMALTES</v>
      </c>
      <c r="X4907" t="str">
        <f>VLOOKUP(L4907,'[2]tabela de preços'!$A:$G,7,0)</f>
        <v>INDUSTRIAL</v>
      </c>
    </row>
    <row r="4908" spans="1:24" x14ac:dyDescent="0.3">
      <c r="A4908" t="s">
        <v>1275</v>
      </c>
      <c r="C4908" t="s">
        <v>4155</v>
      </c>
      <c r="D4908" s="1">
        <v>46085</v>
      </c>
      <c r="E4908" t="s">
        <v>4156</v>
      </c>
      <c r="F4908">
        <v>9</v>
      </c>
      <c r="G4908">
        <v>197</v>
      </c>
      <c r="H4908" t="str">
        <f>VLOOKUP(G4908,[1]OPERADORES!$A:$B,2,0)</f>
        <v xml:space="preserve">POLIANA LORRANE DE AMORIM </v>
      </c>
      <c r="I4908" t="s">
        <v>21</v>
      </c>
      <c r="J4908" t="s">
        <v>1278</v>
      </c>
      <c r="K4908" t="s">
        <v>1279</v>
      </c>
      <c r="L4908">
        <v>84122</v>
      </c>
      <c r="M4908" t="s">
        <v>287</v>
      </c>
      <c r="O4908" t="s">
        <v>11</v>
      </c>
      <c r="P4908">
        <v>5403</v>
      </c>
      <c r="Q4908">
        <v>2</v>
      </c>
      <c r="R4908">
        <v>18.84</v>
      </c>
      <c r="S4908">
        <v>37.68</v>
      </c>
      <c r="T4908">
        <v>28.6</v>
      </c>
      <c r="U4908">
        <v>24.1</v>
      </c>
      <c r="V4908" t="str">
        <f>VLOOKUP(L4908,'[2]tabela de preços'!$A:$D,4,0)</f>
        <v>BRASILUX</v>
      </c>
      <c r="W4908" t="str">
        <f>VLOOKUP(L4908,'[2]tabela de preços'!$A:$F,6,0)</f>
        <v>ESMALTES</v>
      </c>
      <c r="X4908" t="str">
        <f>VLOOKUP(L4908,'[2]tabela de preços'!$A:$G,7,0)</f>
        <v>INDUSTRIAL</v>
      </c>
    </row>
    <row r="4909" spans="1:24" x14ac:dyDescent="0.3">
      <c r="A4909" t="s">
        <v>1275</v>
      </c>
      <c r="C4909" t="s">
        <v>4155</v>
      </c>
      <c r="D4909" s="1">
        <v>46085</v>
      </c>
      <c r="E4909" t="s">
        <v>4156</v>
      </c>
      <c r="F4909">
        <v>9</v>
      </c>
      <c r="G4909">
        <v>197</v>
      </c>
      <c r="H4909" t="str">
        <f>VLOOKUP(G4909,[1]OPERADORES!$A:$B,2,0)</f>
        <v xml:space="preserve">POLIANA LORRANE DE AMORIM </v>
      </c>
      <c r="I4909" t="s">
        <v>21</v>
      </c>
      <c r="J4909" t="s">
        <v>1278</v>
      </c>
      <c r="K4909" t="s">
        <v>1279</v>
      </c>
      <c r="L4909">
        <v>84360</v>
      </c>
      <c r="M4909" t="s">
        <v>1722</v>
      </c>
      <c r="O4909" t="s">
        <v>11</v>
      </c>
      <c r="P4909">
        <v>5403</v>
      </c>
      <c r="Q4909">
        <v>2</v>
      </c>
      <c r="R4909">
        <v>19.75</v>
      </c>
      <c r="S4909">
        <v>39.5</v>
      </c>
      <c r="T4909">
        <v>29.98</v>
      </c>
      <c r="U4909">
        <v>24.1</v>
      </c>
      <c r="V4909" t="str">
        <f>VLOOKUP(L4909,'[2]tabela de preços'!$A:$D,4,0)</f>
        <v>BRASILUX</v>
      </c>
      <c r="W4909" t="str">
        <f>VLOOKUP(L4909,'[2]tabela de preços'!$A:$F,6,0)</f>
        <v>ESMALTES</v>
      </c>
      <c r="X4909" t="str">
        <f>VLOOKUP(L4909,'[2]tabela de preços'!$A:$G,7,0)</f>
        <v>INDUSTRIAL</v>
      </c>
    </row>
    <row r="4910" spans="1:24" x14ac:dyDescent="0.3">
      <c r="A4910" t="s">
        <v>1275</v>
      </c>
      <c r="C4910" t="s">
        <v>4155</v>
      </c>
      <c r="D4910" s="1">
        <v>46085</v>
      </c>
      <c r="E4910" t="s">
        <v>4156</v>
      </c>
      <c r="F4910">
        <v>9</v>
      </c>
      <c r="G4910">
        <v>197</v>
      </c>
      <c r="H4910" t="str">
        <f>VLOOKUP(G4910,[1]OPERADORES!$A:$B,2,0)</f>
        <v xml:space="preserve">POLIANA LORRANE DE AMORIM </v>
      </c>
      <c r="I4910" t="s">
        <v>21</v>
      </c>
      <c r="J4910" t="s">
        <v>1278</v>
      </c>
      <c r="K4910" t="s">
        <v>1279</v>
      </c>
      <c r="L4910">
        <v>84342</v>
      </c>
      <c r="M4910" t="s">
        <v>498</v>
      </c>
      <c r="O4910" t="s">
        <v>11</v>
      </c>
      <c r="P4910">
        <v>5403</v>
      </c>
      <c r="Q4910">
        <v>4</v>
      </c>
      <c r="R4910">
        <v>59.98</v>
      </c>
      <c r="S4910">
        <v>239.92</v>
      </c>
      <c r="T4910">
        <v>183.12</v>
      </c>
      <c r="U4910">
        <v>23.67</v>
      </c>
      <c r="V4910" t="str">
        <f>VLOOKUP(L4910,'[2]tabela de preços'!$A:$D,4,0)</f>
        <v>BRASILUX</v>
      </c>
      <c r="W4910" t="str">
        <f>VLOOKUP(L4910,'[2]tabela de preços'!$A:$F,6,0)</f>
        <v>ESMALTES</v>
      </c>
      <c r="X4910" t="str">
        <f>VLOOKUP(L4910,'[2]tabela de preços'!$A:$G,7,0)</f>
        <v>INDUSTRIAL</v>
      </c>
    </row>
    <row r="4911" spans="1:24" x14ac:dyDescent="0.3">
      <c r="A4911" t="s">
        <v>1275</v>
      </c>
      <c r="C4911" t="s">
        <v>4155</v>
      </c>
      <c r="D4911" s="1">
        <v>46085</v>
      </c>
      <c r="E4911" t="s">
        <v>4156</v>
      </c>
      <c r="F4911">
        <v>9</v>
      </c>
      <c r="G4911">
        <v>197</v>
      </c>
      <c r="H4911" t="str">
        <f>VLOOKUP(G4911,[1]OPERADORES!$A:$B,2,0)</f>
        <v xml:space="preserve">POLIANA LORRANE DE AMORIM </v>
      </c>
      <c r="I4911" t="s">
        <v>21</v>
      </c>
      <c r="J4911" t="s">
        <v>1278</v>
      </c>
      <c r="K4911" t="s">
        <v>1279</v>
      </c>
      <c r="L4911">
        <v>84123</v>
      </c>
      <c r="M4911" t="s">
        <v>296</v>
      </c>
      <c r="O4911" t="s">
        <v>11</v>
      </c>
      <c r="P4911">
        <v>5403</v>
      </c>
      <c r="Q4911">
        <v>6</v>
      </c>
      <c r="R4911">
        <v>19.100000000000001</v>
      </c>
      <c r="S4911">
        <v>114.6</v>
      </c>
      <c r="T4911">
        <v>87</v>
      </c>
      <c r="U4911">
        <v>24.08</v>
      </c>
      <c r="V4911" t="str">
        <f>VLOOKUP(L4911,'[2]tabela de preços'!$A:$D,4,0)</f>
        <v>BRASILUX</v>
      </c>
      <c r="W4911" t="str">
        <f>VLOOKUP(L4911,'[2]tabela de preços'!$A:$F,6,0)</f>
        <v>ESMALTES</v>
      </c>
      <c r="X4911" t="str">
        <f>VLOOKUP(L4911,'[2]tabela de preços'!$A:$G,7,0)</f>
        <v>INDUSTRIAL</v>
      </c>
    </row>
    <row r="4912" spans="1:24" x14ac:dyDescent="0.3">
      <c r="A4912" t="s">
        <v>1275</v>
      </c>
      <c r="C4912" t="s">
        <v>4155</v>
      </c>
      <c r="D4912" s="1">
        <v>46085</v>
      </c>
      <c r="E4912" t="s">
        <v>4156</v>
      </c>
      <c r="F4912">
        <v>9</v>
      </c>
      <c r="G4912">
        <v>197</v>
      </c>
      <c r="H4912" t="str">
        <f>VLOOKUP(G4912,[1]OPERADORES!$A:$B,2,0)</f>
        <v xml:space="preserve">POLIANA LORRANE DE AMORIM </v>
      </c>
      <c r="I4912" t="s">
        <v>21</v>
      </c>
      <c r="J4912" t="s">
        <v>1278</v>
      </c>
      <c r="K4912" t="s">
        <v>1279</v>
      </c>
      <c r="L4912">
        <v>84145</v>
      </c>
      <c r="M4912" t="s">
        <v>301</v>
      </c>
      <c r="O4912" t="s">
        <v>11</v>
      </c>
      <c r="P4912">
        <v>5403</v>
      </c>
      <c r="Q4912">
        <v>4</v>
      </c>
      <c r="R4912">
        <v>59.98</v>
      </c>
      <c r="S4912">
        <v>239.92</v>
      </c>
      <c r="T4912">
        <v>208.04</v>
      </c>
      <c r="U4912">
        <v>13.29</v>
      </c>
      <c r="V4912" t="str">
        <f>VLOOKUP(L4912,'[2]tabela de preços'!$A:$D,4,0)</f>
        <v>BRASILUX</v>
      </c>
      <c r="W4912" t="str">
        <f>VLOOKUP(L4912,'[2]tabela de preços'!$A:$F,6,0)</f>
        <v>ESMALTES</v>
      </c>
      <c r="X4912" t="str">
        <f>VLOOKUP(L4912,'[2]tabela de preços'!$A:$G,7,0)</f>
        <v>INDUSTRIAL</v>
      </c>
    </row>
    <row r="4913" spans="1:24" x14ac:dyDescent="0.3">
      <c r="A4913" t="s">
        <v>1275</v>
      </c>
      <c r="C4913" t="s">
        <v>4155</v>
      </c>
      <c r="D4913" s="1">
        <v>46085</v>
      </c>
      <c r="E4913" t="s">
        <v>4156</v>
      </c>
      <c r="F4913">
        <v>9</v>
      </c>
      <c r="G4913">
        <v>197</v>
      </c>
      <c r="H4913" t="str">
        <f>VLOOKUP(G4913,[1]OPERADORES!$A:$B,2,0)</f>
        <v xml:space="preserve">POLIANA LORRANE DE AMORIM </v>
      </c>
      <c r="I4913" t="s">
        <v>21</v>
      </c>
      <c r="J4913" t="s">
        <v>1278</v>
      </c>
      <c r="K4913" t="s">
        <v>1279</v>
      </c>
      <c r="L4913">
        <v>84147</v>
      </c>
      <c r="M4913" t="s">
        <v>1717</v>
      </c>
      <c r="O4913" t="s">
        <v>11</v>
      </c>
      <c r="P4913">
        <v>5403</v>
      </c>
      <c r="Q4913">
        <v>6</v>
      </c>
      <c r="R4913">
        <v>19.41</v>
      </c>
      <c r="S4913">
        <v>116.46</v>
      </c>
      <c r="T4913">
        <v>88.38</v>
      </c>
      <c r="U4913">
        <v>24.11</v>
      </c>
      <c r="V4913" t="str">
        <f>VLOOKUP(L4913,'[2]tabela de preços'!$A:$D,4,0)</f>
        <v>BRASILUX</v>
      </c>
      <c r="W4913" t="str">
        <f>VLOOKUP(L4913,'[2]tabela de preços'!$A:$F,6,0)</f>
        <v>ESMALTES</v>
      </c>
      <c r="X4913" t="str">
        <f>VLOOKUP(L4913,'[2]tabela de preços'!$A:$G,7,0)</f>
        <v>INDUSTRIAL</v>
      </c>
    </row>
    <row r="4914" spans="1:24" x14ac:dyDescent="0.3">
      <c r="A4914" t="s">
        <v>1275</v>
      </c>
      <c r="C4914" t="s">
        <v>4155</v>
      </c>
      <c r="D4914" s="1">
        <v>46085</v>
      </c>
      <c r="E4914" t="s">
        <v>4156</v>
      </c>
      <c r="F4914">
        <v>9</v>
      </c>
      <c r="G4914">
        <v>197</v>
      </c>
      <c r="H4914" t="str">
        <f>VLOOKUP(G4914,[1]OPERADORES!$A:$B,2,0)</f>
        <v xml:space="preserve">POLIANA LORRANE DE AMORIM </v>
      </c>
      <c r="I4914" t="s">
        <v>21</v>
      </c>
      <c r="J4914" t="s">
        <v>1278</v>
      </c>
      <c r="K4914" t="s">
        <v>1279</v>
      </c>
      <c r="L4914">
        <v>84343</v>
      </c>
      <c r="M4914" t="s">
        <v>3619</v>
      </c>
      <c r="O4914" t="s">
        <v>11</v>
      </c>
      <c r="P4914">
        <v>5403</v>
      </c>
      <c r="Q4914">
        <v>4</v>
      </c>
      <c r="R4914">
        <v>59.98</v>
      </c>
      <c r="S4914">
        <v>239.92</v>
      </c>
      <c r="T4914">
        <v>175.72</v>
      </c>
      <c r="U4914">
        <v>26.76</v>
      </c>
      <c r="V4914" t="str">
        <f>VLOOKUP(L4914,'[2]tabela de preços'!$A:$D,4,0)</f>
        <v>BRASILUX</v>
      </c>
      <c r="W4914" t="str">
        <f>VLOOKUP(L4914,'[2]tabela de preços'!$A:$F,6,0)</f>
        <v>ESMALTES</v>
      </c>
      <c r="X4914" t="str">
        <f>VLOOKUP(L4914,'[2]tabela de preços'!$A:$G,7,0)</f>
        <v>INDUSTRIAL</v>
      </c>
    </row>
    <row r="4915" spans="1:24" x14ac:dyDescent="0.3">
      <c r="A4915" t="s">
        <v>1275</v>
      </c>
      <c r="C4915" t="s">
        <v>4155</v>
      </c>
      <c r="D4915" s="1">
        <v>46085</v>
      </c>
      <c r="E4915" t="s">
        <v>4156</v>
      </c>
      <c r="F4915">
        <v>9</v>
      </c>
      <c r="G4915">
        <v>197</v>
      </c>
      <c r="H4915" t="str">
        <f>VLOOKUP(G4915,[1]OPERADORES!$A:$B,2,0)</f>
        <v xml:space="preserve">POLIANA LORRANE DE AMORIM </v>
      </c>
      <c r="I4915" t="s">
        <v>21</v>
      </c>
      <c r="J4915" t="s">
        <v>1278</v>
      </c>
      <c r="K4915" t="s">
        <v>1279</v>
      </c>
      <c r="L4915">
        <v>84124</v>
      </c>
      <c r="M4915" t="s">
        <v>288</v>
      </c>
      <c r="O4915" t="s">
        <v>11</v>
      </c>
      <c r="P4915">
        <v>5403</v>
      </c>
      <c r="Q4915">
        <v>6</v>
      </c>
      <c r="R4915">
        <v>17.61</v>
      </c>
      <c r="S4915">
        <v>105.66</v>
      </c>
      <c r="T4915">
        <v>80.22</v>
      </c>
      <c r="U4915">
        <v>24.08</v>
      </c>
      <c r="V4915" t="str">
        <f>VLOOKUP(L4915,'[2]tabela de preços'!$A:$D,4,0)</f>
        <v>BRASILUX</v>
      </c>
      <c r="W4915" t="str">
        <f>VLOOKUP(L4915,'[2]tabela de preços'!$A:$F,6,0)</f>
        <v>ESMALTES</v>
      </c>
      <c r="X4915" t="str">
        <f>VLOOKUP(L4915,'[2]tabela de preços'!$A:$G,7,0)</f>
        <v>INDUSTRIAL</v>
      </c>
    </row>
    <row r="4916" spans="1:24" x14ac:dyDescent="0.3">
      <c r="A4916" t="s">
        <v>1275</v>
      </c>
      <c r="C4916" t="s">
        <v>4155</v>
      </c>
      <c r="D4916" s="1">
        <v>46085</v>
      </c>
      <c r="E4916" t="s">
        <v>4156</v>
      </c>
      <c r="F4916">
        <v>9</v>
      </c>
      <c r="G4916">
        <v>197</v>
      </c>
      <c r="H4916" t="str">
        <f>VLOOKUP(G4916,[1]OPERADORES!$A:$B,2,0)</f>
        <v xml:space="preserve">POLIANA LORRANE DE AMORIM </v>
      </c>
      <c r="I4916" t="s">
        <v>21</v>
      </c>
      <c r="J4916" t="s">
        <v>1278</v>
      </c>
      <c r="K4916" t="s">
        <v>1279</v>
      </c>
      <c r="L4916">
        <v>84346</v>
      </c>
      <c r="M4916" t="s">
        <v>1909</v>
      </c>
      <c r="O4916" t="s">
        <v>11</v>
      </c>
      <c r="P4916">
        <v>5403</v>
      </c>
      <c r="Q4916">
        <v>4</v>
      </c>
      <c r="R4916">
        <v>59.98</v>
      </c>
      <c r="S4916">
        <v>239.92</v>
      </c>
      <c r="T4916">
        <v>212.28</v>
      </c>
      <c r="U4916">
        <v>11.52</v>
      </c>
      <c r="V4916" t="str">
        <f>VLOOKUP(L4916,'[2]tabela de preços'!$A:$D,4,0)</f>
        <v>BRASILUX</v>
      </c>
      <c r="W4916" t="str">
        <f>VLOOKUP(L4916,'[2]tabela de preços'!$A:$F,6,0)</f>
        <v>ESMALTES</v>
      </c>
      <c r="X4916" t="str">
        <f>VLOOKUP(L4916,'[2]tabela de preços'!$A:$G,7,0)</f>
        <v>INDUSTRIAL</v>
      </c>
    </row>
    <row r="4917" spans="1:24" x14ac:dyDescent="0.3">
      <c r="A4917" t="s">
        <v>1275</v>
      </c>
      <c r="C4917" t="s">
        <v>4155</v>
      </c>
      <c r="D4917" s="1">
        <v>46085</v>
      </c>
      <c r="E4917" t="s">
        <v>4156</v>
      </c>
      <c r="F4917">
        <v>9</v>
      </c>
      <c r="G4917">
        <v>197</v>
      </c>
      <c r="H4917" t="str">
        <f>VLOOKUP(G4917,[1]OPERADORES!$A:$B,2,0)</f>
        <v xml:space="preserve">POLIANA LORRANE DE AMORIM </v>
      </c>
      <c r="I4917" t="s">
        <v>21</v>
      </c>
      <c r="J4917" t="s">
        <v>1278</v>
      </c>
      <c r="K4917" t="s">
        <v>1279</v>
      </c>
      <c r="L4917">
        <v>84344</v>
      </c>
      <c r="M4917" t="s">
        <v>1000</v>
      </c>
      <c r="O4917" t="s">
        <v>11</v>
      </c>
      <c r="P4917">
        <v>5403</v>
      </c>
      <c r="Q4917">
        <v>4</v>
      </c>
      <c r="R4917">
        <v>59.98</v>
      </c>
      <c r="S4917">
        <v>239.92</v>
      </c>
      <c r="T4917">
        <v>198.64</v>
      </c>
      <c r="U4917">
        <v>17.21</v>
      </c>
      <c r="V4917" t="str">
        <f>VLOOKUP(L4917,'[2]tabela de preços'!$A:$D,4,0)</f>
        <v>BRASILUX</v>
      </c>
      <c r="W4917" t="str">
        <f>VLOOKUP(L4917,'[2]tabela de preços'!$A:$F,6,0)</f>
        <v>ESMALTES</v>
      </c>
      <c r="X4917" t="str">
        <f>VLOOKUP(L4917,'[2]tabela de preços'!$A:$G,7,0)</f>
        <v>INDUSTRIAL</v>
      </c>
    </row>
    <row r="4918" spans="1:24" x14ac:dyDescent="0.3">
      <c r="A4918" t="s">
        <v>1275</v>
      </c>
      <c r="C4918" t="s">
        <v>4155</v>
      </c>
      <c r="D4918" s="1">
        <v>46085</v>
      </c>
      <c r="E4918" t="s">
        <v>4156</v>
      </c>
      <c r="F4918">
        <v>9</v>
      </c>
      <c r="G4918">
        <v>197</v>
      </c>
      <c r="H4918" t="str">
        <f>VLOOKUP(G4918,[1]OPERADORES!$A:$B,2,0)</f>
        <v xml:space="preserve">POLIANA LORRANE DE AMORIM </v>
      </c>
      <c r="I4918" t="s">
        <v>21</v>
      </c>
      <c r="J4918" t="s">
        <v>1278</v>
      </c>
      <c r="K4918" t="s">
        <v>1279</v>
      </c>
      <c r="L4918">
        <v>84125</v>
      </c>
      <c r="M4918" t="s">
        <v>3505</v>
      </c>
      <c r="O4918" t="s">
        <v>11</v>
      </c>
      <c r="P4918">
        <v>5403</v>
      </c>
      <c r="Q4918">
        <v>2</v>
      </c>
      <c r="R4918">
        <v>19.079999999999998</v>
      </c>
      <c r="S4918">
        <v>38.159999999999997</v>
      </c>
      <c r="T4918">
        <v>28.96</v>
      </c>
      <c r="U4918">
        <v>24.11</v>
      </c>
      <c r="V4918" t="str">
        <f>VLOOKUP(L4918,'[2]tabela de preços'!$A:$D,4,0)</f>
        <v>BRASILUX</v>
      </c>
      <c r="W4918" t="str">
        <f>VLOOKUP(L4918,'[2]tabela de preços'!$A:$F,6,0)</f>
        <v>ESMALTES</v>
      </c>
      <c r="X4918" t="str">
        <f>VLOOKUP(L4918,'[2]tabela de preços'!$A:$G,7,0)</f>
        <v>INDUSTRIAL</v>
      </c>
    </row>
    <row r="4919" spans="1:24" x14ac:dyDescent="0.3">
      <c r="A4919" t="s">
        <v>1275</v>
      </c>
      <c r="C4919" t="s">
        <v>4155</v>
      </c>
      <c r="D4919" s="1">
        <v>46085</v>
      </c>
      <c r="E4919" t="s">
        <v>4156</v>
      </c>
      <c r="F4919">
        <v>9</v>
      </c>
      <c r="G4919">
        <v>197</v>
      </c>
      <c r="H4919" t="str">
        <f>VLOOKUP(G4919,[1]OPERADORES!$A:$B,2,0)</f>
        <v xml:space="preserve">POLIANA LORRANE DE AMORIM </v>
      </c>
      <c r="I4919" t="s">
        <v>21</v>
      </c>
      <c r="J4919" t="s">
        <v>1278</v>
      </c>
      <c r="K4919" t="s">
        <v>1279</v>
      </c>
      <c r="L4919">
        <v>84114</v>
      </c>
      <c r="M4919" t="s">
        <v>292</v>
      </c>
      <c r="O4919" t="s">
        <v>11</v>
      </c>
      <c r="P4919">
        <v>5403</v>
      </c>
      <c r="Q4919">
        <v>3</v>
      </c>
      <c r="R4919">
        <v>153.99</v>
      </c>
      <c r="S4919">
        <v>461.97</v>
      </c>
      <c r="T4919">
        <v>350.64</v>
      </c>
      <c r="U4919">
        <v>24.1</v>
      </c>
      <c r="V4919" t="str">
        <f>VLOOKUP(L4919,'[2]tabela de preços'!$A:$D,4,0)</f>
        <v>BRASILUX</v>
      </c>
      <c r="W4919" t="str">
        <f>VLOOKUP(L4919,'[2]tabela de preços'!$A:$F,6,0)</f>
        <v>EPOXI</v>
      </c>
      <c r="X4919" t="str">
        <f>VLOOKUP(L4919,'[2]tabela de preços'!$A:$G,7,0)</f>
        <v>INDUSTRIAL</v>
      </c>
    </row>
    <row r="4920" spans="1:24" x14ac:dyDescent="0.3">
      <c r="A4920" t="s">
        <v>1275</v>
      </c>
      <c r="C4920" t="s">
        <v>4158</v>
      </c>
      <c r="D4920" s="1">
        <v>46086</v>
      </c>
      <c r="E4920" t="s">
        <v>4159</v>
      </c>
      <c r="F4920">
        <v>9</v>
      </c>
      <c r="G4920">
        <v>197</v>
      </c>
      <c r="H4920" t="str">
        <f>VLOOKUP(G4920,[1]OPERADORES!$A:$B,2,0)</f>
        <v xml:space="preserve">POLIANA LORRANE DE AMORIM </v>
      </c>
      <c r="I4920" t="s">
        <v>21</v>
      </c>
      <c r="J4920" t="s">
        <v>1278</v>
      </c>
      <c r="K4920" t="s">
        <v>1279</v>
      </c>
      <c r="L4920">
        <v>84958</v>
      </c>
      <c r="M4920" t="s">
        <v>1870</v>
      </c>
      <c r="O4920" t="s">
        <v>11</v>
      </c>
      <c r="P4920">
        <v>5403</v>
      </c>
      <c r="Q4920">
        <v>6</v>
      </c>
      <c r="R4920">
        <v>18.510000000000002</v>
      </c>
      <c r="S4920">
        <v>111.06</v>
      </c>
      <c r="T4920">
        <v>84.3</v>
      </c>
      <c r="U4920">
        <v>24.1</v>
      </c>
      <c r="V4920" t="str">
        <f>VLOOKUP(L4920,'[2]tabela de preços'!$A:$D,4,0)</f>
        <v>BRASILUX</v>
      </c>
      <c r="W4920" t="str">
        <f>VLOOKUP(L4920,'[2]tabela de preços'!$A:$F,6,0)</f>
        <v>BATIDA DE PEDRA</v>
      </c>
      <c r="X4920" t="str">
        <f>VLOOKUP(L4920,'[2]tabela de preços'!$A:$G,7,0)</f>
        <v>AUTOMOTIVO</v>
      </c>
    </row>
    <row r="4921" spans="1:24" x14ac:dyDescent="0.3">
      <c r="A4921" t="s">
        <v>1275</v>
      </c>
      <c r="C4921" t="s">
        <v>4158</v>
      </c>
      <c r="D4921" s="1">
        <v>46086</v>
      </c>
      <c r="E4921" t="s">
        <v>4159</v>
      </c>
      <c r="F4921">
        <v>9</v>
      </c>
      <c r="G4921">
        <v>197</v>
      </c>
      <c r="H4921" t="str">
        <f>VLOOKUP(G4921,[1]OPERADORES!$A:$B,2,0)</f>
        <v xml:space="preserve">POLIANA LORRANE DE AMORIM </v>
      </c>
      <c r="I4921" t="s">
        <v>21</v>
      </c>
      <c r="J4921" t="s">
        <v>1278</v>
      </c>
      <c r="K4921" t="s">
        <v>1279</v>
      </c>
      <c r="L4921">
        <v>84959</v>
      </c>
      <c r="M4921" t="s">
        <v>214</v>
      </c>
      <c r="O4921" t="s">
        <v>11</v>
      </c>
      <c r="P4921">
        <v>5403</v>
      </c>
      <c r="Q4921">
        <v>6</v>
      </c>
      <c r="R4921">
        <v>18.600000000000001</v>
      </c>
      <c r="S4921">
        <v>111.6</v>
      </c>
      <c r="T4921">
        <v>84.72</v>
      </c>
      <c r="U4921">
        <v>24.09</v>
      </c>
      <c r="V4921" t="str">
        <f>VLOOKUP(L4921,'[2]tabela de preços'!$A:$D,4,0)</f>
        <v>BRASILUX</v>
      </c>
      <c r="W4921" t="str">
        <f>VLOOKUP(L4921,'[2]tabela de preços'!$A:$F,6,0)</f>
        <v>BATIDA DE PEDRA</v>
      </c>
      <c r="X4921" t="str">
        <f>VLOOKUP(L4921,'[2]tabela de preços'!$A:$G,7,0)</f>
        <v>AUTOMOTIVO</v>
      </c>
    </row>
    <row r="4922" spans="1:24" x14ac:dyDescent="0.3">
      <c r="A4922" t="s">
        <v>1275</v>
      </c>
      <c r="C4922" t="s">
        <v>4158</v>
      </c>
      <c r="D4922" s="1">
        <v>46086</v>
      </c>
      <c r="E4922" t="s">
        <v>4159</v>
      </c>
      <c r="F4922">
        <v>9</v>
      </c>
      <c r="G4922">
        <v>197</v>
      </c>
      <c r="H4922" t="str">
        <f>VLOOKUP(G4922,[1]OPERADORES!$A:$B,2,0)</f>
        <v xml:space="preserve">POLIANA LORRANE DE AMORIM </v>
      </c>
      <c r="I4922" t="s">
        <v>21</v>
      </c>
      <c r="J4922" t="s">
        <v>1278</v>
      </c>
      <c r="K4922" t="s">
        <v>1279</v>
      </c>
      <c r="L4922">
        <v>84026</v>
      </c>
      <c r="M4922" t="s">
        <v>816</v>
      </c>
      <c r="O4922" t="s">
        <v>11</v>
      </c>
      <c r="P4922">
        <v>5102</v>
      </c>
      <c r="Q4922">
        <v>72</v>
      </c>
      <c r="R4922">
        <v>9.15</v>
      </c>
      <c r="S4922">
        <v>658.8</v>
      </c>
      <c r="T4922">
        <v>500.4</v>
      </c>
      <c r="U4922">
        <v>24.04</v>
      </c>
      <c r="V4922" t="str">
        <f>VLOOKUP(L4922,'[2]tabela de preços'!$A:$D,4,0)</f>
        <v>BRASILUX</v>
      </c>
      <c r="W4922" t="str">
        <f>VLOOKUP(L4922,'[2]tabela de preços'!$A:$F,6,0)</f>
        <v>CATALISADORES INDIVIDUAIS</v>
      </c>
      <c r="X4922" t="str">
        <f>VLOOKUP(L4922,'[2]tabela de preços'!$A:$G,7,0)</f>
        <v>IMOBILIÁRIO</v>
      </c>
    </row>
    <row r="4923" spans="1:24" x14ac:dyDescent="0.3">
      <c r="A4923" t="s">
        <v>1291</v>
      </c>
      <c r="C4923" t="s">
        <v>4160</v>
      </c>
      <c r="D4923" s="1">
        <v>46087</v>
      </c>
      <c r="E4923" t="s">
        <v>4161</v>
      </c>
      <c r="F4923">
        <v>9</v>
      </c>
      <c r="G4923">
        <v>197</v>
      </c>
      <c r="H4923" t="str">
        <f>VLOOKUP(G4923,[1]OPERADORES!$A:$B,2,0)</f>
        <v xml:space="preserve">POLIANA LORRANE DE AMORIM </v>
      </c>
      <c r="I4923" t="s">
        <v>282</v>
      </c>
      <c r="J4923" t="s">
        <v>1294</v>
      </c>
      <c r="K4923" t="s">
        <v>1295</v>
      </c>
      <c r="L4923">
        <v>84110</v>
      </c>
      <c r="M4923" t="s">
        <v>2416</v>
      </c>
      <c r="O4923" t="s">
        <v>11</v>
      </c>
      <c r="P4923">
        <v>6403</v>
      </c>
      <c r="Q4923">
        <v>30</v>
      </c>
      <c r="R4923">
        <v>148.55000000000001</v>
      </c>
      <c r="S4923" s="2">
        <v>4456.5</v>
      </c>
      <c r="T4923" s="2">
        <v>3506.4</v>
      </c>
      <c r="U4923">
        <v>21.32</v>
      </c>
      <c r="V4923" t="str">
        <f>VLOOKUP(L4923,'[2]tabela de preços'!$A:$D,4,0)</f>
        <v>BRASILUX</v>
      </c>
      <c r="W4923" t="str">
        <f>VLOOKUP(L4923,'[2]tabela de preços'!$A:$F,6,0)</f>
        <v>EPOXI</v>
      </c>
      <c r="X4923" t="str">
        <f>VLOOKUP(L4923,'[2]tabela de preços'!$A:$G,7,0)</f>
        <v>INDUSTRIAL</v>
      </c>
    </row>
    <row r="4924" spans="1:24" x14ac:dyDescent="0.3">
      <c r="A4924" t="s">
        <v>4162</v>
      </c>
      <c r="C4924" t="s">
        <v>4163</v>
      </c>
      <c r="D4924" s="1">
        <v>46085</v>
      </c>
      <c r="E4924" t="s">
        <v>4164</v>
      </c>
      <c r="F4924">
        <v>9</v>
      </c>
      <c r="G4924">
        <v>236</v>
      </c>
      <c r="H4924" t="str">
        <f>VLOOKUP(G4924,[1]OPERADORES!$A:$B,2,0)</f>
        <v>DANIEL</v>
      </c>
      <c r="I4924" t="s">
        <v>21</v>
      </c>
      <c r="J4924" t="s">
        <v>397</v>
      </c>
      <c r="K4924" t="s">
        <v>4165</v>
      </c>
      <c r="L4924">
        <v>85768</v>
      </c>
      <c r="M4924" t="s">
        <v>4166</v>
      </c>
      <c r="O4924" t="s">
        <v>11</v>
      </c>
      <c r="P4924">
        <v>5403</v>
      </c>
      <c r="Q4924">
        <v>1</v>
      </c>
      <c r="R4924">
        <v>99.26</v>
      </c>
      <c r="S4924">
        <v>99.26</v>
      </c>
      <c r="T4924">
        <v>75.34</v>
      </c>
      <c r="U4924">
        <v>24.1</v>
      </c>
      <c r="V4924" t="str">
        <f>VLOOKUP(L4924,'[2]tabela de preços'!$A:$D,4,0)</f>
        <v>CORAL</v>
      </c>
      <c r="W4924" t="str">
        <f>VLOOKUP(L4924,'[2]tabela de preços'!$A:$F,6,0)</f>
        <v>TINTA PAREDE</v>
      </c>
      <c r="X4924" t="str">
        <f>VLOOKUP(L4924,'[2]tabela de preços'!$A:$G,7,0)</f>
        <v>IMOBILIÁRIO</v>
      </c>
    </row>
    <row r="4925" spans="1:24" x14ac:dyDescent="0.3">
      <c r="A4925" t="s">
        <v>1337</v>
      </c>
      <c r="C4925" t="s">
        <v>3957</v>
      </c>
      <c r="D4925" s="1">
        <v>46084</v>
      </c>
      <c r="E4925" t="s">
        <v>3958</v>
      </c>
      <c r="F4925">
        <v>9</v>
      </c>
      <c r="G4925">
        <v>174</v>
      </c>
      <c r="H4925" t="str">
        <f>VLOOKUP(G4925,[1]OPERADORES!$A:$B,2,0)</f>
        <v>MIRIÃ LOBATO RODRIGUES</v>
      </c>
      <c r="I4925" t="s">
        <v>21</v>
      </c>
      <c r="J4925" t="s">
        <v>1340</v>
      </c>
      <c r="K4925" t="s">
        <v>1341</v>
      </c>
      <c r="L4925">
        <v>10236</v>
      </c>
      <c r="M4925" t="s">
        <v>133</v>
      </c>
      <c r="O4925" t="s">
        <v>11</v>
      </c>
      <c r="P4925">
        <v>5102</v>
      </c>
      <c r="Q4925">
        <v>20</v>
      </c>
      <c r="R4925">
        <v>2.79</v>
      </c>
      <c r="S4925">
        <v>55.8</v>
      </c>
      <c r="T4925">
        <v>46.4</v>
      </c>
      <c r="U4925">
        <v>16.850000000000001</v>
      </c>
      <c r="V4925" t="str">
        <f>VLOOKUP(L4925,'[2]tabela de preços'!$A:$D,4,0)</f>
        <v>NORTON</v>
      </c>
      <c r="W4925" t="str">
        <f>VLOOKUP(L4925,'[2]tabela de preços'!$A:$F,6,0)</f>
        <v xml:space="preserve">DISCOS / LIXAS / ABRASIVOS </v>
      </c>
      <c r="X4925" t="str">
        <f>VLOOKUP(L4925,'[2]tabela de preços'!$A:$G,7,0)</f>
        <v>AUTOMOTIVO</v>
      </c>
    </row>
    <row r="4926" spans="1:24" x14ac:dyDescent="0.3">
      <c r="A4926" t="s">
        <v>1337</v>
      </c>
      <c r="C4926" t="s">
        <v>3957</v>
      </c>
      <c r="D4926" s="1">
        <v>46084</v>
      </c>
      <c r="E4926" t="s">
        <v>3958</v>
      </c>
      <c r="F4926">
        <v>9</v>
      </c>
      <c r="G4926">
        <v>174</v>
      </c>
      <c r="H4926" t="str">
        <f>VLOOKUP(G4926,[1]OPERADORES!$A:$B,2,0)</f>
        <v>MIRIÃ LOBATO RODRIGUES</v>
      </c>
      <c r="I4926" t="s">
        <v>21</v>
      </c>
      <c r="J4926" t="s">
        <v>1340</v>
      </c>
      <c r="K4926" t="s">
        <v>1341</v>
      </c>
      <c r="L4926">
        <v>10226</v>
      </c>
      <c r="M4926" t="s">
        <v>145</v>
      </c>
      <c r="O4926" t="s">
        <v>11</v>
      </c>
      <c r="P4926">
        <v>5102</v>
      </c>
      <c r="Q4926">
        <v>20</v>
      </c>
      <c r="R4926">
        <v>2.79</v>
      </c>
      <c r="S4926">
        <v>55.8</v>
      </c>
      <c r="T4926">
        <v>46.4</v>
      </c>
      <c r="U4926">
        <v>16.850000000000001</v>
      </c>
      <c r="V4926" t="str">
        <f>VLOOKUP(L4926,'[2]tabela de preços'!$A:$D,4,0)</f>
        <v>NORTON</v>
      </c>
      <c r="W4926" t="str">
        <f>VLOOKUP(L4926,'[2]tabela de preços'!$A:$F,6,0)</f>
        <v xml:space="preserve">DISCOS / LIXAS / ABRASIVOS </v>
      </c>
      <c r="X4926" t="str">
        <f>VLOOKUP(L4926,'[2]tabela de preços'!$A:$G,7,0)</f>
        <v>AUTOMOTIVO</v>
      </c>
    </row>
    <row r="4927" spans="1:24" x14ac:dyDescent="0.3">
      <c r="A4927" t="s">
        <v>1337</v>
      </c>
      <c r="C4927" t="s">
        <v>3957</v>
      </c>
      <c r="D4927" s="1">
        <v>46084</v>
      </c>
      <c r="E4927" t="s">
        <v>3958</v>
      </c>
      <c r="F4927">
        <v>9</v>
      </c>
      <c r="G4927">
        <v>174</v>
      </c>
      <c r="H4927" t="str">
        <f>VLOOKUP(G4927,[1]OPERADORES!$A:$B,2,0)</f>
        <v>MIRIÃ LOBATO RODRIGUES</v>
      </c>
      <c r="I4927" t="s">
        <v>21</v>
      </c>
      <c r="J4927" t="s">
        <v>1340</v>
      </c>
      <c r="K4927" t="s">
        <v>1341</v>
      </c>
      <c r="L4927">
        <v>10230</v>
      </c>
      <c r="M4927" t="s">
        <v>193</v>
      </c>
      <c r="O4927" t="s">
        <v>11</v>
      </c>
      <c r="P4927">
        <v>5102</v>
      </c>
      <c r="Q4927">
        <v>20</v>
      </c>
      <c r="R4927">
        <v>2.79</v>
      </c>
      <c r="S4927">
        <v>55.8</v>
      </c>
      <c r="T4927">
        <v>46.4</v>
      </c>
      <c r="U4927">
        <v>16.850000000000001</v>
      </c>
      <c r="V4927" t="str">
        <f>VLOOKUP(L4927,'[2]tabela de preços'!$A:$D,4,0)</f>
        <v>NORTON</v>
      </c>
      <c r="W4927" t="str">
        <f>VLOOKUP(L4927,'[2]tabela de preços'!$A:$F,6,0)</f>
        <v xml:space="preserve">DISCOS / LIXAS / ABRASIVOS </v>
      </c>
      <c r="X4927" t="str">
        <f>VLOOKUP(L4927,'[2]tabela de preços'!$A:$G,7,0)</f>
        <v>AUTOMOTIVO</v>
      </c>
    </row>
    <row r="4928" spans="1:24" x14ac:dyDescent="0.3">
      <c r="A4928" t="s">
        <v>1337</v>
      </c>
      <c r="C4928" t="s">
        <v>3957</v>
      </c>
      <c r="D4928" s="1">
        <v>46084</v>
      </c>
      <c r="E4928" t="s">
        <v>3958</v>
      </c>
      <c r="F4928">
        <v>9</v>
      </c>
      <c r="G4928">
        <v>174</v>
      </c>
      <c r="H4928" t="str">
        <f>VLOOKUP(G4928,[1]OPERADORES!$A:$B,2,0)</f>
        <v>MIRIÃ LOBATO RODRIGUES</v>
      </c>
      <c r="I4928" t="s">
        <v>21</v>
      </c>
      <c r="J4928" t="s">
        <v>1340</v>
      </c>
      <c r="K4928" t="s">
        <v>1341</v>
      </c>
      <c r="L4928">
        <v>10232</v>
      </c>
      <c r="M4928" t="s">
        <v>134</v>
      </c>
      <c r="O4928" t="s">
        <v>11</v>
      </c>
      <c r="P4928">
        <v>5102</v>
      </c>
      <c r="Q4928">
        <v>20</v>
      </c>
      <c r="R4928">
        <v>2.79</v>
      </c>
      <c r="S4928">
        <v>55.8</v>
      </c>
      <c r="T4928">
        <v>45</v>
      </c>
      <c r="U4928">
        <v>19.350000000000001</v>
      </c>
      <c r="V4928" t="str">
        <f>VLOOKUP(L4928,'[2]tabela de preços'!$A:$D,4,0)</f>
        <v>NORTON</v>
      </c>
      <c r="W4928" t="str">
        <f>VLOOKUP(L4928,'[2]tabela de preços'!$A:$F,6,0)</f>
        <v xml:space="preserve">DISCOS / LIXAS / ABRASIVOS </v>
      </c>
      <c r="X4928" t="str">
        <f>VLOOKUP(L4928,'[2]tabela de preços'!$A:$G,7,0)</f>
        <v>AUTOMOTIVO</v>
      </c>
    </row>
    <row r="4929" spans="1:24" x14ac:dyDescent="0.3">
      <c r="A4929" t="s">
        <v>1337</v>
      </c>
      <c r="C4929" t="s">
        <v>3957</v>
      </c>
      <c r="D4929" s="1">
        <v>46084</v>
      </c>
      <c r="E4929" t="s">
        <v>3958</v>
      </c>
      <c r="F4929">
        <v>9</v>
      </c>
      <c r="G4929">
        <v>174</v>
      </c>
      <c r="H4929" t="str">
        <f>VLOOKUP(G4929,[1]OPERADORES!$A:$B,2,0)</f>
        <v>MIRIÃ LOBATO RODRIGUES</v>
      </c>
      <c r="I4929" t="s">
        <v>21</v>
      </c>
      <c r="J4929" t="s">
        <v>1340</v>
      </c>
      <c r="K4929" t="s">
        <v>1341</v>
      </c>
      <c r="L4929">
        <v>10234</v>
      </c>
      <c r="M4929" t="s">
        <v>157</v>
      </c>
      <c r="O4929" t="s">
        <v>11</v>
      </c>
      <c r="P4929">
        <v>5102</v>
      </c>
      <c r="Q4929">
        <v>20</v>
      </c>
      <c r="R4929">
        <v>2.79</v>
      </c>
      <c r="S4929">
        <v>55.8</v>
      </c>
      <c r="T4929">
        <v>46.4</v>
      </c>
      <c r="U4929">
        <v>16.850000000000001</v>
      </c>
      <c r="V4929" t="str">
        <f>VLOOKUP(L4929,'[2]tabela de preços'!$A:$D,4,0)</f>
        <v>NORTON</v>
      </c>
      <c r="W4929" t="str">
        <f>VLOOKUP(L4929,'[2]tabela de preços'!$A:$F,6,0)</f>
        <v xml:space="preserve">DISCOS / LIXAS / ABRASIVOS </v>
      </c>
      <c r="X4929" t="str">
        <f>VLOOKUP(L4929,'[2]tabela de preços'!$A:$G,7,0)</f>
        <v>AUTOMOTIVO</v>
      </c>
    </row>
    <row r="4930" spans="1:24" x14ac:dyDescent="0.3">
      <c r="A4930" t="s">
        <v>1337</v>
      </c>
      <c r="C4930" t="s">
        <v>3957</v>
      </c>
      <c r="D4930" s="1">
        <v>46084</v>
      </c>
      <c r="E4930" t="s">
        <v>3958</v>
      </c>
      <c r="F4930">
        <v>9</v>
      </c>
      <c r="G4930">
        <v>174</v>
      </c>
      <c r="H4930" t="str">
        <f>VLOOKUP(G4930,[1]OPERADORES!$A:$B,2,0)</f>
        <v>MIRIÃ LOBATO RODRIGUES</v>
      </c>
      <c r="I4930" t="s">
        <v>21</v>
      </c>
      <c r="J4930" t="s">
        <v>1340</v>
      </c>
      <c r="K4930" t="s">
        <v>1341</v>
      </c>
      <c r="L4930">
        <v>24248</v>
      </c>
      <c r="M4930" t="s">
        <v>107</v>
      </c>
      <c r="O4930" t="s">
        <v>11</v>
      </c>
      <c r="P4930">
        <v>5102</v>
      </c>
      <c r="Q4930">
        <v>12</v>
      </c>
      <c r="R4930">
        <v>8</v>
      </c>
      <c r="S4930">
        <v>96</v>
      </c>
      <c r="T4930">
        <v>78</v>
      </c>
      <c r="U4930">
        <v>18.75</v>
      </c>
      <c r="V4930" t="str">
        <f>VLOOKUP(L4930,'[2]tabela de preços'!$A:$D,4,0)</f>
        <v>SHERWIN WILLIAMS</v>
      </c>
      <c r="W4930" t="str">
        <f>VLOOKUP(L4930,'[2]tabela de preços'!$A:$F,6,0)</f>
        <v>PRIMER AUTOMOTIVO</v>
      </c>
      <c r="X4930" t="str">
        <f>VLOOKUP(L4930,'[2]tabela de preços'!$A:$G,7,0)</f>
        <v>AUTOMOTIVO</v>
      </c>
    </row>
    <row r="4931" spans="1:24" x14ac:dyDescent="0.3">
      <c r="A4931" t="s">
        <v>1337</v>
      </c>
      <c r="C4931" t="s">
        <v>3957</v>
      </c>
      <c r="D4931" s="1">
        <v>46084</v>
      </c>
      <c r="E4931" t="s">
        <v>3958</v>
      </c>
      <c r="F4931">
        <v>9</v>
      </c>
      <c r="G4931">
        <v>174</v>
      </c>
      <c r="H4931" t="str">
        <f>VLOOKUP(G4931,[1]OPERADORES!$A:$B,2,0)</f>
        <v>MIRIÃ LOBATO RODRIGUES</v>
      </c>
      <c r="I4931" t="s">
        <v>21</v>
      </c>
      <c r="J4931" t="s">
        <v>1340</v>
      </c>
      <c r="K4931" t="s">
        <v>1341</v>
      </c>
      <c r="L4931">
        <v>22684</v>
      </c>
      <c r="M4931" t="s">
        <v>73</v>
      </c>
      <c r="O4931" t="s">
        <v>11</v>
      </c>
      <c r="P4931">
        <v>5102</v>
      </c>
      <c r="Q4931">
        <v>70</v>
      </c>
      <c r="R4931">
        <v>3.65</v>
      </c>
      <c r="S4931">
        <v>255.5</v>
      </c>
      <c r="T4931">
        <v>215.6</v>
      </c>
      <c r="U4931">
        <v>15.62</v>
      </c>
      <c r="V4931" t="str">
        <f>VLOOKUP(L4931,'[2]tabela de preços'!$A:$D,4,0)</f>
        <v>3M</v>
      </c>
      <c r="W4931" t="str">
        <f>VLOOKUP(L4931,'[2]tabela de preços'!$A:$F,6,0)</f>
        <v>FITA AUTOMOTIVA</v>
      </c>
      <c r="X4931" t="str">
        <f>VLOOKUP(L4931,'[2]tabela de preços'!$A:$G,7,0)</f>
        <v>AUTOMOTIVO</v>
      </c>
    </row>
    <row r="4932" spans="1:24" x14ac:dyDescent="0.3">
      <c r="A4932" t="s">
        <v>1337</v>
      </c>
      <c r="C4932" t="s">
        <v>3957</v>
      </c>
      <c r="D4932" s="1">
        <v>46084</v>
      </c>
      <c r="E4932" t="s">
        <v>3958</v>
      </c>
      <c r="F4932">
        <v>9</v>
      </c>
      <c r="G4932">
        <v>174</v>
      </c>
      <c r="H4932" t="str">
        <f>VLOOKUP(G4932,[1]OPERADORES!$A:$B,2,0)</f>
        <v>MIRIÃ LOBATO RODRIGUES</v>
      </c>
      <c r="I4932" t="s">
        <v>21</v>
      </c>
      <c r="J4932" t="s">
        <v>1340</v>
      </c>
      <c r="K4932" t="s">
        <v>1341</v>
      </c>
      <c r="L4932">
        <v>23076</v>
      </c>
      <c r="M4932" t="s">
        <v>97</v>
      </c>
      <c r="O4932" t="s">
        <v>11</v>
      </c>
      <c r="P4932">
        <v>5405</v>
      </c>
      <c r="Q4932">
        <v>12</v>
      </c>
      <c r="R4932">
        <v>34.89</v>
      </c>
      <c r="S4932">
        <v>418.68</v>
      </c>
      <c r="T4932">
        <v>318.36</v>
      </c>
      <c r="U4932">
        <v>23.96</v>
      </c>
      <c r="V4932" t="str">
        <f>VLOOKUP(L4932,'[2]tabela de preços'!$A:$D,4,0)</f>
        <v>WANDA</v>
      </c>
      <c r="W4932" t="str">
        <f>VLOOKUP(L4932,'[2]tabela de preços'!$A:$F,6,0)</f>
        <v>PRIMER AUTOMOTIVO</v>
      </c>
      <c r="X4932" t="str">
        <f>VLOOKUP(L4932,'[2]tabela de preços'!$A:$G,7,0)</f>
        <v>AUTOMOTIVO</v>
      </c>
    </row>
    <row r="4933" spans="1:24" x14ac:dyDescent="0.3">
      <c r="A4933" t="s">
        <v>1337</v>
      </c>
      <c r="C4933" t="s">
        <v>3957</v>
      </c>
      <c r="D4933" s="1">
        <v>46084</v>
      </c>
      <c r="E4933" t="s">
        <v>3958</v>
      </c>
      <c r="F4933">
        <v>9</v>
      </c>
      <c r="G4933">
        <v>174</v>
      </c>
      <c r="H4933" t="str">
        <f>VLOOKUP(G4933,[1]OPERADORES!$A:$B,2,0)</f>
        <v>MIRIÃ LOBATO RODRIGUES</v>
      </c>
      <c r="I4933" t="s">
        <v>21</v>
      </c>
      <c r="J4933" t="s">
        <v>1340</v>
      </c>
      <c r="K4933" t="s">
        <v>1341</v>
      </c>
      <c r="L4933">
        <v>20431</v>
      </c>
      <c r="M4933" t="s">
        <v>202</v>
      </c>
      <c r="O4933" t="s">
        <v>11</v>
      </c>
      <c r="P4933">
        <v>5405</v>
      </c>
      <c r="Q4933">
        <v>9</v>
      </c>
      <c r="R4933">
        <v>36.89</v>
      </c>
      <c r="S4933">
        <v>332.01</v>
      </c>
      <c r="T4933">
        <v>272.33999999999997</v>
      </c>
      <c r="U4933">
        <v>17.97</v>
      </c>
      <c r="V4933" t="str">
        <f>VLOOKUP(L4933,'[2]tabela de preços'!$A:$D,4,0)</f>
        <v>SHERWIN WILLIAMS</v>
      </c>
      <c r="W4933" t="str">
        <f>VLOOKUP(L4933,'[2]tabela de preços'!$A:$F,6,0)</f>
        <v>VERNIZ AUTOMOTIVO</v>
      </c>
      <c r="X4933" t="str">
        <f>VLOOKUP(L4933,'[2]tabela de preços'!$A:$G,7,0)</f>
        <v>AUTOMOTIVO</v>
      </c>
    </row>
    <row r="4934" spans="1:24" x14ac:dyDescent="0.3">
      <c r="A4934" t="s">
        <v>1337</v>
      </c>
      <c r="C4934" t="s">
        <v>3957</v>
      </c>
      <c r="D4934" s="1">
        <v>46084</v>
      </c>
      <c r="E4934" t="s">
        <v>3958</v>
      </c>
      <c r="F4934">
        <v>9</v>
      </c>
      <c r="G4934">
        <v>174</v>
      </c>
      <c r="H4934" t="str">
        <f>VLOOKUP(G4934,[1]OPERADORES!$A:$B,2,0)</f>
        <v>MIRIÃ LOBATO RODRIGUES</v>
      </c>
      <c r="I4934" t="s">
        <v>21</v>
      </c>
      <c r="J4934" t="s">
        <v>1340</v>
      </c>
      <c r="K4934" t="s">
        <v>1341</v>
      </c>
      <c r="L4934">
        <v>10238</v>
      </c>
      <c r="M4934" t="s">
        <v>79</v>
      </c>
      <c r="O4934" t="s">
        <v>11</v>
      </c>
      <c r="P4934">
        <v>5102</v>
      </c>
      <c r="Q4934">
        <v>80</v>
      </c>
      <c r="R4934">
        <v>2.79</v>
      </c>
      <c r="S4934">
        <v>223.2</v>
      </c>
      <c r="T4934">
        <v>179.2</v>
      </c>
      <c r="U4934">
        <v>19.71</v>
      </c>
      <c r="V4934" t="str">
        <f>VLOOKUP(L4934,'[2]tabela de preços'!$A:$D,4,0)</f>
        <v>NORTON</v>
      </c>
      <c r="W4934" t="str">
        <f>VLOOKUP(L4934,'[2]tabela de preços'!$A:$F,6,0)</f>
        <v xml:space="preserve">DISCOS / LIXAS / ABRASIVOS </v>
      </c>
      <c r="X4934" t="str">
        <f>VLOOKUP(L4934,'[2]tabela de preços'!$A:$G,7,0)</f>
        <v>AUTOMOTIVO</v>
      </c>
    </row>
    <row r="4935" spans="1:24" x14ac:dyDescent="0.3">
      <c r="A4935" t="s">
        <v>1337</v>
      </c>
      <c r="C4935" t="s">
        <v>3957</v>
      </c>
      <c r="D4935" s="1">
        <v>46084</v>
      </c>
      <c r="E4935" t="s">
        <v>3958</v>
      </c>
      <c r="F4935">
        <v>9</v>
      </c>
      <c r="G4935">
        <v>174</v>
      </c>
      <c r="H4935" t="str">
        <f>VLOOKUP(G4935,[1]OPERADORES!$A:$B,2,0)</f>
        <v>MIRIÃ LOBATO RODRIGUES</v>
      </c>
      <c r="I4935" t="s">
        <v>21</v>
      </c>
      <c r="J4935" t="s">
        <v>1340</v>
      </c>
      <c r="K4935" t="s">
        <v>1341</v>
      </c>
      <c r="L4935">
        <v>10240</v>
      </c>
      <c r="M4935" t="s">
        <v>81</v>
      </c>
      <c r="O4935" t="s">
        <v>11</v>
      </c>
      <c r="P4935">
        <v>5102</v>
      </c>
      <c r="Q4935">
        <v>20</v>
      </c>
      <c r="R4935">
        <v>2.79</v>
      </c>
      <c r="S4935">
        <v>55.8</v>
      </c>
      <c r="T4935">
        <v>44.8</v>
      </c>
      <c r="U4935">
        <v>19.71</v>
      </c>
      <c r="V4935" t="str">
        <f>VLOOKUP(L4935,'[2]tabela de preços'!$A:$D,4,0)</f>
        <v>NORTON</v>
      </c>
      <c r="W4935" t="str">
        <f>VLOOKUP(L4935,'[2]tabela de preços'!$A:$F,6,0)</f>
        <v xml:space="preserve">DISCOS / LIXAS / ABRASIVOS </v>
      </c>
      <c r="X4935" t="str">
        <f>VLOOKUP(L4935,'[2]tabela de preços'!$A:$G,7,0)</f>
        <v>AUTOMOTIVO</v>
      </c>
    </row>
    <row r="4936" spans="1:24" x14ac:dyDescent="0.3">
      <c r="A4936" t="s">
        <v>1337</v>
      </c>
      <c r="C4936" t="s">
        <v>3957</v>
      </c>
      <c r="D4936" s="1">
        <v>46084</v>
      </c>
      <c r="E4936" t="s">
        <v>3958</v>
      </c>
      <c r="F4936">
        <v>9</v>
      </c>
      <c r="G4936">
        <v>174</v>
      </c>
      <c r="H4936" t="str">
        <f>VLOOKUP(G4936,[1]OPERADORES!$A:$B,2,0)</f>
        <v>MIRIÃ LOBATO RODRIGUES</v>
      </c>
      <c r="I4936" t="s">
        <v>21</v>
      </c>
      <c r="J4936" t="s">
        <v>1340</v>
      </c>
      <c r="K4936" t="s">
        <v>1341</v>
      </c>
      <c r="L4936">
        <v>10242</v>
      </c>
      <c r="M4936" t="s">
        <v>82</v>
      </c>
      <c r="O4936" t="s">
        <v>11</v>
      </c>
      <c r="P4936">
        <v>5102</v>
      </c>
      <c r="Q4936">
        <v>20</v>
      </c>
      <c r="R4936">
        <v>2.79</v>
      </c>
      <c r="S4936">
        <v>55.8</v>
      </c>
      <c r="T4936">
        <v>44.8</v>
      </c>
      <c r="U4936">
        <v>19.71</v>
      </c>
      <c r="V4936" t="str">
        <f>VLOOKUP(L4936,'[2]tabela de preços'!$A:$D,4,0)</f>
        <v>NORTON</v>
      </c>
      <c r="W4936" t="str">
        <f>VLOOKUP(L4936,'[2]tabela de preços'!$A:$F,6,0)</f>
        <v xml:space="preserve">DISCOS / LIXAS / ABRASIVOS </v>
      </c>
      <c r="X4936" t="str">
        <f>VLOOKUP(L4936,'[2]tabela de preços'!$A:$G,7,0)</f>
        <v>AUTOMOTIVO</v>
      </c>
    </row>
    <row r="4937" spans="1:24" x14ac:dyDescent="0.3">
      <c r="A4937" t="s">
        <v>1337</v>
      </c>
      <c r="C4937" t="s">
        <v>3957</v>
      </c>
      <c r="D4937" s="1">
        <v>46084</v>
      </c>
      <c r="E4937" t="s">
        <v>3958</v>
      </c>
      <c r="F4937">
        <v>9</v>
      </c>
      <c r="G4937">
        <v>174</v>
      </c>
      <c r="H4937" t="str">
        <f>VLOOKUP(G4937,[1]OPERADORES!$A:$B,2,0)</f>
        <v>MIRIÃ LOBATO RODRIGUES</v>
      </c>
      <c r="I4937" t="s">
        <v>21</v>
      </c>
      <c r="J4937" t="s">
        <v>1340</v>
      </c>
      <c r="K4937" t="s">
        <v>1341</v>
      </c>
      <c r="L4937">
        <v>10243</v>
      </c>
      <c r="M4937" t="s">
        <v>83</v>
      </c>
      <c r="O4937" t="s">
        <v>11</v>
      </c>
      <c r="P4937">
        <v>5102</v>
      </c>
      <c r="Q4937">
        <v>30</v>
      </c>
      <c r="R4937">
        <v>2.79</v>
      </c>
      <c r="S4937">
        <v>83.7</v>
      </c>
      <c r="T4937">
        <v>57.9</v>
      </c>
      <c r="U4937">
        <v>30.82</v>
      </c>
      <c r="V4937" t="str">
        <f>VLOOKUP(L4937,'[2]tabela de preços'!$A:$D,4,0)</f>
        <v>NORTON</v>
      </c>
      <c r="W4937" t="str">
        <f>VLOOKUP(L4937,'[2]tabela de preços'!$A:$F,6,0)</f>
        <v xml:space="preserve">DISCOS / LIXAS / ABRASIVOS </v>
      </c>
      <c r="X4937" t="str">
        <f>VLOOKUP(L4937,'[2]tabela de preços'!$A:$G,7,0)</f>
        <v>AUTOMOTIVO</v>
      </c>
    </row>
    <row r="4938" spans="1:24" x14ac:dyDescent="0.3">
      <c r="A4938" t="s">
        <v>1337</v>
      </c>
      <c r="C4938" t="s">
        <v>3957</v>
      </c>
      <c r="D4938" s="1">
        <v>46084</v>
      </c>
      <c r="E4938" t="s">
        <v>3958</v>
      </c>
      <c r="F4938">
        <v>9</v>
      </c>
      <c r="G4938">
        <v>174</v>
      </c>
      <c r="H4938" t="str">
        <f>VLOOKUP(G4938,[1]OPERADORES!$A:$B,2,0)</f>
        <v>MIRIÃ LOBATO RODRIGUES</v>
      </c>
      <c r="I4938" t="s">
        <v>21</v>
      </c>
      <c r="J4938" t="s">
        <v>1340</v>
      </c>
      <c r="K4938" t="s">
        <v>1341</v>
      </c>
      <c r="L4938">
        <v>21077</v>
      </c>
      <c r="M4938" t="s">
        <v>207</v>
      </c>
      <c r="O4938" t="s">
        <v>11</v>
      </c>
      <c r="P4938">
        <v>5102</v>
      </c>
      <c r="Q4938">
        <v>2</v>
      </c>
      <c r="R4938">
        <v>44.68</v>
      </c>
      <c r="S4938">
        <v>89.36</v>
      </c>
      <c r="T4938">
        <v>67.84</v>
      </c>
      <c r="U4938">
        <v>24.08</v>
      </c>
      <c r="V4938" t="str">
        <f>VLOOKUP(L4938,'[2]tabela de preços'!$A:$D,4,0)</f>
        <v>SHERWIN WILLIAMS</v>
      </c>
      <c r="W4938" t="str">
        <f>VLOOKUP(L4938,'[2]tabela de preços'!$A:$F,6,0)</f>
        <v>MASSA POLIÉSTER</v>
      </c>
      <c r="X4938" t="str">
        <f>VLOOKUP(L4938,'[2]tabela de preços'!$A:$G,7,0)</f>
        <v>AUTOMOTIVO</v>
      </c>
    </row>
    <row r="4939" spans="1:24" x14ac:dyDescent="0.3">
      <c r="A4939" t="s">
        <v>1337</v>
      </c>
      <c r="C4939" t="s">
        <v>3957</v>
      </c>
      <c r="D4939" s="1">
        <v>46084</v>
      </c>
      <c r="E4939" t="s">
        <v>3958</v>
      </c>
      <c r="F4939">
        <v>9</v>
      </c>
      <c r="G4939">
        <v>174</v>
      </c>
      <c r="H4939" t="str">
        <f>VLOOKUP(G4939,[1]OPERADORES!$A:$B,2,0)</f>
        <v>MIRIÃ LOBATO RODRIGUES</v>
      </c>
      <c r="I4939" t="s">
        <v>21</v>
      </c>
      <c r="J4939" t="s">
        <v>1340</v>
      </c>
      <c r="K4939" t="s">
        <v>1341</v>
      </c>
      <c r="L4939">
        <v>24247</v>
      </c>
      <c r="M4939" t="s">
        <v>160</v>
      </c>
      <c r="O4939" t="s">
        <v>11</v>
      </c>
      <c r="P4939">
        <v>5405</v>
      </c>
      <c r="Q4939">
        <v>12</v>
      </c>
      <c r="R4939">
        <v>21</v>
      </c>
      <c r="S4939">
        <v>252</v>
      </c>
      <c r="T4939">
        <v>202.44</v>
      </c>
      <c r="U4939">
        <v>19.670000000000002</v>
      </c>
      <c r="V4939" t="str">
        <f>VLOOKUP(L4939,'[2]tabela de preços'!$A:$D,4,0)</f>
        <v>SHERWIN WILLIAMS</v>
      </c>
      <c r="W4939" t="str">
        <f>VLOOKUP(L4939,'[2]tabela de preços'!$A:$F,6,0)</f>
        <v>PRIMER AUTOMOTIVO</v>
      </c>
      <c r="X4939" t="str">
        <f>VLOOKUP(L4939,'[2]tabela de preços'!$A:$G,7,0)</f>
        <v>AUTOMOTIVO</v>
      </c>
    </row>
    <row r="4940" spans="1:24" x14ac:dyDescent="0.3">
      <c r="A4940" t="s">
        <v>1337</v>
      </c>
      <c r="C4940" t="s">
        <v>3957</v>
      </c>
      <c r="D4940" s="1">
        <v>46084</v>
      </c>
      <c r="E4940" t="s">
        <v>3958</v>
      </c>
      <c r="F4940">
        <v>9</v>
      </c>
      <c r="G4940">
        <v>174</v>
      </c>
      <c r="H4940" t="str">
        <f>VLOOKUP(G4940,[1]OPERADORES!$A:$B,2,0)</f>
        <v>MIRIÃ LOBATO RODRIGUES</v>
      </c>
      <c r="I4940" t="s">
        <v>21</v>
      </c>
      <c r="J4940" t="s">
        <v>1340</v>
      </c>
      <c r="K4940" t="s">
        <v>1341</v>
      </c>
      <c r="L4940">
        <v>10298</v>
      </c>
      <c r="M4940" t="s">
        <v>85</v>
      </c>
      <c r="O4940" t="s">
        <v>11</v>
      </c>
      <c r="P4940">
        <v>5102</v>
      </c>
      <c r="Q4940">
        <v>15</v>
      </c>
      <c r="R4940">
        <v>54.9</v>
      </c>
      <c r="S4940">
        <v>823.5</v>
      </c>
      <c r="T4940">
        <v>710.7</v>
      </c>
      <c r="U4940">
        <v>13.7</v>
      </c>
      <c r="V4940" t="str">
        <f>VLOOKUP(L4940,'[2]tabela de preços'!$A:$D,4,0)</f>
        <v>ANJO</v>
      </c>
      <c r="W4940" t="str">
        <f>VLOOKUP(L4940,'[2]tabela de preços'!$A:$F,6,0)</f>
        <v>THINNER DE LIMPEZA</v>
      </c>
      <c r="X4940" t="str">
        <f>VLOOKUP(L4940,'[2]tabela de preços'!$A:$G,7,0)</f>
        <v>THINNER</v>
      </c>
    </row>
    <row r="4941" spans="1:24" x14ac:dyDescent="0.3">
      <c r="A4941" t="s">
        <v>1337</v>
      </c>
      <c r="C4941" t="s">
        <v>3957</v>
      </c>
      <c r="D4941" s="1">
        <v>46084</v>
      </c>
      <c r="E4941" t="s">
        <v>3958</v>
      </c>
      <c r="F4941">
        <v>9</v>
      </c>
      <c r="G4941">
        <v>174</v>
      </c>
      <c r="H4941" t="str">
        <f>VLOOKUP(G4941,[1]OPERADORES!$A:$B,2,0)</f>
        <v>MIRIÃ LOBATO RODRIGUES</v>
      </c>
      <c r="I4941" t="s">
        <v>21</v>
      </c>
      <c r="J4941" t="s">
        <v>1340</v>
      </c>
      <c r="K4941" t="s">
        <v>1341</v>
      </c>
      <c r="L4941">
        <v>20414</v>
      </c>
      <c r="M4941" t="s">
        <v>112</v>
      </c>
      <c r="O4941" t="s">
        <v>11</v>
      </c>
      <c r="P4941">
        <v>5102</v>
      </c>
      <c r="Q4941">
        <v>20</v>
      </c>
      <c r="R4941">
        <v>21.89</v>
      </c>
      <c r="S4941">
        <v>437.8</v>
      </c>
      <c r="T4941">
        <v>360</v>
      </c>
      <c r="U4941">
        <v>17.77</v>
      </c>
      <c r="V4941" t="str">
        <f>VLOOKUP(L4941,'[2]tabela de preços'!$A:$D,4,0)</f>
        <v>SHERWIN WILLIAMS</v>
      </c>
      <c r="W4941" t="str">
        <f>VLOOKUP(L4941,'[2]tabela de preços'!$A:$F,6,0)</f>
        <v>DILUENTE</v>
      </c>
      <c r="X4941" t="str">
        <f>VLOOKUP(L4941,'[2]tabela de preços'!$A:$G,7,0)</f>
        <v>AUTOMOTIVO</v>
      </c>
    </row>
    <row r="4942" spans="1:24" x14ac:dyDescent="0.3">
      <c r="A4942" t="s">
        <v>2835</v>
      </c>
      <c r="C4942" t="s">
        <v>4167</v>
      </c>
      <c r="D4942" s="1">
        <v>46086</v>
      </c>
      <c r="E4942" t="s">
        <v>4168</v>
      </c>
      <c r="F4942">
        <v>9</v>
      </c>
      <c r="G4942">
        <v>231</v>
      </c>
      <c r="H4942" t="str">
        <f>VLOOKUP(G4942,[1]OPERADORES!$A:$B,2,0)</f>
        <v>EDIJANE</v>
      </c>
      <c r="I4942" t="s">
        <v>21</v>
      </c>
      <c r="J4942" t="s">
        <v>104</v>
      </c>
      <c r="K4942" t="s">
        <v>2838</v>
      </c>
      <c r="L4942">
        <v>85401</v>
      </c>
      <c r="M4942" t="s">
        <v>261</v>
      </c>
      <c r="O4942" t="s">
        <v>11</v>
      </c>
      <c r="P4942">
        <v>5102</v>
      </c>
      <c r="Q4942">
        <v>1</v>
      </c>
      <c r="R4942">
        <v>633.42999999999995</v>
      </c>
      <c r="S4942">
        <v>633.42999999999995</v>
      </c>
      <c r="T4942">
        <v>451.64</v>
      </c>
      <c r="U4942">
        <v>28.7</v>
      </c>
      <c r="V4942" t="str">
        <f>VLOOKUP(L4942,'[2]tabela de preços'!$A:$D,4,0)</f>
        <v>BRASILUX</v>
      </c>
      <c r="W4942" t="str">
        <f>VLOOKUP(L4942,'[2]tabela de preços'!$A:$F,6,0)</f>
        <v>TINTA EM PÓ</v>
      </c>
      <c r="X4942" t="str">
        <f>VLOOKUP(L4942,'[2]tabela de preços'!$A:$G,7,0)</f>
        <v>INDUSTRIAL</v>
      </c>
    </row>
    <row r="4943" spans="1:24" x14ac:dyDescent="0.3">
      <c r="A4943" t="s">
        <v>1424</v>
      </c>
      <c r="C4943" t="s">
        <v>4169</v>
      </c>
      <c r="D4943" s="1">
        <v>46085</v>
      </c>
      <c r="E4943" t="s">
        <v>4170</v>
      </c>
      <c r="F4943">
        <v>9</v>
      </c>
      <c r="G4943">
        <v>231</v>
      </c>
      <c r="H4943" t="str">
        <f>VLOOKUP(G4943,[1]OPERADORES!$A:$B,2,0)</f>
        <v>EDIJANE</v>
      </c>
      <c r="I4943" t="s">
        <v>21</v>
      </c>
      <c r="J4943" t="s">
        <v>1427</v>
      </c>
      <c r="K4943" t="s">
        <v>1428</v>
      </c>
      <c r="L4943">
        <v>84462</v>
      </c>
      <c r="M4943" t="s">
        <v>1026</v>
      </c>
      <c r="O4943" t="s">
        <v>11</v>
      </c>
      <c r="P4943">
        <v>5403</v>
      </c>
      <c r="Q4943">
        <v>1</v>
      </c>
      <c r="R4943">
        <v>105.56</v>
      </c>
      <c r="S4943">
        <v>105.56</v>
      </c>
      <c r="T4943">
        <v>80.12</v>
      </c>
      <c r="U4943">
        <v>24.1</v>
      </c>
      <c r="V4943" t="str">
        <f>VLOOKUP(L4943,'[2]tabela de preços'!$A:$D,4,0)</f>
        <v>BRASILUX</v>
      </c>
      <c r="W4943" t="str">
        <f>VLOOKUP(L4943,'[2]tabela de preços'!$A:$F,6,0)</f>
        <v>ESMALTES</v>
      </c>
      <c r="X4943" t="str">
        <f>VLOOKUP(L4943,'[2]tabela de preços'!$A:$G,7,0)</f>
        <v>INDUSTRIAL</v>
      </c>
    </row>
    <row r="4944" spans="1:24" x14ac:dyDescent="0.3">
      <c r="A4944" t="s">
        <v>1430</v>
      </c>
      <c r="C4944" t="s">
        <v>4171</v>
      </c>
      <c r="D4944" s="1">
        <v>46087</v>
      </c>
      <c r="E4944" t="s">
        <v>4172</v>
      </c>
      <c r="F4944">
        <v>9</v>
      </c>
      <c r="G4944">
        <v>197</v>
      </c>
      <c r="H4944" t="str">
        <f>VLOOKUP(G4944,[1]OPERADORES!$A:$B,2,0)</f>
        <v xml:space="preserve">POLIANA LORRANE DE AMORIM </v>
      </c>
      <c r="I4944" t="s">
        <v>21</v>
      </c>
      <c r="J4944" t="s">
        <v>363</v>
      </c>
      <c r="K4944" t="s">
        <v>1433</v>
      </c>
      <c r="L4944">
        <v>85318</v>
      </c>
      <c r="M4944" t="s">
        <v>258</v>
      </c>
      <c r="O4944" t="s">
        <v>11</v>
      </c>
      <c r="P4944">
        <v>5102</v>
      </c>
      <c r="Q4944">
        <v>1</v>
      </c>
      <c r="R4944">
        <v>819</v>
      </c>
      <c r="S4944">
        <v>819</v>
      </c>
      <c r="T4944">
        <v>583.96</v>
      </c>
      <c r="U4944">
        <v>28.7</v>
      </c>
      <c r="V4944" t="str">
        <f>VLOOKUP(L4944,'[2]tabela de preços'!$A:$D,4,0)</f>
        <v>BRASILUX</v>
      </c>
      <c r="W4944" t="str">
        <f>VLOOKUP(L4944,'[2]tabela de preços'!$A:$F,6,0)</f>
        <v>TINTA EM PÓ</v>
      </c>
      <c r="X4944" t="str">
        <f>VLOOKUP(L4944,'[2]tabela de preços'!$A:$G,7,0)</f>
        <v>INDUSTRIAL</v>
      </c>
    </row>
    <row r="4945" spans="1:24" x14ac:dyDescent="0.3">
      <c r="A4945" t="s">
        <v>1444</v>
      </c>
      <c r="C4945" t="s">
        <v>3962</v>
      </c>
      <c r="D4945" s="1">
        <v>46084</v>
      </c>
      <c r="E4945" t="s">
        <v>3963</v>
      </c>
      <c r="F4945">
        <v>9</v>
      </c>
      <c r="G4945">
        <v>231</v>
      </c>
      <c r="H4945" t="str">
        <f>VLOOKUP(G4945,[1]OPERADORES!$A:$B,2,0)</f>
        <v>EDIJANE</v>
      </c>
      <c r="I4945" t="s">
        <v>21</v>
      </c>
      <c r="J4945" t="s">
        <v>363</v>
      </c>
      <c r="K4945" t="s">
        <v>1447</v>
      </c>
      <c r="L4945">
        <v>10298</v>
      </c>
      <c r="M4945" t="s">
        <v>85</v>
      </c>
      <c r="O4945" t="s">
        <v>11</v>
      </c>
      <c r="P4945">
        <v>5102</v>
      </c>
      <c r="Q4945">
        <v>4</v>
      </c>
      <c r="R4945">
        <v>56.9</v>
      </c>
      <c r="S4945">
        <v>227.6</v>
      </c>
      <c r="T4945">
        <v>189.52</v>
      </c>
      <c r="U4945">
        <v>16.73</v>
      </c>
      <c r="V4945" t="str">
        <f>VLOOKUP(L4945,'[2]tabela de preços'!$A:$D,4,0)</f>
        <v>ANJO</v>
      </c>
      <c r="W4945" t="str">
        <f>VLOOKUP(L4945,'[2]tabela de preços'!$A:$F,6,0)</f>
        <v>THINNER DE LIMPEZA</v>
      </c>
      <c r="X4945" t="str">
        <f>VLOOKUP(L4945,'[2]tabela de preços'!$A:$G,7,0)</f>
        <v>THINNER</v>
      </c>
    </row>
    <row r="4946" spans="1:24" x14ac:dyDescent="0.3">
      <c r="A4946" t="s">
        <v>1444</v>
      </c>
      <c r="C4946" t="s">
        <v>3962</v>
      </c>
      <c r="D4946" s="1">
        <v>46084</v>
      </c>
      <c r="E4946" t="s">
        <v>3963</v>
      </c>
      <c r="F4946">
        <v>9</v>
      </c>
      <c r="G4946">
        <v>231</v>
      </c>
      <c r="H4946" t="str">
        <f>VLOOKUP(G4946,[1]OPERADORES!$A:$B,2,0)</f>
        <v>EDIJANE</v>
      </c>
      <c r="I4946" t="s">
        <v>21</v>
      </c>
      <c r="J4946" t="s">
        <v>363</v>
      </c>
      <c r="K4946" t="s">
        <v>1447</v>
      </c>
      <c r="L4946">
        <v>85321</v>
      </c>
      <c r="M4946" t="s">
        <v>1063</v>
      </c>
      <c r="O4946" t="s">
        <v>11</v>
      </c>
      <c r="P4946">
        <v>5102</v>
      </c>
      <c r="Q4946">
        <v>1</v>
      </c>
      <c r="R4946">
        <v>653.23</v>
      </c>
      <c r="S4946">
        <v>653.23</v>
      </c>
      <c r="T4946">
        <v>465.76</v>
      </c>
      <c r="U4946">
        <v>28.7</v>
      </c>
      <c r="V4946" t="str">
        <f>VLOOKUP(L4946,'[2]tabela de preços'!$A:$D,4,0)</f>
        <v>BRASILUX</v>
      </c>
      <c r="W4946" t="str">
        <f>VLOOKUP(L4946,'[2]tabela de preços'!$A:$F,6,0)</f>
        <v>TINTA EM PÓ</v>
      </c>
      <c r="X4946" t="str">
        <f>VLOOKUP(L4946,'[2]tabela de preços'!$A:$G,7,0)</f>
        <v>INDUSTRIAL</v>
      </c>
    </row>
    <row r="4947" spans="1:24" x14ac:dyDescent="0.3">
      <c r="A4947" t="s">
        <v>1444</v>
      </c>
      <c r="C4947" t="s">
        <v>3962</v>
      </c>
      <c r="D4947" s="1">
        <v>46084</v>
      </c>
      <c r="E4947" t="s">
        <v>3963</v>
      </c>
      <c r="F4947">
        <v>9</v>
      </c>
      <c r="G4947">
        <v>231</v>
      </c>
      <c r="H4947" t="str">
        <f>VLOOKUP(G4947,[1]OPERADORES!$A:$B,2,0)</f>
        <v>EDIJANE</v>
      </c>
      <c r="I4947" t="s">
        <v>21</v>
      </c>
      <c r="J4947" t="s">
        <v>363</v>
      </c>
      <c r="K4947" t="s">
        <v>1447</v>
      </c>
      <c r="L4947">
        <v>85425</v>
      </c>
      <c r="M4947" t="s">
        <v>3964</v>
      </c>
      <c r="O4947" t="s">
        <v>11</v>
      </c>
      <c r="P4947">
        <v>5102</v>
      </c>
      <c r="Q4947">
        <v>1</v>
      </c>
      <c r="R4947">
        <v>812.71</v>
      </c>
      <c r="S4947">
        <v>812.71</v>
      </c>
      <c r="T4947">
        <v>579.47</v>
      </c>
      <c r="U4947">
        <v>28.7</v>
      </c>
      <c r="V4947" t="str">
        <f>VLOOKUP(L4947,'[2]tabela de preços'!$A:$D,4,0)</f>
        <v>BRASILUX</v>
      </c>
      <c r="W4947" t="str">
        <f>VLOOKUP(L4947,'[2]tabela de preços'!$A:$F,6,0)</f>
        <v>TINTA EM PÓ</v>
      </c>
      <c r="X4947" t="str">
        <f>VLOOKUP(L4947,'[2]tabela de preços'!$A:$G,7,0)</f>
        <v>INDUSTRIAL</v>
      </c>
    </row>
    <row r="4948" spans="1:24" x14ac:dyDescent="0.3">
      <c r="A4948" t="s">
        <v>1460</v>
      </c>
      <c r="C4948" t="s">
        <v>4173</v>
      </c>
      <c r="D4948" s="1">
        <v>46086</v>
      </c>
      <c r="E4948" t="s">
        <v>4174</v>
      </c>
      <c r="F4948">
        <v>9</v>
      </c>
      <c r="G4948">
        <v>231</v>
      </c>
      <c r="H4948" t="str">
        <f>VLOOKUP(G4948,[1]OPERADORES!$A:$B,2,0)</f>
        <v>EDIJANE</v>
      </c>
      <c r="I4948" t="s">
        <v>21</v>
      </c>
      <c r="J4948" t="s">
        <v>1463</v>
      </c>
      <c r="K4948" t="s">
        <v>1464</v>
      </c>
      <c r="L4948">
        <v>85318</v>
      </c>
      <c r="M4948" t="s">
        <v>258</v>
      </c>
      <c r="O4948" t="s">
        <v>11</v>
      </c>
      <c r="P4948">
        <v>5102</v>
      </c>
      <c r="Q4948">
        <v>1</v>
      </c>
      <c r="R4948">
        <v>819</v>
      </c>
      <c r="S4948">
        <v>819</v>
      </c>
      <c r="T4948">
        <v>583.96</v>
      </c>
      <c r="U4948">
        <v>28.7</v>
      </c>
      <c r="V4948" t="str">
        <f>VLOOKUP(L4948,'[2]tabela de preços'!$A:$D,4,0)</f>
        <v>BRASILUX</v>
      </c>
      <c r="W4948" t="str">
        <f>VLOOKUP(L4948,'[2]tabela de preços'!$A:$F,6,0)</f>
        <v>TINTA EM PÓ</v>
      </c>
      <c r="X4948" t="str">
        <f>VLOOKUP(L4948,'[2]tabela de preços'!$A:$G,7,0)</f>
        <v>INDUSTRIAL</v>
      </c>
    </row>
    <row r="4949" spans="1:24" x14ac:dyDescent="0.3">
      <c r="A4949" t="s">
        <v>1468</v>
      </c>
      <c r="C4949" t="s">
        <v>4175</v>
      </c>
      <c r="D4949" s="1">
        <v>46085</v>
      </c>
      <c r="E4949" t="s">
        <v>4176</v>
      </c>
      <c r="F4949">
        <v>9</v>
      </c>
      <c r="G4949">
        <v>174</v>
      </c>
      <c r="H4949" t="str">
        <f>VLOOKUP(G4949,[1]OPERADORES!$A:$B,2,0)</f>
        <v>MIRIÃ LOBATO RODRIGUES</v>
      </c>
      <c r="I4949" t="s">
        <v>21</v>
      </c>
      <c r="J4949" t="s">
        <v>494</v>
      </c>
      <c r="K4949" t="s">
        <v>1471</v>
      </c>
      <c r="L4949">
        <v>10236</v>
      </c>
      <c r="M4949" t="s">
        <v>133</v>
      </c>
      <c r="O4949" t="s">
        <v>11</v>
      </c>
      <c r="P4949">
        <v>5102</v>
      </c>
      <c r="Q4949">
        <v>102</v>
      </c>
      <c r="R4949">
        <v>2.79</v>
      </c>
      <c r="S4949">
        <v>284.58</v>
      </c>
      <c r="T4949">
        <v>236.64</v>
      </c>
      <c r="U4949">
        <v>16.850000000000001</v>
      </c>
      <c r="V4949" t="str">
        <f>VLOOKUP(L4949,'[2]tabela de preços'!$A:$D,4,0)</f>
        <v>NORTON</v>
      </c>
      <c r="W4949" t="str">
        <f>VLOOKUP(L4949,'[2]tabela de preços'!$A:$F,6,0)</f>
        <v xml:space="preserve">DISCOS / LIXAS / ABRASIVOS </v>
      </c>
      <c r="X4949" t="str">
        <f>VLOOKUP(L4949,'[2]tabela de preços'!$A:$G,7,0)</f>
        <v>AUTOMOTIVO</v>
      </c>
    </row>
    <row r="4950" spans="1:24" x14ac:dyDescent="0.3">
      <c r="A4950" t="s">
        <v>1468</v>
      </c>
      <c r="C4950" t="s">
        <v>4175</v>
      </c>
      <c r="D4950" s="1">
        <v>46085</v>
      </c>
      <c r="E4950" t="s">
        <v>4176</v>
      </c>
      <c r="F4950">
        <v>9</v>
      </c>
      <c r="G4950">
        <v>174</v>
      </c>
      <c r="H4950" t="str">
        <f>VLOOKUP(G4950,[1]OPERADORES!$A:$B,2,0)</f>
        <v>MIRIÃ LOBATO RODRIGUES</v>
      </c>
      <c r="I4950" t="s">
        <v>21</v>
      </c>
      <c r="J4950" t="s">
        <v>494</v>
      </c>
      <c r="K4950" t="s">
        <v>1471</v>
      </c>
      <c r="L4950">
        <v>10238</v>
      </c>
      <c r="M4950" t="s">
        <v>79</v>
      </c>
      <c r="O4950" t="s">
        <v>11</v>
      </c>
      <c r="P4950">
        <v>5102</v>
      </c>
      <c r="Q4950">
        <v>100</v>
      </c>
      <c r="R4950">
        <v>2.79</v>
      </c>
      <c r="S4950">
        <v>279</v>
      </c>
      <c r="T4950">
        <v>224</v>
      </c>
      <c r="U4950">
        <v>19.71</v>
      </c>
      <c r="V4950" t="str">
        <f>VLOOKUP(L4950,'[2]tabela de preços'!$A:$D,4,0)</f>
        <v>NORTON</v>
      </c>
      <c r="W4950" t="str">
        <f>VLOOKUP(L4950,'[2]tabela de preços'!$A:$F,6,0)</f>
        <v xml:space="preserve">DISCOS / LIXAS / ABRASIVOS </v>
      </c>
      <c r="X4950" t="str">
        <f>VLOOKUP(L4950,'[2]tabela de preços'!$A:$G,7,0)</f>
        <v>AUTOMOTIVO</v>
      </c>
    </row>
    <row r="4951" spans="1:24" x14ac:dyDescent="0.3">
      <c r="A4951" t="s">
        <v>1468</v>
      </c>
      <c r="C4951" t="s">
        <v>4175</v>
      </c>
      <c r="D4951" s="1">
        <v>46085</v>
      </c>
      <c r="E4951" t="s">
        <v>4176</v>
      </c>
      <c r="F4951">
        <v>9</v>
      </c>
      <c r="G4951">
        <v>174</v>
      </c>
      <c r="H4951" t="str">
        <f>VLOOKUP(G4951,[1]OPERADORES!$A:$B,2,0)</f>
        <v>MIRIÃ LOBATO RODRIGUES</v>
      </c>
      <c r="I4951" t="s">
        <v>21</v>
      </c>
      <c r="J4951" t="s">
        <v>494</v>
      </c>
      <c r="K4951" t="s">
        <v>1471</v>
      </c>
      <c r="L4951">
        <v>10243</v>
      </c>
      <c r="M4951" t="s">
        <v>83</v>
      </c>
      <c r="O4951" t="s">
        <v>11</v>
      </c>
      <c r="P4951">
        <v>5102</v>
      </c>
      <c r="Q4951">
        <v>100</v>
      </c>
      <c r="R4951">
        <v>2.79</v>
      </c>
      <c r="S4951">
        <v>279</v>
      </c>
      <c r="T4951">
        <v>193</v>
      </c>
      <c r="U4951">
        <v>30.82</v>
      </c>
      <c r="V4951" t="str">
        <f>VLOOKUP(L4951,'[2]tabela de preços'!$A:$D,4,0)</f>
        <v>NORTON</v>
      </c>
      <c r="W4951" t="str">
        <f>VLOOKUP(L4951,'[2]tabela de preços'!$A:$F,6,0)</f>
        <v xml:space="preserve">DISCOS / LIXAS / ABRASIVOS </v>
      </c>
      <c r="X4951" t="str">
        <f>VLOOKUP(L4951,'[2]tabela de preços'!$A:$G,7,0)</f>
        <v>AUTOMOTIVO</v>
      </c>
    </row>
    <row r="4952" spans="1:24" x14ac:dyDescent="0.3">
      <c r="A4952" t="s">
        <v>1468</v>
      </c>
      <c r="C4952" t="s">
        <v>4175</v>
      </c>
      <c r="D4952" s="1">
        <v>46085</v>
      </c>
      <c r="E4952" t="s">
        <v>4176</v>
      </c>
      <c r="F4952">
        <v>9</v>
      </c>
      <c r="G4952">
        <v>174</v>
      </c>
      <c r="H4952" t="str">
        <f>VLOOKUP(G4952,[1]OPERADORES!$A:$B,2,0)</f>
        <v>MIRIÃ LOBATO RODRIGUES</v>
      </c>
      <c r="I4952" t="s">
        <v>21</v>
      </c>
      <c r="J4952" t="s">
        <v>494</v>
      </c>
      <c r="K4952" t="s">
        <v>1471</v>
      </c>
      <c r="L4952">
        <v>10245</v>
      </c>
      <c r="M4952" t="s">
        <v>195</v>
      </c>
      <c r="O4952" t="s">
        <v>11</v>
      </c>
      <c r="P4952">
        <v>5102</v>
      </c>
      <c r="Q4952">
        <v>100</v>
      </c>
      <c r="R4952">
        <v>2.79</v>
      </c>
      <c r="S4952">
        <v>279</v>
      </c>
      <c r="T4952">
        <v>193</v>
      </c>
      <c r="U4952">
        <v>30.82</v>
      </c>
      <c r="V4952" t="str">
        <f>VLOOKUP(L4952,'[2]tabela de preços'!$A:$D,4,0)</f>
        <v>NORTON</v>
      </c>
      <c r="W4952" t="str">
        <f>VLOOKUP(L4952,'[2]tabela de preços'!$A:$F,6,0)</f>
        <v xml:space="preserve">DISCOS / LIXAS / ABRASIVOS </v>
      </c>
      <c r="X4952" t="str">
        <f>VLOOKUP(L4952,'[2]tabela de preços'!$A:$G,7,0)</f>
        <v>AUTOMOTIVO</v>
      </c>
    </row>
    <row r="4953" spans="1:24" x14ac:dyDescent="0.3">
      <c r="A4953" t="s">
        <v>1468</v>
      </c>
      <c r="C4953" t="s">
        <v>4175</v>
      </c>
      <c r="D4953" s="1">
        <v>46085</v>
      </c>
      <c r="E4953" t="s">
        <v>4176</v>
      </c>
      <c r="F4953">
        <v>9</v>
      </c>
      <c r="G4953">
        <v>174</v>
      </c>
      <c r="H4953" t="str">
        <f>VLOOKUP(G4953,[1]OPERADORES!$A:$B,2,0)</f>
        <v>MIRIÃ LOBATO RODRIGUES</v>
      </c>
      <c r="I4953" t="s">
        <v>21</v>
      </c>
      <c r="J4953" t="s">
        <v>494</v>
      </c>
      <c r="K4953" t="s">
        <v>1471</v>
      </c>
      <c r="L4953">
        <v>10246</v>
      </c>
      <c r="M4953" t="s">
        <v>206</v>
      </c>
      <c r="O4953" t="s">
        <v>11</v>
      </c>
      <c r="P4953">
        <v>5102</v>
      </c>
      <c r="Q4953">
        <v>50</v>
      </c>
      <c r="R4953">
        <v>2.79</v>
      </c>
      <c r="S4953">
        <v>139.5</v>
      </c>
      <c r="T4953">
        <v>96.5</v>
      </c>
      <c r="U4953">
        <v>30.82</v>
      </c>
      <c r="V4953" t="str">
        <f>VLOOKUP(L4953,'[2]tabela de preços'!$A:$D,4,0)</f>
        <v>NORTON</v>
      </c>
      <c r="W4953" t="str">
        <f>VLOOKUP(L4953,'[2]tabela de preços'!$A:$F,6,0)</f>
        <v xml:space="preserve">DISCOS / LIXAS / ABRASIVOS </v>
      </c>
      <c r="X4953" t="str">
        <f>VLOOKUP(L4953,'[2]tabela de preços'!$A:$G,7,0)</f>
        <v>AUTOMOTIVO</v>
      </c>
    </row>
    <row r="4954" spans="1:24" x14ac:dyDescent="0.3">
      <c r="A4954" t="s">
        <v>1468</v>
      </c>
      <c r="C4954" t="s">
        <v>4175</v>
      </c>
      <c r="D4954" s="1">
        <v>46085</v>
      </c>
      <c r="E4954" t="s">
        <v>4176</v>
      </c>
      <c r="F4954">
        <v>9</v>
      </c>
      <c r="G4954">
        <v>174</v>
      </c>
      <c r="H4954" t="str">
        <f>VLOOKUP(G4954,[1]OPERADORES!$A:$B,2,0)</f>
        <v>MIRIÃ LOBATO RODRIGUES</v>
      </c>
      <c r="I4954" t="s">
        <v>21</v>
      </c>
      <c r="J4954" t="s">
        <v>494</v>
      </c>
      <c r="K4954" t="s">
        <v>1471</v>
      </c>
      <c r="L4954">
        <v>22180</v>
      </c>
      <c r="M4954" t="s">
        <v>404</v>
      </c>
      <c r="O4954" t="s">
        <v>11</v>
      </c>
      <c r="P4954">
        <v>5102</v>
      </c>
      <c r="Q4954">
        <v>30</v>
      </c>
      <c r="R4954">
        <v>19.29</v>
      </c>
      <c r="S4954">
        <v>578.70000000000005</v>
      </c>
      <c r="T4954">
        <v>439.2</v>
      </c>
      <c r="U4954">
        <v>24.11</v>
      </c>
      <c r="V4954" t="str">
        <f>VLOOKUP(L4954,'[2]tabela de preços'!$A:$D,4,0)</f>
        <v>MADRUGA</v>
      </c>
      <c r="W4954" t="str">
        <f>VLOOKUP(L4954,'[2]tabela de preços'!$A:$F,6,0)</f>
        <v>PAPEL DE MASCARAMENTO</v>
      </c>
      <c r="X4954" t="str">
        <f>VLOOKUP(L4954,'[2]tabela de preços'!$A:$G,7,0)</f>
        <v>AUTOMOTIVO</v>
      </c>
    </row>
    <row r="4955" spans="1:24" x14ac:dyDescent="0.3">
      <c r="A4955" t="s">
        <v>1468</v>
      </c>
      <c r="C4955" t="s">
        <v>4175</v>
      </c>
      <c r="D4955" s="1">
        <v>46085</v>
      </c>
      <c r="E4955" t="s">
        <v>4176</v>
      </c>
      <c r="F4955">
        <v>9</v>
      </c>
      <c r="G4955">
        <v>174</v>
      </c>
      <c r="H4955" t="str">
        <f>VLOOKUP(G4955,[1]OPERADORES!$A:$B,2,0)</f>
        <v>MIRIÃ LOBATO RODRIGUES</v>
      </c>
      <c r="I4955" t="s">
        <v>21</v>
      </c>
      <c r="J4955" t="s">
        <v>494</v>
      </c>
      <c r="K4955" t="s">
        <v>1471</v>
      </c>
      <c r="L4955">
        <v>20414</v>
      </c>
      <c r="M4955" t="s">
        <v>112</v>
      </c>
      <c r="O4955" t="s">
        <v>11</v>
      </c>
      <c r="P4955">
        <v>5102</v>
      </c>
      <c r="Q4955">
        <v>60</v>
      </c>
      <c r="R4955">
        <v>21.89</v>
      </c>
      <c r="S4955" s="2">
        <v>1313.4</v>
      </c>
      <c r="T4955" s="2">
        <v>1080</v>
      </c>
      <c r="U4955">
        <v>17.77</v>
      </c>
      <c r="V4955" t="str">
        <f>VLOOKUP(L4955,'[2]tabela de preços'!$A:$D,4,0)</f>
        <v>SHERWIN WILLIAMS</v>
      </c>
      <c r="W4955" t="str">
        <f>VLOOKUP(L4955,'[2]tabela de preços'!$A:$F,6,0)</f>
        <v>DILUENTE</v>
      </c>
      <c r="X4955" t="str">
        <f>VLOOKUP(L4955,'[2]tabela de preços'!$A:$G,7,0)</f>
        <v>AUTOMOTIVO</v>
      </c>
    </row>
    <row r="4956" spans="1:24" x14ac:dyDescent="0.3">
      <c r="A4956" t="s">
        <v>3965</v>
      </c>
      <c r="C4956" t="s">
        <v>3966</v>
      </c>
      <c r="D4956" s="1">
        <v>46084</v>
      </c>
      <c r="E4956" t="s">
        <v>3967</v>
      </c>
      <c r="F4956">
        <v>9</v>
      </c>
      <c r="G4956">
        <v>174</v>
      </c>
      <c r="H4956" t="str">
        <f>VLOOKUP(G4956,[1]OPERADORES!$A:$B,2,0)</f>
        <v>MIRIÃ LOBATO RODRIGUES</v>
      </c>
      <c r="I4956" t="s">
        <v>21</v>
      </c>
      <c r="J4956" t="s">
        <v>2066</v>
      </c>
      <c r="K4956" t="s">
        <v>3968</v>
      </c>
      <c r="L4956">
        <v>87010</v>
      </c>
      <c r="M4956" t="s">
        <v>3969</v>
      </c>
      <c r="O4956" t="s">
        <v>11</v>
      </c>
      <c r="P4956">
        <v>5102</v>
      </c>
      <c r="Q4956">
        <v>1</v>
      </c>
      <c r="R4956">
        <v>40.24</v>
      </c>
      <c r="S4956">
        <v>40.24</v>
      </c>
      <c r="T4956">
        <v>29.5</v>
      </c>
      <c r="U4956">
        <v>26.69</v>
      </c>
      <c r="V4956" t="str">
        <f>VLOOKUP(L4956,'[2]tabela de preços'!$A:$D,4,0)</f>
        <v>DEWALT</v>
      </c>
      <c r="W4956" t="str">
        <f>VLOOKUP(L4956,'[2]tabela de preços'!$A:$F,6,0)</f>
        <v>OUTRAS FERRAMENTAS / EQUIPAMENTOS</v>
      </c>
      <c r="X4956" t="str">
        <f>VLOOKUP(L4956,'[2]tabela de preços'!$A:$G,7,0)</f>
        <v>AUTOMOTIVO</v>
      </c>
    </row>
    <row r="4957" spans="1:24" x14ac:dyDescent="0.3">
      <c r="A4957" t="s">
        <v>1486</v>
      </c>
      <c r="C4957" t="s">
        <v>4177</v>
      </c>
      <c r="D4957" s="1">
        <v>46086</v>
      </c>
      <c r="E4957" t="s">
        <v>4178</v>
      </c>
      <c r="F4957">
        <v>9</v>
      </c>
      <c r="G4957">
        <v>236</v>
      </c>
      <c r="H4957" t="str">
        <f>VLOOKUP(G4957,[1]OPERADORES!$A:$B,2,0)</f>
        <v>DANIEL</v>
      </c>
      <c r="I4957" t="s">
        <v>1489</v>
      </c>
      <c r="J4957" t="s">
        <v>1490</v>
      </c>
      <c r="K4957" t="s">
        <v>1491</v>
      </c>
      <c r="L4957">
        <v>21708</v>
      </c>
      <c r="M4957" t="s">
        <v>4179</v>
      </c>
      <c r="O4957" t="s">
        <v>11</v>
      </c>
      <c r="P4957">
        <v>6403</v>
      </c>
      <c r="Q4957">
        <v>1</v>
      </c>
      <c r="R4957">
        <v>243.24</v>
      </c>
      <c r="S4957">
        <v>243.24</v>
      </c>
      <c r="T4957">
        <v>173.43</v>
      </c>
      <c r="U4957">
        <v>28.7</v>
      </c>
      <c r="V4957" t="str">
        <f>VLOOKUP(L4957,'[2]tabela de preços'!$A:$D,4,0)</f>
        <v>SIKKENS</v>
      </c>
      <c r="W4957" t="str">
        <f>VLOOKUP(L4957,'[2]tabela de preços'!$A:$F,6,0)</f>
        <v>BASES POLIÉSTER</v>
      </c>
      <c r="X4957" t="str">
        <f>VLOOKUP(L4957,'[2]tabela de preços'!$A:$G,7,0)</f>
        <v>AUTOMOTIVO</v>
      </c>
    </row>
    <row r="4958" spans="1:24" x14ac:dyDescent="0.3">
      <c r="A4958" t="s">
        <v>1486</v>
      </c>
      <c r="C4958" t="s">
        <v>4177</v>
      </c>
      <c r="D4958" s="1">
        <v>46086</v>
      </c>
      <c r="E4958" t="s">
        <v>4178</v>
      </c>
      <c r="F4958">
        <v>9</v>
      </c>
      <c r="G4958">
        <v>236</v>
      </c>
      <c r="H4958" t="str">
        <f>VLOOKUP(G4958,[1]OPERADORES!$A:$B,2,0)</f>
        <v>DANIEL</v>
      </c>
      <c r="I4958" t="s">
        <v>1489</v>
      </c>
      <c r="J4958" t="s">
        <v>1490</v>
      </c>
      <c r="K4958" t="s">
        <v>1491</v>
      </c>
      <c r="L4958">
        <v>20464</v>
      </c>
      <c r="M4958" t="s">
        <v>3168</v>
      </c>
      <c r="O4958" t="s">
        <v>11</v>
      </c>
      <c r="P4958">
        <v>6102</v>
      </c>
      <c r="Q4958">
        <v>6</v>
      </c>
      <c r="R4958">
        <v>12.34</v>
      </c>
      <c r="S4958">
        <v>74.040000000000006</v>
      </c>
      <c r="T4958">
        <v>56.22</v>
      </c>
      <c r="U4958">
        <v>24.07</v>
      </c>
      <c r="V4958" t="str">
        <f>VLOOKUP(L4958,'[2]tabela de preços'!$A:$D,4,0)</f>
        <v>SHERWIN WILLIAMS</v>
      </c>
      <c r="W4958" t="str">
        <f>VLOOKUP(L4958,'[2]tabela de preços'!$A:$F,6,0)</f>
        <v>PRETO FOSCO VINÍLICO</v>
      </c>
      <c r="X4958" t="str">
        <f>VLOOKUP(L4958,'[2]tabela de preços'!$A:$G,7,0)</f>
        <v>AUTOMOTIVO</v>
      </c>
    </row>
    <row r="4959" spans="1:24" x14ac:dyDescent="0.3">
      <c r="A4959" t="s">
        <v>1486</v>
      </c>
      <c r="C4959" t="s">
        <v>4177</v>
      </c>
      <c r="D4959" s="1">
        <v>46086</v>
      </c>
      <c r="E4959" t="s">
        <v>4178</v>
      </c>
      <c r="F4959">
        <v>9</v>
      </c>
      <c r="G4959">
        <v>236</v>
      </c>
      <c r="H4959" t="str">
        <f>VLOOKUP(G4959,[1]OPERADORES!$A:$B,2,0)</f>
        <v>DANIEL</v>
      </c>
      <c r="I4959" t="s">
        <v>1489</v>
      </c>
      <c r="J4959" t="s">
        <v>1490</v>
      </c>
      <c r="K4959" t="s">
        <v>1491</v>
      </c>
      <c r="L4959">
        <v>9913</v>
      </c>
      <c r="M4959" t="s">
        <v>1510</v>
      </c>
      <c r="O4959" t="s">
        <v>11</v>
      </c>
      <c r="P4959">
        <v>6102</v>
      </c>
      <c r="Q4959">
        <v>50</v>
      </c>
      <c r="R4959">
        <v>5.31</v>
      </c>
      <c r="S4959">
        <v>265.5</v>
      </c>
      <c r="T4959">
        <v>201.5</v>
      </c>
      <c r="U4959">
        <v>24.11</v>
      </c>
      <c r="V4959" t="str">
        <f>VLOOKUP(L4959,'[2]tabela de preços'!$A:$D,4,0)</f>
        <v>WANDA</v>
      </c>
      <c r="W4959" t="str">
        <f>VLOOKUP(L4959,'[2]tabela de preços'!$A:$F,6,0)</f>
        <v>EMBALAGEM</v>
      </c>
      <c r="X4959" t="str">
        <f>VLOOKUP(L4959,'[2]tabela de preços'!$A:$G,7,0)</f>
        <v>AUTOMOTIVO</v>
      </c>
    </row>
    <row r="4960" spans="1:24" x14ac:dyDescent="0.3">
      <c r="A4960" t="s">
        <v>1486</v>
      </c>
      <c r="C4960" t="s">
        <v>4177</v>
      </c>
      <c r="D4960" s="1">
        <v>46086</v>
      </c>
      <c r="E4960" t="s">
        <v>4178</v>
      </c>
      <c r="F4960">
        <v>9</v>
      </c>
      <c r="G4960">
        <v>236</v>
      </c>
      <c r="H4960" t="str">
        <f>VLOOKUP(G4960,[1]OPERADORES!$A:$B,2,0)</f>
        <v>DANIEL</v>
      </c>
      <c r="I4960" t="s">
        <v>1489</v>
      </c>
      <c r="J4960" t="s">
        <v>1490</v>
      </c>
      <c r="K4960" t="s">
        <v>1491</v>
      </c>
      <c r="L4960">
        <v>24248</v>
      </c>
      <c r="M4960" t="s">
        <v>107</v>
      </c>
      <c r="O4960" t="s">
        <v>11</v>
      </c>
      <c r="P4960">
        <v>6102</v>
      </c>
      <c r="Q4960">
        <v>12</v>
      </c>
      <c r="R4960">
        <v>8</v>
      </c>
      <c r="S4960">
        <v>96</v>
      </c>
      <c r="T4960">
        <v>78</v>
      </c>
      <c r="U4960">
        <v>18.75</v>
      </c>
      <c r="V4960" t="str">
        <f>VLOOKUP(L4960,'[2]tabela de preços'!$A:$D,4,0)</f>
        <v>SHERWIN WILLIAMS</v>
      </c>
      <c r="W4960" t="str">
        <f>VLOOKUP(L4960,'[2]tabela de preços'!$A:$F,6,0)</f>
        <v>PRIMER AUTOMOTIVO</v>
      </c>
      <c r="X4960" t="str">
        <f>VLOOKUP(L4960,'[2]tabela de preços'!$A:$G,7,0)</f>
        <v>AUTOMOTIVO</v>
      </c>
    </row>
    <row r="4961" spans="1:24" x14ac:dyDescent="0.3">
      <c r="A4961" t="s">
        <v>1486</v>
      </c>
      <c r="C4961" t="s">
        <v>4177</v>
      </c>
      <c r="D4961" s="1">
        <v>46086</v>
      </c>
      <c r="E4961" t="s">
        <v>4178</v>
      </c>
      <c r="F4961">
        <v>9</v>
      </c>
      <c r="G4961">
        <v>236</v>
      </c>
      <c r="H4961" t="str">
        <f>VLOOKUP(G4961,[1]OPERADORES!$A:$B,2,0)</f>
        <v>DANIEL</v>
      </c>
      <c r="I4961" t="s">
        <v>1489</v>
      </c>
      <c r="J4961" t="s">
        <v>1490</v>
      </c>
      <c r="K4961" t="s">
        <v>1491</v>
      </c>
      <c r="L4961">
        <v>21037</v>
      </c>
      <c r="M4961" t="s">
        <v>3781</v>
      </c>
      <c r="O4961" t="s">
        <v>11</v>
      </c>
      <c r="P4961">
        <v>6102</v>
      </c>
      <c r="Q4961">
        <v>6</v>
      </c>
      <c r="R4961">
        <v>16.29</v>
      </c>
      <c r="S4961">
        <v>97.74</v>
      </c>
      <c r="T4961">
        <v>74.22</v>
      </c>
      <c r="U4961">
        <v>24.06</v>
      </c>
      <c r="V4961" t="str">
        <f>VLOOKUP(L4961,'[2]tabela de preços'!$A:$D,4,0)</f>
        <v>SHERWIN WILLIAMS</v>
      </c>
      <c r="W4961" t="str">
        <f>VLOOKUP(L4961,'[2]tabela de preços'!$A:$F,6,0)</f>
        <v>CATALISADORES INDIVIDUAS</v>
      </c>
      <c r="X4961" t="str">
        <f>VLOOKUP(L4961,'[2]tabela de preços'!$A:$G,7,0)</f>
        <v>AUTOMOTIVO</v>
      </c>
    </row>
    <row r="4962" spans="1:24" x14ac:dyDescent="0.3">
      <c r="A4962" t="s">
        <v>1486</v>
      </c>
      <c r="C4962" t="s">
        <v>4177</v>
      </c>
      <c r="D4962" s="1">
        <v>46086</v>
      </c>
      <c r="E4962" t="s">
        <v>4178</v>
      </c>
      <c r="F4962">
        <v>9</v>
      </c>
      <c r="G4962">
        <v>236</v>
      </c>
      <c r="H4962" t="str">
        <f>VLOOKUP(G4962,[1]OPERADORES!$A:$B,2,0)</f>
        <v>DANIEL</v>
      </c>
      <c r="I4962" t="s">
        <v>1489</v>
      </c>
      <c r="J4962" t="s">
        <v>1490</v>
      </c>
      <c r="K4962" t="s">
        <v>1491</v>
      </c>
      <c r="L4962">
        <v>23076</v>
      </c>
      <c r="M4962" t="s">
        <v>97</v>
      </c>
      <c r="O4962" t="s">
        <v>11</v>
      </c>
      <c r="P4962">
        <v>6403</v>
      </c>
      <c r="Q4962">
        <v>30</v>
      </c>
      <c r="R4962">
        <v>37.33</v>
      </c>
      <c r="S4962" s="2">
        <v>1119.9000000000001</v>
      </c>
      <c r="T4962">
        <v>795.9</v>
      </c>
      <c r="U4962">
        <v>28.93</v>
      </c>
      <c r="V4962" t="str">
        <f>VLOOKUP(L4962,'[2]tabela de preços'!$A:$D,4,0)</f>
        <v>WANDA</v>
      </c>
      <c r="W4962" t="str">
        <f>VLOOKUP(L4962,'[2]tabela de preços'!$A:$F,6,0)</f>
        <v>PRIMER AUTOMOTIVO</v>
      </c>
      <c r="X4962" t="str">
        <f>VLOOKUP(L4962,'[2]tabela de preços'!$A:$G,7,0)</f>
        <v>AUTOMOTIVO</v>
      </c>
    </row>
    <row r="4963" spans="1:24" x14ac:dyDescent="0.3">
      <c r="A4963" t="s">
        <v>1486</v>
      </c>
      <c r="C4963" t="s">
        <v>4177</v>
      </c>
      <c r="D4963" s="1">
        <v>46086</v>
      </c>
      <c r="E4963" t="s">
        <v>4178</v>
      </c>
      <c r="F4963">
        <v>9</v>
      </c>
      <c r="G4963">
        <v>236</v>
      </c>
      <c r="H4963" t="str">
        <f>VLOOKUP(G4963,[1]OPERADORES!$A:$B,2,0)</f>
        <v>DANIEL</v>
      </c>
      <c r="I4963" t="s">
        <v>1489</v>
      </c>
      <c r="J4963" t="s">
        <v>1490</v>
      </c>
      <c r="K4963" t="s">
        <v>1491</v>
      </c>
      <c r="L4963">
        <v>23690</v>
      </c>
      <c r="M4963" t="s">
        <v>98</v>
      </c>
      <c r="O4963" t="s">
        <v>11</v>
      </c>
      <c r="P4963">
        <v>6403</v>
      </c>
      <c r="Q4963">
        <v>30</v>
      </c>
      <c r="R4963">
        <v>42.68</v>
      </c>
      <c r="S4963" s="2">
        <v>1280.4000000000001</v>
      </c>
      <c r="T4963">
        <v>948.3</v>
      </c>
      <c r="U4963">
        <v>25.94</v>
      </c>
      <c r="V4963" t="str">
        <f>VLOOKUP(L4963,'[2]tabela de preços'!$A:$D,4,0)</f>
        <v>WANDA</v>
      </c>
      <c r="W4963" t="str">
        <f>VLOOKUP(L4963,'[2]tabela de preços'!$A:$F,6,0)</f>
        <v>VERNIZ AUTOMOTIVO</v>
      </c>
      <c r="X4963" t="str">
        <f>VLOOKUP(L4963,'[2]tabela de preços'!$A:$G,7,0)</f>
        <v>AUTOMOTIVO</v>
      </c>
    </row>
    <row r="4964" spans="1:24" x14ac:dyDescent="0.3">
      <c r="A4964" t="s">
        <v>1486</v>
      </c>
      <c r="C4964" t="s">
        <v>4177</v>
      </c>
      <c r="D4964" s="1">
        <v>46086</v>
      </c>
      <c r="E4964" t="s">
        <v>4178</v>
      </c>
      <c r="F4964">
        <v>9</v>
      </c>
      <c r="G4964">
        <v>236</v>
      </c>
      <c r="H4964" t="str">
        <f>VLOOKUP(G4964,[1]OPERADORES!$A:$B,2,0)</f>
        <v>DANIEL</v>
      </c>
      <c r="I4964" t="s">
        <v>1489</v>
      </c>
      <c r="J4964" t="s">
        <v>1490</v>
      </c>
      <c r="K4964" t="s">
        <v>1491</v>
      </c>
      <c r="L4964">
        <v>23602</v>
      </c>
      <c r="M4964" t="s">
        <v>215</v>
      </c>
      <c r="O4964" t="s">
        <v>11</v>
      </c>
      <c r="P4964">
        <v>6403</v>
      </c>
      <c r="Q4964">
        <v>16</v>
      </c>
      <c r="R4964">
        <v>38.4</v>
      </c>
      <c r="S4964">
        <v>614.4</v>
      </c>
      <c r="T4964">
        <v>468</v>
      </c>
      <c r="U4964">
        <v>23.83</v>
      </c>
      <c r="V4964" t="str">
        <f>VLOOKUP(L4964,'[2]tabela de preços'!$A:$D,4,0)</f>
        <v>SHERWIN WILLIAMS</v>
      </c>
      <c r="W4964" t="str">
        <f>VLOOKUP(L4964,'[2]tabela de preços'!$A:$F,6,0)</f>
        <v>VERNIZ AUTOMOTIVO</v>
      </c>
      <c r="X4964" t="str">
        <f>VLOOKUP(L4964,'[2]tabela de preços'!$A:$G,7,0)</f>
        <v>AUTOMOTIVO</v>
      </c>
    </row>
    <row r="4965" spans="1:24" x14ac:dyDescent="0.3">
      <c r="A4965" t="s">
        <v>1486</v>
      </c>
      <c r="C4965" t="s">
        <v>4177</v>
      </c>
      <c r="D4965" s="1">
        <v>46086</v>
      </c>
      <c r="E4965" t="s">
        <v>4178</v>
      </c>
      <c r="F4965">
        <v>9</v>
      </c>
      <c r="G4965">
        <v>236</v>
      </c>
      <c r="H4965" t="str">
        <f>VLOOKUP(G4965,[1]OPERADORES!$A:$B,2,0)</f>
        <v>DANIEL</v>
      </c>
      <c r="I4965" t="s">
        <v>1489</v>
      </c>
      <c r="J4965" t="s">
        <v>1490</v>
      </c>
      <c r="K4965" t="s">
        <v>1491</v>
      </c>
      <c r="L4965">
        <v>21819</v>
      </c>
      <c r="M4965" t="s">
        <v>792</v>
      </c>
      <c r="O4965" t="s">
        <v>11</v>
      </c>
      <c r="P4965">
        <v>6403</v>
      </c>
      <c r="Q4965">
        <v>4</v>
      </c>
      <c r="R4965">
        <v>35.4</v>
      </c>
      <c r="S4965">
        <v>141.6</v>
      </c>
      <c r="T4965">
        <v>95.2</v>
      </c>
      <c r="U4965">
        <v>32.770000000000003</v>
      </c>
      <c r="V4965" t="str">
        <f>VLOOKUP(L4965,'[2]tabela de preços'!$A:$D,4,0)</f>
        <v>SHERWIN WILLIAMS</v>
      </c>
      <c r="W4965" t="str">
        <f>VLOOKUP(L4965,'[2]tabela de preços'!$A:$F,6,0)</f>
        <v>TINTAS POLIÉSTER</v>
      </c>
      <c r="X4965" t="str">
        <f>VLOOKUP(L4965,'[2]tabela de preços'!$A:$G,7,0)</f>
        <v>AUTOMOTIVO</v>
      </c>
    </row>
    <row r="4966" spans="1:24" x14ac:dyDescent="0.3">
      <c r="A4966" t="s">
        <v>1486</v>
      </c>
      <c r="C4966" t="s">
        <v>4177</v>
      </c>
      <c r="D4966" s="1">
        <v>46086</v>
      </c>
      <c r="E4966" t="s">
        <v>4178</v>
      </c>
      <c r="F4966">
        <v>9</v>
      </c>
      <c r="G4966">
        <v>236</v>
      </c>
      <c r="H4966" t="str">
        <f>VLOOKUP(G4966,[1]OPERADORES!$A:$B,2,0)</f>
        <v>DANIEL</v>
      </c>
      <c r="I4966" t="s">
        <v>1489</v>
      </c>
      <c r="J4966" t="s">
        <v>1490</v>
      </c>
      <c r="K4966" t="s">
        <v>1491</v>
      </c>
      <c r="L4966">
        <v>21035</v>
      </c>
      <c r="M4966" t="s">
        <v>4180</v>
      </c>
      <c r="O4966" t="s">
        <v>11</v>
      </c>
      <c r="P4966">
        <v>6102</v>
      </c>
      <c r="Q4966">
        <v>6</v>
      </c>
      <c r="R4966">
        <v>33.729999999999997</v>
      </c>
      <c r="S4966">
        <v>202.38</v>
      </c>
      <c r="T4966">
        <v>153.6</v>
      </c>
      <c r="U4966">
        <v>24.1</v>
      </c>
      <c r="V4966" t="str">
        <f>VLOOKUP(L4966,'[2]tabela de preços'!$A:$D,4,0)</f>
        <v>SHERWIN WILLIAMS</v>
      </c>
      <c r="W4966" t="str">
        <f>VLOOKUP(L4966,'[2]tabela de preços'!$A:$F,6,0)</f>
        <v>TINTAS PU</v>
      </c>
      <c r="X4966" t="str">
        <f>VLOOKUP(L4966,'[2]tabela de preços'!$A:$G,7,0)</f>
        <v>AUTOMOTIVO</v>
      </c>
    </row>
    <row r="4967" spans="1:24" x14ac:dyDescent="0.3">
      <c r="A4967" t="s">
        <v>1486</v>
      </c>
      <c r="C4967" t="s">
        <v>4177</v>
      </c>
      <c r="D4967" s="1">
        <v>46086</v>
      </c>
      <c r="E4967" t="s">
        <v>4178</v>
      </c>
      <c r="F4967">
        <v>9</v>
      </c>
      <c r="G4967">
        <v>236</v>
      </c>
      <c r="H4967" t="str">
        <f>VLOOKUP(G4967,[1]OPERADORES!$A:$B,2,0)</f>
        <v>DANIEL</v>
      </c>
      <c r="I4967" t="s">
        <v>1489</v>
      </c>
      <c r="J4967" t="s">
        <v>1490</v>
      </c>
      <c r="K4967" t="s">
        <v>1491</v>
      </c>
      <c r="L4967">
        <v>23100</v>
      </c>
      <c r="M4967" t="s">
        <v>99</v>
      </c>
      <c r="O4967" t="s">
        <v>11</v>
      </c>
      <c r="P4967">
        <v>6102</v>
      </c>
      <c r="Q4967">
        <v>100</v>
      </c>
      <c r="R4967">
        <v>2.35</v>
      </c>
      <c r="S4967">
        <v>235</v>
      </c>
      <c r="T4967">
        <v>169</v>
      </c>
      <c r="U4967">
        <v>28.09</v>
      </c>
      <c r="V4967" t="str">
        <f>VLOOKUP(L4967,'[2]tabela de preços'!$A:$D,4,0)</f>
        <v>3M</v>
      </c>
      <c r="W4967" t="str">
        <f>VLOOKUP(L4967,'[2]tabela de preços'!$A:$F,6,0)</f>
        <v xml:space="preserve">DISCOS / LIXAS / ABRASIVOS </v>
      </c>
      <c r="X4967" t="str">
        <f>VLOOKUP(L4967,'[2]tabela de preços'!$A:$G,7,0)</f>
        <v>AUTOMOTIVO</v>
      </c>
    </row>
    <row r="4968" spans="1:24" x14ac:dyDescent="0.3">
      <c r="A4968" t="s">
        <v>1486</v>
      </c>
      <c r="C4968" t="s">
        <v>4177</v>
      </c>
      <c r="D4968" s="1">
        <v>46086</v>
      </c>
      <c r="E4968" t="s">
        <v>4178</v>
      </c>
      <c r="F4968">
        <v>9</v>
      </c>
      <c r="G4968">
        <v>236</v>
      </c>
      <c r="H4968" t="str">
        <f>VLOOKUP(G4968,[1]OPERADORES!$A:$B,2,0)</f>
        <v>DANIEL</v>
      </c>
      <c r="I4968" t="s">
        <v>1489</v>
      </c>
      <c r="J4968" t="s">
        <v>1490</v>
      </c>
      <c r="K4968" t="s">
        <v>1491</v>
      </c>
      <c r="L4968">
        <v>23096</v>
      </c>
      <c r="M4968" t="s">
        <v>656</v>
      </c>
      <c r="O4968" t="s">
        <v>411</v>
      </c>
      <c r="P4968">
        <v>6102</v>
      </c>
      <c r="Q4968">
        <v>100</v>
      </c>
      <c r="R4968">
        <v>2.35</v>
      </c>
      <c r="S4968">
        <v>235</v>
      </c>
      <c r="T4968">
        <v>169</v>
      </c>
      <c r="U4968">
        <v>28.09</v>
      </c>
      <c r="V4968" t="str">
        <f>VLOOKUP(L4968,'[2]tabela de preços'!$A:$D,4,0)</f>
        <v>3M</v>
      </c>
      <c r="W4968" t="str">
        <f>VLOOKUP(L4968,'[2]tabela de preços'!$A:$F,6,0)</f>
        <v xml:space="preserve">DISCOS / LIXAS / ABRASIVOS </v>
      </c>
      <c r="X4968" t="str">
        <f>VLOOKUP(L4968,'[2]tabela de preços'!$A:$G,7,0)</f>
        <v>AUTOMOTIVO</v>
      </c>
    </row>
    <row r="4969" spans="1:24" x14ac:dyDescent="0.3">
      <c r="A4969" t="s">
        <v>1486</v>
      </c>
      <c r="C4969" t="s">
        <v>4177</v>
      </c>
      <c r="D4969" s="1">
        <v>46086</v>
      </c>
      <c r="E4969" t="s">
        <v>4178</v>
      </c>
      <c r="F4969">
        <v>9</v>
      </c>
      <c r="G4969">
        <v>236</v>
      </c>
      <c r="H4969" t="str">
        <f>VLOOKUP(G4969,[1]OPERADORES!$A:$B,2,0)</f>
        <v>DANIEL</v>
      </c>
      <c r="I4969" t="s">
        <v>1489</v>
      </c>
      <c r="J4969" t="s">
        <v>1490</v>
      </c>
      <c r="K4969" t="s">
        <v>1491</v>
      </c>
      <c r="L4969">
        <v>20817</v>
      </c>
      <c r="M4969" t="s">
        <v>153</v>
      </c>
      <c r="O4969" t="s">
        <v>11</v>
      </c>
      <c r="P4969">
        <v>6102</v>
      </c>
      <c r="Q4969">
        <v>12</v>
      </c>
      <c r="R4969">
        <v>22.89</v>
      </c>
      <c r="S4969">
        <v>274.68</v>
      </c>
      <c r="T4969">
        <v>223.44</v>
      </c>
      <c r="U4969">
        <v>18.649999999999999</v>
      </c>
      <c r="V4969" t="str">
        <f>VLOOKUP(L4969,'[2]tabela de preços'!$A:$D,4,0)</f>
        <v>AUTO AMERICA</v>
      </c>
      <c r="W4969" t="str">
        <f>VLOOKUP(L4969,'[2]tabela de preços'!$A:$F,6,0)</f>
        <v>MASSA DE POLIR</v>
      </c>
      <c r="X4969" t="str">
        <f>VLOOKUP(L4969,'[2]tabela de preços'!$A:$G,7,0)</f>
        <v>AUTOMOTIVO</v>
      </c>
    </row>
    <row r="4970" spans="1:24" x14ac:dyDescent="0.3">
      <c r="A4970" t="s">
        <v>1486</v>
      </c>
      <c r="C4970" t="s">
        <v>4177</v>
      </c>
      <c r="D4970" s="1">
        <v>46086</v>
      </c>
      <c r="E4970" t="s">
        <v>4178</v>
      </c>
      <c r="F4970">
        <v>9</v>
      </c>
      <c r="G4970">
        <v>236</v>
      </c>
      <c r="H4970" t="str">
        <f>VLOOKUP(G4970,[1]OPERADORES!$A:$B,2,0)</f>
        <v>DANIEL</v>
      </c>
      <c r="I4970" t="s">
        <v>1489</v>
      </c>
      <c r="J4970" t="s">
        <v>1490</v>
      </c>
      <c r="K4970" t="s">
        <v>1491</v>
      </c>
      <c r="L4970">
        <v>23584</v>
      </c>
      <c r="M4970" t="s">
        <v>196</v>
      </c>
      <c r="O4970" t="s">
        <v>11</v>
      </c>
      <c r="P4970">
        <v>6102</v>
      </c>
      <c r="Q4970">
        <v>24</v>
      </c>
      <c r="R4970">
        <v>24.66</v>
      </c>
      <c r="S4970">
        <v>591.84</v>
      </c>
      <c r="T4970">
        <v>449.28</v>
      </c>
      <c r="U4970">
        <v>24.09</v>
      </c>
      <c r="V4970" t="str">
        <f>VLOOKUP(L4970,'[2]tabela de preços'!$A:$D,4,0)</f>
        <v>MAXI RUBBER</v>
      </c>
      <c r="W4970" t="str">
        <f>VLOOKUP(L4970,'[2]tabela de preços'!$A:$F,6,0)</f>
        <v>MASSA POLIÉSTER</v>
      </c>
      <c r="X4970" t="str">
        <f>VLOOKUP(L4970,'[2]tabela de preços'!$A:$G,7,0)</f>
        <v>AUTOMOTIVO</v>
      </c>
    </row>
    <row r="4971" spans="1:24" x14ac:dyDescent="0.3">
      <c r="A4971" t="s">
        <v>1486</v>
      </c>
      <c r="C4971" t="s">
        <v>4177</v>
      </c>
      <c r="D4971" s="1">
        <v>46086</v>
      </c>
      <c r="E4971" t="s">
        <v>4178</v>
      </c>
      <c r="F4971">
        <v>9</v>
      </c>
      <c r="G4971">
        <v>236</v>
      </c>
      <c r="H4971" t="str">
        <f>VLOOKUP(G4971,[1]OPERADORES!$A:$B,2,0)</f>
        <v>DANIEL</v>
      </c>
      <c r="I4971" t="s">
        <v>1489</v>
      </c>
      <c r="J4971" t="s">
        <v>1490</v>
      </c>
      <c r="K4971" t="s">
        <v>1491</v>
      </c>
      <c r="L4971">
        <v>21039</v>
      </c>
      <c r="M4971" t="s">
        <v>3169</v>
      </c>
      <c r="O4971" t="s">
        <v>11</v>
      </c>
      <c r="P4971">
        <v>6403</v>
      </c>
      <c r="Q4971">
        <v>6</v>
      </c>
      <c r="R4971">
        <v>28.26</v>
      </c>
      <c r="S4971">
        <v>169.56</v>
      </c>
      <c r="T4971">
        <v>128.69999999999999</v>
      </c>
      <c r="U4971">
        <v>24.1</v>
      </c>
      <c r="V4971" t="str">
        <f>VLOOKUP(L4971,'[2]tabela de preços'!$A:$D,4,0)</f>
        <v>SHERWIN WILLIAMS</v>
      </c>
      <c r="W4971" t="str">
        <f>VLOOKUP(L4971,'[2]tabela de preços'!$A:$F,6,0)</f>
        <v>PRETO FOSCO VINÍLICO</v>
      </c>
      <c r="X4971" t="str">
        <f>VLOOKUP(L4971,'[2]tabela de preços'!$A:$G,7,0)</f>
        <v>AUTOMOTIVO</v>
      </c>
    </row>
    <row r="4972" spans="1:24" x14ac:dyDescent="0.3">
      <c r="A4972" t="s">
        <v>1486</v>
      </c>
      <c r="C4972" t="s">
        <v>4177</v>
      </c>
      <c r="D4972" s="1">
        <v>46086</v>
      </c>
      <c r="E4972" t="s">
        <v>4178</v>
      </c>
      <c r="F4972">
        <v>9</v>
      </c>
      <c r="G4972">
        <v>236</v>
      </c>
      <c r="H4972" t="str">
        <f>VLOOKUP(G4972,[1]OPERADORES!$A:$B,2,0)</f>
        <v>DANIEL</v>
      </c>
      <c r="I4972" t="s">
        <v>1489</v>
      </c>
      <c r="J4972" t="s">
        <v>1490</v>
      </c>
      <c r="K4972" t="s">
        <v>1491</v>
      </c>
      <c r="L4972">
        <v>24247</v>
      </c>
      <c r="M4972" t="s">
        <v>160</v>
      </c>
      <c r="O4972" t="s">
        <v>11</v>
      </c>
      <c r="P4972">
        <v>6403</v>
      </c>
      <c r="Q4972">
        <v>12</v>
      </c>
      <c r="R4972">
        <v>22.47</v>
      </c>
      <c r="S4972">
        <v>269.64</v>
      </c>
      <c r="T4972">
        <v>202.44</v>
      </c>
      <c r="U4972">
        <v>24.92</v>
      </c>
      <c r="V4972" t="str">
        <f>VLOOKUP(L4972,'[2]tabela de preços'!$A:$D,4,0)</f>
        <v>SHERWIN WILLIAMS</v>
      </c>
      <c r="W4972" t="str">
        <f>VLOOKUP(L4972,'[2]tabela de preços'!$A:$F,6,0)</f>
        <v>PRIMER AUTOMOTIVO</v>
      </c>
      <c r="X4972" t="str">
        <f>VLOOKUP(L4972,'[2]tabela de preços'!$A:$G,7,0)</f>
        <v>AUTOMOTIVO</v>
      </c>
    </row>
    <row r="4973" spans="1:24" x14ac:dyDescent="0.3">
      <c r="A4973" t="s">
        <v>1486</v>
      </c>
      <c r="C4973" t="s">
        <v>4177</v>
      </c>
      <c r="D4973" s="1">
        <v>46086</v>
      </c>
      <c r="E4973" t="s">
        <v>4178</v>
      </c>
      <c r="F4973">
        <v>9</v>
      </c>
      <c r="G4973">
        <v>236</v>
      </c>
      <c r="H4973" t="str">
        <f>VLOOKUP(G4973,[1]OPERADORES!$A:$B,2,0)</f>
        <v>DANIEL</v>
      </c>
      <c r="I4973" t="s">
        <v>1489</v>
      </c>
      <c r="J4973" t="s">
        <v>1490</v>
      </c>
      <c r="K4973" t="s">
        <v>1491</v>
      </c>
      <c r="L4973">
        <v>85649</v>
      </c>
      <c r="M4973" t="s">
        <v>478</v>
      </c>
      <c r="O4973" t="s">
        <v>11</v>
      </c>
      <c r="P4973">
        <v>6403</v>
      </c>
      <c r="Q4973">
        <v>24</v>
      </c>
      <c r="R4973">
        <v>9.1199999999999992</v>
      </c>
      <c r="S4973">
        <v>218.88</v>
      </c>
      <c r="T4973">
        <v>166.08</v>
      </c>
      <c r="U4973">
        <v>24.12</v>
      </c>
      <c r="V4973" t="str">
        <f>VLOOKUP(L4973,'[2]tabela de preços'!$A:$D,4,0)</f>
        <v>UNIPEGA</v>
      </c>
      <c r="W4973" t="str">
        <f>VLOOKUP(L4973,'[2]tabela de preços'!$A:$F,6,0)</f>
        <v xml:space="preserve">SPRAYS </v>
      </c>
      <c r="X4973" t="str">
        <f>VLOOKUP(L4973,'[2]tabela de preços'!$A:$G,7,0)</f>
        <v>AUTOMOTIVO</v>
      </c>
    </row>
    <row r="4974" spans="1:24" x14ac:dyDescent="0.3">
      <c r="A4974" t="s">
        <v>1486</v>
      </c>
      <c r="C4974" t="s">
        <v>4177</v>
      </c>
      <c r="D4974" s="1">
        <v>46086</v>
      </c>
      <c r="E4974" t="s">
        <v>4178</v>
      </c>
      <c r="F4974">
        <v>9</v>
      </c>
      <c r="G4974">
        <v>236</v>
      </c>
      <c r="H4974" t="str">
        <f>VLOOKUP(G4974,[1]OPERADORES!$A:$B,2,0)</f>
        <v>DANIEL</v>
      </c>
      <c r="I4974" t="s">
        <v>1489</v>
      </c>
      <c r="J4974" t="s">
        <v>1490</v>
      </c>
      <c r="K4974" t="s">
        <v>1491</v>
      </c>
      <c r="L4974">
        <v>9868</v>
      </c>
      <c r="M4974" t="s">
        <v>4181</v>
      </c>
      <c r="O4974" t="s">
        <v>11</v>
      </c>
      <c r="P4974">
        <v>6403</v>
      </c>
      <c r="Q4974">
        <v>1</v>
      </c>
      <c r="R4974">
        <v>81.540000000000006</v>
      </c>
      <c r="S4974">
        <v>81.540000000000006</v>
      </c>
      <c r="T4974">
        <v>58.14</v>
      </c>
      <c r="U4974">
        <v>28.7</v>
      </c>
      <c r="V4974" t="str">
        <f>VLOOKUP(L4974,'[2]tabela de preços'!$A:$D,4,0)</f>
        <v>WANDA</v>
      </c>
      <c r="W4974" t="str">
        <f>VLOOKUP(L4974,'[2]tabela de preços'!$A:$F,6,0)</f>
        <v>BASES POLIÉSTER</v>
      </c>
      <c r="X4974" t="str">
        <f>VLOOKUP(L4974,'[2]tabela de preços'!$A:$G,7,0)</f>
        <v>AUTOMOTIVO</v>
      </c>
    </row>
    <row r="4975" spans="1:24" x14ac:dyDescent="0.3">
      <c r="A4975" t="s">
        <v>1486</v>
      </c>
      <c r="C4975" t="s">
        <v>4177</v>
      </c>
      <c r="D4975" s="1">
        <v>46086</v>
      </c>
      <c r="E4975" t="s">
        <v>4178</v>
      </c>
      <c r="F4975">
        <v>9</v>
      </c>
      <c r="G4975">
        <v>236</v>
      </c>
      <c r="H4975" t="str">
        <f>VLOOKUP(G4975,[1]OPERADORES!$A:$B,2,0)</f>
        <v>DANIEL</v>
      </c>
      <c r="I4975" t="s">
        <v>1489</v>
      </c>
      <c r="J4975" t="s">
        <v>1490</v>
      </c>
      <c r="K4975" t="s">
        <v>1491</v>
      </c>
      <c r="L4975">
        <v>9888</v>
      </c>
      <c r="M4975" t="s">
        <v>4182</v>
      </c>
      <c r="O4975" t="s">
        <v>11</v>
      </c>
      <c r="P4975">
        <v>6403</v>
      </c>
      <c r="Q4975">
        <v>1</v>
      </c>
      <c r="R4975">
        <v>111.94</v>
      </c>
      <c r="S4975">
        <v>111.94</v>
      </c>
      <c r="T4975">
        <v>79.81</v>
      </c>
      <c r="U4975">
        <v>28.7</v>
      </c>
      <c r="V4975" t="str">
        <f>VLOOKUP(L4975,'[2]tabela de preços'!$A:$D,4,0)</f>
        <v>WANDA</v>
      </c>
      <c r="W4975" t="str">
        <f>VLOOKUP(L4975,'[2]tabela de preços'!$A:$F,6,0)</f>
        <v>BASES POLIÉSTER</v>
      </c>
      <c r="X4975" t="str">
        <f>VLOOKUP(L4975,'[2]tabela de preços'!$A:$G,7,0)</f>
        <v>AUTOMOTIVO</v>
      </c>
    </row>
    <row r="4976" spans="1:24" x14ac:dyDescent="0.3">
      <c r="A4976" t="s">
        <v>1486</v>
      </c>
      <c r="C4976" t="s">
        <v>4177</v>
      </c>
      <c r="D4976" s="1">
        <v>46086</v>
      </c>
      <c r="E4976" t="s">
        <v>4178</v>
      </c>
      <c r="F4976">
        <v>9</v>
      </c>
      <c r="G4976">
        <v>236</v>
      </c>
      <c r="H4976" t="str">
        <f>VLOOKUP(G4976,[1]OPERADORES!$A:$B,2,0)</f>
        <v>DANIEL</v>
      </c>
      <c r="I4976" t="s">
        <v>1489</v>
      </c>
      <c r="J4976" t="s">
        <v>1490</v>
      </c>
      <c r="K4976" t="s">
        <v>1491</v>
      </c>
      <c r="L4976">
        <v>21254</v>
      </c>
      <c r="M4976" t="s">
        <v>2212</v>
      </c>
      <c r="O4976" t="s">
        <v>11</v>
      </c>
      <c r="P4976">
        <v>6403</v>
      </c>
      <c r="Q4976">
        <v>1</v>
      </c>
      <c r="R4976">
        <v>279</v>
      </c>
      <c r="S4976">
        <v>279</v>
      </c>
      <c r="T4976">
        <v>198.93</v>
      </c>
      <c r="U4976">
        <v>28.7</v>
      </c>
      <c r="V4976" t="str">
        <f>VLOOKUP(L4976,'[2]tabela de preços'!$A:$D,4,0)</f>
        <v>WANDA</v>
      </c>
      <c r="W4976" t="str">
        <f>VLOOKUP(L4976,'[2]tabela de preços'!$A:$F,6,0)</f>
        <v>BASES POLIÉSTER</v>
      </c>
      <c r="X4976" t="str">
        <f>VLOOKUP(L4976,'[2]tabela de preços'!$A:$G,7,0)</f>
        <v>AUTOMOTIVO</v>
      </c>
    </row>
    <row r="4977" spans="1:24" x14ac:dyDescent="0.3">
      <c r="A4977" t="s">
        <v>1486</v>
      </c>
      <c r="C4977" t="s">
        <v>4177</v>
      </c>
      <c r="D4977" s="1">
        <v>46086</v>
      </c>
      <c r="E4977" t="s">
        <v>4178</v>
      </c>
      <c r="F4977">
        <v>9</v>
      </c>
      <c r="G4977">
        <v>236</v>
      </c>
      <c r="H4977" t="str">
        <f>VLOOKUP(G4977,[1]OPERADORES!$A:$B,2,0)</f>
        <v>DANIEL</v>
      </c>
      <c r="I4977" t="s">
        <v>1489</v>
      </c>
      <c r="J4977" t="s">
        <v>1490</v>
      </c>
      <c r="K4977" t="s">
        <v>1491</v>
      </c>
      <c r="L4977">
        <v>9899</v>
      </c>
      <c r="M4977" t="s">
        <v>384</v>
      </c>
      <c r="O4977" t="s">
        <v>11</v>
      </c>
      <c r="P4977">
        <v>6403</v>
      </c>
      <c r="Q4977">
        <v>2</v>
      </c>
      <c r="R4977">
        <v>197.32</v>
      </c>
      <c r="S4977">
        <v>394.64</v>
      </c>
      <c r="T4977">
        <v>281.38</v>
      </c>
      <c r="U4977">
        <v>28.7</v>
      </c>
      <c r="V4977" t="str">
        <f>VLOOKUP(L4977,'[2]tabela de preços'!$A:$D,4,0)</f>
        <v>WANDA</v>
      </c>
      <c r="W4977" t="str">
        <f>VLOOKUP(L4977,'[2]tabela de preços'!$A:$F,6,0)</f>
        <v>BASES POLIÉSTER</v>
      </c>
      <c r="X4977" t="str">
        <f>VLOOKUP(L4977,'[2]tabela de preços'!$A:$G,7,0)</f>
        <v>AUTOMOTIVO</v>
      </c>
    </row>
    <row r="4978" spans="1:24" x14ac:dyDescent="0.3">
      <c r="A4978" t="s">
        <v>1524</v>
      </c>
      <c r="B4978" t="s">
        <v>1525</v>
      </c>
      <c r="C4978" t="s">
        <v>3972</v>
      </c>
      <c r="D4978" s="1">
        <v>46084</v>
      </c>
      <c r="E4978" t="s">
        <v>3973</v>
      </c>
      <c r="F4978">
        <v>9</v>
      </c>
      <c r="G4978">
        <v>236</v>
      </c>
      <c r="H4978" t="str">
        <f>VLOOKUP(G4978,[1]OPERADORES!$A:$B,2,0)</f>
        <v>DANIEL</v>
      </c>
      <c r="I4978" t="s">
        <v>21</v>
      </c>
      <c r="J4978" t="s">
        <v>762</v>
      </c>
      <c r="K4978" t="s">
        <v>1528</v>
      </c>
      <c r="L4978">
        <v>84024</v>
      </c>
      <c r="M4978" t="s">
        <v>2444</v>
      </c>
      <c r="O4978" t="s">
        <v>11</v>
      </c>
      <c r="P4978">
        <v>5102</v>
      </c>
      <c r="Q4978">
        <v>4</v>
      </c>
      <c r="R4978">
        <v>17.97</v>
      </c>
      <c r="S4978">
        <v>71.88</v>
      </c>
      <c r="T4978">
        <v>52.48</v>
      </c>
      <c r="U4978">
        <v>26.99</v>
      </c>
      <c r="V4978" t="str">
        <f>VLOOKUP(L4978,'[2]tabela de preços'!$A:$D,4,0)</f>
        <v>BRASILUX</v>
      </c>
      <c r="W4978" t="str">
        <f>VLOOKUP(L4978,'[2]tabela de preços'!$A:$F,6,0)</f>
        <v>EPOXI</v>
      </c>
      <c r="X4978" t="str">
        <f>VLOOKUP(L4978,'[2]tabela de preços'!$A:$G,7,0)</f>
        <v>INDUSTRIAL</v>
      </c>
    </row>
    <row r="4979" spans="1:24" x14ac:dyDescent="0.3">
      <c r="A4979" t="s">
        <v>1524</v>
      </c>
      <c r="B4979" t="s">
        <v>1525</v>
      </c>
      <c r="C4979" t="s">
        <v>3972</v>
      </c>
      <c r="D4979" s="1">
        <v>46084</v>
      </c>
      <c r="E4979" t="s">
        <v>3973</v>
      </c>
      <c r="F4979">
        <v>9</v>
      </c>
      <c r="G4979">
        <v>236</v>
      </c>
      <c r="H4979" t="str">
        <f>VLOOKUP(G4979,[1]OPERADORES!$A:$B,2,0)</f>
        <v>DANIEL</v>
      </c>
      <c r="I4979" t="s">
        <v>21</v>
      </c>
      <c r="J4979" t="s">
        <v>762</v>
      </c>
      <c r="K4979" t="s">
        <v>1528</v>
      </c>
      <c r="L4979">
        <v>84111</v>
      </c>
      <c r="M4979" t="s">
        <v>1393</v>
      </c>
      <c r="O4979" t="s">
        <v>11</v>
      </c>
      <c r="P4979">
        <v>5403</v>
      </c>
      <c r="Q4979">
        <v>3</v>
      </c>
      <c r="R4979">
        <v>153.99</v>
      </c>
      <c r="S4979">
        <v>461.97</v>
      </c>
      <c r="T4979">
        <v>350.64</v>
      </c>
      <c r="U4979">
        <v>24.1</v>
      </c>
      <c r="V4979" t="str">
        <f>VLOOKUP(L4979,'[2]tabela de preços'!$A:$D,4,0)</f>
        <v>BRASILUX</v>
      </c>
      <c r="W4979" t="str">
        <f>VLOOKUP(L4979,'[2]tabela de preços'!$A:$F,6,0)</f>
        <v>EPOXI</v>
      </c>
      <c r="X4979" t="str">
        <f>VLOOKUP(L4979,'[2]tabela de preços'!$A:$G,7,0)</f>
        <v>INDUSTRIAL</v>
      </c>
    </row>
    <row r="4980" spans="1:24" x14ac:dyDescent="0.3">
      <c r="A4980" t="s">
        <v>1524</v>
      </c>
      <c r="B4980" t="s">
        <v>1525</v>
      </c>
      <c r="C4980" t="s">
        <v>3972</v>
      </c>
      <c r="D4980" s="1">
        <v>46084</v>
      </c>
      <c r="E4980" t="s">
        <v>3973</v>
      </c>
      <c r="F4980">
        <v>9</v>
      </c>
      <c r="G4980">
        <v>236</v>
      </c>
      <c r="H4980" t="str">
        <f>VLOOKUP(G4980,[1]OPERADORES!$A:$B,2,0)</f>
        <v>DANIEL</v>
      </c>
      <c r="I4980" t="s">
        <v>21</v>
      </c>
      <c r="J4980" t="s">
        <v>762</v>
      </c>
      <c r="K4980" t="s">
        <v>1528</v>
      </c>
      <c r="L4980">
        <v>85164</v>
      </c>
      <c r="M4980" t="s">
        <v>278</v>
      </c>
      <c r="O4980" t="s">
        <v>11</v>
      </c>
      <c r="P4980">
        <v>5102</v>
      </c>
      <c r="Q4980">
        <v>6</v>
      </c>
      <c r="R4980">
        <v>13.29</v>
      </c>
      <c r="S4980">
        <v>79.739999999999995</v>
      </c>
      <c r="T4980">
        <v>60.54</v>
      </c>
      <c r="U4980">
        <v>24.08</v>
      </c>
      <c r="V4980" t="str">
        <f>VLOOKUP(L4980,'[2]tabela de preços'!$A:$D,4,0)</f>
        <v>BRASILUX</v>
      </c>
      <c r="W4980" t="str">
        <f>VLOOKUP(L4980,'[2]tabela de preços'!$A:$F,6,0)</f>
        <v>QUEROSENE</v>
      </c>
      <c r="X4980" t="str">
        <f>VLOOKUP(L4980,'[2]tabela de preços'!$A:$G,7,0)</f>
        <v>AUTOMOTIVO</v>
      </c>
    </row>
    <row r="4981" spans="1:24" x14ac:dyDescent="0.3">
      <c r="A4981" t="s">
        <v>1524</v>
      </c>
      <c r="B4981" t="s">
        <v>1525</v>
      </c>
      <c r="C4981" t="s">
        <v>4183</v>
      </c>
      <c r="D4981" s="1">
        <v>46087</v>
      </c>
      <c r="E4981" t="s">
        <v>4184</v>
      </c>
      <c r="F4981">
        <v>9</v>
      </c>
      <c r="G4981">
        <v>236</v>
      </c>
      <c r="H4981" t="str">
        <f>VLOOKUP(G4981,[1]OPERADORES!$A:$B,2,0)</f>
        <v>DANIEL</v>
      </c>
      <c r="I4981" t="s">
        <v>21</v>
      </c>
      <c r="J4981" t="s">
        <v>762</v>
      </c>
      <c r="K4981" t="s">
        <v>1528</v>
      </c>
      <c r="L4981">
        <v>84111</v>
      </c>
      <c r="M4981" t="s">
        <v>1393</v>
      </c>
      <c r="O4981" t="s">
        <v>11</v>
      </c>
      <c r="P4981">
        <v>5403</v>
      </c>
      <c r="Q4981">
        <v>3</v>
      </c>
      <c r="R4981">
        <v>153.99</v>
      </c>
      <c r="S4981">
        <v>461.97</v>
      </c>
      <c r="T4981">
        <v>350.64</v>
      </c>
      <c r="U4981">
        <v>24.1</v>
      </c>
      <c r="V4981" t="str">
        <f>VLOOKUP(L4981,'[2]tabela de preços'!$A:$D,4,0)</f>
        <v>BRASILUX</v>
      </c>
      <c r="W4981" t="str">
        <f>VLOOKUP(L4981,'[2]tabela de preços'!$A:$F,6,0)</f>
        <v>EPOXI</v>
      </c>
      <c r="X4981" t="str">
        <f>VLOOKUP(L4981,'[2]tabela de preços'!$A:$G,7,0)</f>
        <v>INDUSTRIAL</v>
      </c>
    </row>
    <row r="4982" spans="1:24" x14ac:dyDescent="0.3">
      <c r="A4982" t="s">
        <v>1524</v>
      </c>
      <c r="B4982" t="s">
        <v>1525</v>
      </c>
      <c r="C4982" t="s">
        <v>4183</v>
      </c>
      <c r="D4982" s="1">
        <v>46087</v>
      </c>
      <c r="E4982" t="s">
        <v>4184</v>
      </c>
      <c r="F4982">
        <v>9</v>
      </c>
      <c r="G4982">
        <v>236</v>
      </c>
      <c r="H4982" t="str">
        <f>VLOOKUP(G4982,[1]OPERADORES!$A:$B,2,0)</f>
        <v>DANIEL</v>
      </c>
      <c r="I4982" t="s">
        <v>21</v>
      </c>
      <c r="J4982" t="s">
        <v>762</v>
      </c>
      <c r="K4982" t="s">
        <v>1528</v>
      </c>
      <c r="L4982">
        <v>84200</v>
      </c>
      <c r="M4982" t="s">
        <v>1552</v>
      </c>
      <c r="O4982" t="s">
        <v>11</v>
      </c>
      <c r="P4982">
        <v>5403</v>
      </c>
      <c r="Q4982">
        <v>3</v>
      </c>
      <c r="R4982">
        <v>224.04</v>
      </c>
      <c r="S4982">
        <v>672.12</v>
      </c>
      <c r="T4982">
        <v>510.15</v>
      </c>
      <c r="U4982">
        <v>24.1</v>
      </c>
      <c r="V4982" t="str">
        <f>VLOOKUP(L4982,'[2]tabela de preços'!$A:$D,4,0)</f>
        <v>BRASILUX</v>
      </c>
      <c r="W4982" t="str">
        <f>VLOOKUP(L4982,'[2]tabela de preços'!$A:$F,6,0)</f>
        <v>EPOXI</v>
      </c>
      <c r="X4982" t="str">
        <f>VLOOKUP(L4982,'[2]tabela de preços'!$A:$G,7,0)</f>
        <v>INDUSTRIAL</v>
      </c>
    </row>
    <row r="4983" spans="1:24" x14ac:dyDescent="0.3">
      <c r="A4983" t="s">
        <v>1524</v>
      </c>
      <c r="B4983" t="s">
        <v>1525</v>
      </c>
      <c r="C4983" t="s">
        <v>4183</v>
      </c>
      <c r="D4983" s="1">
        <v>46087</v>
      </c>
      <c r="E4983" t="s">
        <v>4184</v>
      </c>
      <c r="F4983">
        <v>9</v>
      </c>
      <c r="G4983">
        <v>236</v>
      </c>
      <c r="H4983" t="str">
        <f>VLOOKUP(G4983,[1]OPERADORES!$A:$B,2,0)</f>
        <v>DANIEL</v>
      </c>
      <c r="I4983" t="s">
        <v>21</v>
      </c>
      <c r="J4983" t="s">
        <v>762</v>
      </c>
      <c r="K4983" t="s">
        <v>1528</v>
      </c>
      <c r="L4983">
        <v>84922</v>
      </c>
      <c r="M4983" t="s">
        <v>1904</v>
      </c>
      <c r="O4983" t="s">
        <v>11</v>
      </c>
      <c r="P4983">
        <v>5403</v>
      </c>
      <c r="Q4983">
        <v>2</v>
      </c>
      <c r="R4983">
        <v>224.04</v>
      </c>
      <c r="S4983">
        <v>448.08</v>
      </c>
      <c r="T4983">
        <v>340.1</v>
      </c>
      <c r="U4983">
        <v>24.1</v>
      </c>
      <c r="V4983" t="str">
        <f>VLOOKUP(L4983,'[2]tabela de preços'!$A:$D,4,0)</f>
        <v>BRASILUX</v>
      </c>
      <c r="W4983" t="str">
        <f>VLOOKUP(L4983,'[2]tabela de preços'!$A:$F,6,0)</f>
        <v>EPOXI</v>
      </c>
      <c r="X4983" t="str">
        <f>VLOOKUP(L4983,'[2]tabela de preços'!$A:$G,7,0)</f>
        <v>INDUSTRIAL</v>
      </c>
    </row>
    <row r="4984" spans="1:24" x14ac:dyDescent="0.3">
      <c r="A4984" t="s">
        <v>1606</v>
      </c>
      <c r="C4984" t="s">
        <v>4185</v>
      </c>
      <c r="D4984" s="1">
        <v>46086</v>
      </c>
      <c r="E4984" t="s">
        <v>4186</v>
      </c>
      <c r="F4984">
        <v>9</v>
      </c>
      <c r="G4984">
        <v>231</v>
      </c>
      <c r="H4984" t="str">
        <f>VLOOKUP(G4984,[1]OPERADORES!$A:$B,2,0)</f>
        <v>EDIJANE</v>
      </c>
      <c r="I4984" t="s">
        <v>21</v>
      </c>
      <c r="J4984" t="s">
        <v>397</v>
      </c>
      <c r="K4984" t="s">
        <v>1609</v>
      </c>
      <c r="L4984">
        <v>84081</v>
      </c>
      <c r="M4984" t="s">
        <v>4187</v>
      </c>
      <c r="O4984" t="s">
        <v>11</v>
      </c>
      <c r="P4984">
        <v>5403</v>
      </c>
      <c r="Q4984">
        <v>2</v>
      </c>
      <c r="R4984">
        <v>74.03</v>
      </c>
      <c r="S4984">
        <v>148.06</v>
      </c>
      <c r="T4984">
        <v>145.16</v>
      </c>
      <c r="U4984">
        <v>1.96</v>
      </c>
      <c r="V4984" t="str">
        <f>VLOOKUP(L4984,'[2]tabela de preços'!$A:$D,4,0)</f>
        <v>BRASILUX</v>
      </c>
      <c r="W4984" t="str">
        <f>VLOOKUP(L4984,'[2]tabela de preços'!$A:$F,6,0)</f>
        <v>ESMALTES</v>
      </c>
      <c r="X4984" t="str">
        <f>VLOOKUP(L4984,'[2]tabela de preços'!$A:$G,7,0)</f>
        <v>INDUSTRIAL</v>
      </c>
    </row>
    <row r="4985" spans="1:24" x14ac:dyDescent="0.3">
      <c r="A4985" t="s">
        <v>1606</v>
      </c>
      <c r="C4985" t="s">
        <v>4185</v>
      </c>
      <c r="D4985" s="1">
        <v>46086</v>
      </c>
      <c r="E4985" t="s">
        <v>4186</v>
      </c>
      <c r="F4985">
        <v>9</v>
      </c>
      <c r="G4985">
        <v>231</v>
      </c>
      <c r="H4985" t="str">
        <f>VLOOKUP(G4985,[1]OPERADORES!$A:$B,2,0)</f>
        <v>EDIJANE</v>
      </c>
      <c r="I4985" t="s">
        <v>21</v>
      </c>
      <c r="J4985" t="s">
        <v>397</v>
      </c>
      <c r="K4985" t="s">
        <v>1609</v>
      </c>
      <c r="L4985">
        <v>9764</v>
      </c>
      <c r="M4985" t="s">
        <v>173</v>
      </c>
      <c r="O4985" t="s">
        <v>11</v>
      </c>
      <c r="P4985">
        <v>5102</v>
      </c>
      <c r="Q4985">
        <v>60</v>
      </c>
      <c r="R4985">
        <v>24.93</v>
      </c>
      <c r="S4985" s="2">
        <v>1495.8</v>
      </c>
      <c r="T4985" s="2">
        <v>1466.4</v>
      </c>
      <c r="U4985">
        <v>1.97</v>
      </c>
      <c r="V4985" t="str">
        <f>VLOOKUP(L4985,'[2]tabela de preços'!$A:$D,4,0)</f>
        <v>SIKKENS</v>
      </c>
      <c r="W4985" t="str">
        <f>VLOOKUP(L4985,'[2]tabela de preços'!$A:$F,6,0)</f>
        <v>MASSA DE PEQUENOS REPAROS</v>
      </c>
      <c r="X4985" t="str">
        <f>VLOOKUP(L4985,'[2]tabela de preços'!$A:$G,7,0)</f>
        <v>AUTOMOTIVO</v>
      </c>
    </row>
    <row r="4986" spans="1:24" x14ac:dyDescent="0.3">
      <c r="A4986" t="s">
        <v>1649</v>
      </c>
      <c r="B4986" t="s">
        <v>1650</v>
      </c>
      <c r="C4986" t="s">
        <v>4188</v>
      </c>
      <c r="D4986" s="1">
        <v>46086</v>
      </c>
      <c r="E4986" t="s">
        <v>4189</v>
      </c>
      <c r="F4986">
        <v>9</v>
      </c>
      <c r="G4986">
        <v>236</v>
      </c>
      <c r="H4986" t="str">
        <f>VLOOKUP(G4986,[1]OPERADORES!$A:$B,2,0)</f>
        <v>DANIEL</v>
      </c>
      <c r="I4986" t="s">
        <v>21</v>
      </c>
      <c r="J4986" t="s">
        <v>1653</v>
      </c>
      <c r="K4986" t="s">
        <v>1654</v>
      </c>
      <c r="L4986">
        <v>10236</v>
      </c>
      <c r="M4986" t="s">
        <v>133</v>
      </c>
      <c r="O4986" t="s">
        <v>11</v>
      </c>
      <c r="P4986">
        <v>5102</v>
      </c>
      <c r="Q4986">
        <v>204</v>
      </c>
      <c r="R4986">
        <v>2.79</v>
      </c>
      <c r="S4986">
        <v>569.16</v>
      </c>
      <c r="T4986">
        <v>473.28</v>
      </c>
      <c r="U4986">
        <v>16.850000000000001</v>
      </c>
      <c r="V4986" t="str">
        <f>VLOOKUP(L4986,'[2]tabela de preços'!$A:$D,4,0)</f>
        <v>NORTON</v>
      </c>
      <c r="W4986" t="str">
        <f>VLOOKUP(L4986,'[2]tabela de preços'!$A:$F,6,0)</f>
        <v xml:space="preserve">DISCOS / LIXAS / ABRASIVOS </v>
      </c>
      <c r="X4986" t="str">
        <f>VLOOKUP(L4986,'[2]tabela de preços'!$A:$G,7,0)</f>
        <v>AUTOMOTIVO</v>
      </c>
    </row>
    <row r="4987" spans="1:24" x14ac:dyDescent="0.3">
      <c r="A4987" t="s">
        <v>1649</v>
      </c>
      <c r="B4987" t="s">
        <v>1650</v>
      </c>
      <c r="C4987" t="s">
        <v>4188</v>
      </c>
      <c r="D4987" s="1">
        <v>46086</v>
      </c>
      <c r="E4987" t="s">
        <v>4189</v>
      </c>
      <c r="F4987">
        <v>9</v>
      </c>
      <c r="G4987">
        <v>236</v>
      </c>
      <c r="H4987" t="str">
        <f>VLOOKUP(G4987,[1]OPERADORES!$A:$B,2,0)</f>
        <v>DANIEL</v>
      </c>
      <c r="I4987" t="s">
        <v>21</v>
      </c>
      <c r="J4987" t="s">
        <v>1653</v>
      </c>
      <c r="K4987" t="s">
        <v>1654</v>
      </c>
      <c r="L4987">
        <v>10226</v>
      </c>
      <c r="M4987" t="s">
        <v>145</v>
      </c>
      <c r="O4987" t="s">
        <v>11</v>
      </c>
      <c r="P4987">
        <v>5102</v>
      </c>
      <c r="Q4987">
        <v>204</v>
      </c>
      <c r="R4987">
        <v>2.79</v>
      </c>
      <c r="S4987">
        <v>569.16</v>
      </c>
      <c r="T4987">
        <v>473.28</v>
      </c>
      <c r="U4987">
        <v>16.850000000000001</v>
      </c>
      <c r="V4987" t="str">
        <f>VLOOKUP(L4987,'[2]tabela de preços'!$A:$D,4,0)</f>
        <v>NORTON</v>
      </c>
      <c r="W4987" t="str">
        <f>VLOOKUP(L4987,'[2]tabela de preços'!$A:$F,6,0)</f>
        <v xml:space="preserve">DISCOS / LIXAS / ABRASIVOS </v>
      </c>
      <c r="X4987" t="str">
        <f>VLOOKUP(L4987,'[2]tabela de preços'!$A:$G,7,0)</f>
        <v>AUTOMOTIVO</v>
      </c>
    </row>
    <row r="4988" spans="1:24" x14ac:dyDescent="0.3">
      <c r="A4988" t="s">
        <v>1649</v>
      </c>
      <c r="B4988" t="s">
        <v>1650</v>
      </c>
      <c r="C4988" t="s">
        <v>4188</v>
      </c>
      <c r="D4988" s="1">
        <v>46086</v>
      </c>
      <c r="E4988" t="s">
        <v>4189</v>
      </c>
      <c r="F4988">
        <v>9</v>
      </c>
      <c r="G4988">
        <v>236</v>
      </c>
      <c r="H4988" t="str">
        <f>VLOOKUP(G4988,[1]OPERADORES!$A:$B,2,0)</f>
        <v>DANIEL</v>
      </c>
      <c r="I4988" t="s">
        <v>21</v>
      </c>
      <c r="J4988" t="s">
        <v>1653</v>
      </c>
      <c r="K4988" t="s">
        <v>1654</v>
      </c>
      <c r="L4988">
        <v>10230</v>
      </c>
      <c r="M4988" t="s">
        <v>193</v>
      </c>
      <c r="O4988" t="s">
        <v>11</v>
      </c>
      <c r="P4988">
        <v>5102</v>
      </c>
      <c r="Q4988">
        <v>102</v>
      </c>
      <c r="R4988">
        <v>2.79</v>
      </c>
      <c r="S4988">
        <v>284.58</v>
      </c>
      <c r="T4988">
        <v>236.64</v>
      </c>
      <c r="U4988">
        <v>16.850000000000001</v>
      </c>
      <c r="V4988" t="str">
        <f>VLOOKUP(L4988,'[2]tabela de preços'!$A:$D,4,0)</f>
        <v>NORTON</v>
      </c>
      <c r="W4988" t="str">
        <f>VLOOKUP(L4988,'[2]tabela de preços'!$A:$F,6,0)</f>
        <v xml:space="preserve">DISCOS / LIXAS / ABRASIVOS </v>
      </c>
      <c r="X4988" t="str">
        <f>VLOOKUP(L4988,'[2]tabela de preços'!$A:$G,7,0)</f>
        <v>AUTOMOTIVO</v>
      </c>
    </row>
    <row r="4989" spans="1:24" x14ac:dyDescent="0.3">
      <c r="A4989" t="s">
        <v>1649</v>
      </c>
      <c r="B4989" t="s">
        <v>1650</v>
      </c>
      <c r="C4989" t="s">
        <v>4188</v>
      </c>
      <c r="D4989" s="1">
        <v>46086</v>
      </c>
      <c r="E4989" t="s">
        <v>4189</v>
      </c>
      <c r="F4989">
        <v>9</v>
      </c>
      <c r="G4989">
        <v>236</v>
      </c>
      <c r="H4989" t="str">
        <f>VLOOKUP(G4989,[1]OPERADORES!$A:$B,2,0)</f>
        <v>DANIEL</v>
      </c>
      <c r="I4989" t="s">
        <v>21</v>
      </c>
      <c r="J4989" t="s">
        <v>1653</v>
      </c>
      <c r="K4989" t="s">
        <v>1654</v>
      </c>
      <c r="L4989">
        <v>10244</v>
      </c>
      <c r="M4989" t="s">
        <v>84</v>
      </c>
      <c r="O4989" t="s">
        <v>11</v>
      </c>
      <c r="P4989">
        <v>5102</v>
      </c>
      <c r="Q4989">
        <v>50</v>
      </c>
      <c r="R4989">
        <v>2.79</v>
      </c>
      <c r="S4989">
        <v>139.5</v>
      </c>
      <c r="T4989">
        <v>96.5</v>
      </c>
      <c r="U4989">
        <v>30.82</v>
      </c>
      <c r="V4989" t="str">
        <f>VLOOKUP(L4989,'[2]tabela de preços'!$A:$D,4,0)</f>
        <v>NORTON</v>
      </c>
      <c r="W4989" t="str">
        <f>VLOOKUP(L4989,'[2]tabela de preços'!$A:$F,6,0)</f>
        <v xml:space="preserve">DISCOS / LIXAS / ABRASIVOS </v>
      </c>
      <c r="X4989" t="str">
        <f>VLOOKUP(L4989,'[2]tabela de preços'!$A:$G,7,0)</f>
        <v>AUTOMOTIVO</v>
      </c>
    </row>
    <row r="4990" spans="1:24" x14ac:dyDescent="0.3">
      <c r="A4990" t="s">
        <v>1649</v>
      </c>
      <c r="B4990" t="s">
        <v>1650</v>
      </c>
      <c r="C4990" t="s">
        <v>4188</v>
      </c>
      <c r="D4990" s="1">
        <v>46086</v>
      </c>
      <c r="E4990" t="s">
        <v>4189</v>
      </c>
      <c r="F4990">
        <v>9</v>
      </c>
      <c r="G4990">
        <v>236</v>
      </c>
      <c r="H4990" t="str">
        <f>VLOOKUP(G4990,[1]OPERADORES!$A:$B,2,0)</f>
        <v>DANIEL</v>
      </c>
      <c r="I4990" t="s">
        <v>21</v>
      </c>
      <c r="J4990" t="s">
        <v>1653</v>
      </c>
      <c r="K4990" t="s">
        <v>1654</v>
      </c>
      <c r="L4990">
        <v>87043</v>
      </c>
      <c r="M4990" t="s">
        <v>217</v>
      </c>
      <c r="O4990" t="s">
        <v>11</v>
      </c>
      <c r="P4990">
        <v>5102</v>
      </c>
      <c r="Q4990">
        <v>40</v>
      </c>
      <c r="R4990">
        <v>21.95</v>
      </c>
      <c r="S4990">
        <v>878</v>
      </c>
      <c r="T4990">
        <v>720.8</v>
      </c>
      <c r="U4990">
        <v>17.899999999999999</v>
      </c>
      <c r="V4990" t="str">
        <f>VLOOKUP(L4990,'[2]tabela de preços'!$A:$D,4,0)</f>
        <v>ROBERLO</v>
      </c>
      <c r="W4990" t="str">
        <f>VLOOKUP(L4990,'[2]tabela de preços'!$A:$F,6,0)</f>
        <v>MASSA POLIÉSTER</v>
      </c>
      <c r="X4990" t="str">
        <f>VLOOKUP(L4990,'[2]tabela de preços'!$A:$G,7,0)</f>
        <v>AUTOMOTIVO</v>
      </c>
    </row>
    <row r="4991" spans="1:24" x14ac:dyDescent="0.3">
      <c r="A4991" t="s">
        <v>1649</v>
      </c>
      <c r="B4991" t="s">
        <v>1650</v>
      </c>
      <c r="C4991" t="s">
        <v>4190</v>
      </c>
      <c r="D4991" s="1">
        <v>46087</v>
      </c>
      <c r="E4991" t="s">
        <v>4191</v>
      </c>
      <c r="F4991">
        <v>9</v>
      </c>
      <c r="G4991">
        <v>236</v>
      </c>
      <c r="H4991" t="str">
        <f>VLOOKUP(G4991,[1]OPERADORES!$A:$B,2,0)</f>
        <v>DANIEL</v>
      </c>
      <c r="I4991" t="s">
        <v>21</v>
      </c>
      <c r="J4991" t="s">
        <v>1653</v>
      </c>
      <c r="K4991" t="s">
        <v>1654</v>
      </c>
      <c r="L4991">
        <v>21437</v>
      </c>
      <c r="M4991" t="s">
        <v>1832</v>
      </c>
      <c r="O4991" t="s">
        <v>11</v>
      </c>
      <c r="P4991">
        <v>5102</v>
      </c>
      <c r="Q4991">
        <v>24</v>
      </c>
      <c r="R4991">
        <v>8.51</v>
      </c>
      <c r="S4991">
        <v>204.24</v>
      </c>
      <c r="T4991">
        <v>153.12</v>
      </c>
      <c r="U4991">
        <v>25.03</v>
      </c>
      <c r="V4991" t="str">
        <f>VLOOKUP(L4991,'[2]tabela de preços'!$A:$D,4,0)</f>
        <v>ROBERLO</v>
      </c>
      <c r="W4991" t="str">
        <f>VLOOKUP(L4991,'[2]tabela de preços'!$A:$F,6,0)</f>
        <v>PRIMER AUTOMOTIVO</v>
      </c>
      <c r="X4991" t="str">
        <f>VLOOKUP(L4991,'[2]tabela de preços'!$A:$G,7,0)</f>
        <v>AUTOMOTIVO</v>
      </c>
    </row>
    <row r="4992" spans="1:24" x14ac:dyDescent="0.3">
      <c r="A4992" t="s">
        <v>1649</v>
      </c>
      <c r="B4992" t="s">
        <v>1650</v>
      </c>
      <c r="C4992" t="s">
        <v>4190</v>
      </c>
      <c r="D4992" s="1">
        <v>46087</v>
      </c>
      <c r="E4992" t="s">
        <v>4191</v>
      </c>
      <c r="F4992">
        <v>9</v>
      </c>
      <c r="G4992">
        <v>236</v>
      </c>
      <c r="H4992" t="str">
        <f>VLOOKUP(G4992,[1]OPERADORES!$A:$B,2,0)</f>
        <v>DANIEL</v>
      </c>
      <c r="I4992" t="s">
        <v>21</v>
      </c>
      <c r="J4992" t="s">
        <v>1653</v>
      </c>
      <c r="K4992" t="s">
        <v>1654</v>
      </c>
      <c r="L4992">
        <v>21436</v>
      </c>
      <c r="M4992" t="s">
        <v>1833</v>
      </c>
      <c r="O4992" t="s">
        <v>11</v>
      </c>
      <c r="P4992">
        <v>5102</v>
      </c>
      <c r="Q4992">
        <v>24</v>
      </c>
      <c r="R4992">
        <v>35.07</v>
      </c>
      <c r="S4992">
        <v>841.68</v>
      </c>
      <c r="T4992">
        <v>631.44000000000005</v>
      </c>
      <c r="U4992">
        <v>24.98</v>
      </c>
      <c r="V4992" t="str">
        <f>VLOOKUP(L4992,'[2]tabela de preços'!$A:$D,4,0)</f>
        <v>ROBERLO</v>
      </c>
      <c r="W4992" t="str">
        <f>VLOOKUP(L4992,'[2]tabela de preços'!$A:$F,6,0)</f>
        <v>PRIMER AUTOMOTIVO</v>
      </c>
      <c r="X4992" t="str">
        <f>VLOOKUP(L4992,'[2]tabela de preços'!$A:$G,7,0)</f>
        <v>AUTOMOTIVO</v>
      </c>
    </row>
    <row r="4993" spans="1:24" x14ac:dyDescent="0.3">
      <c r="A4993" t="s">
        <v>1701</v>
      </c>
      <c r="C4993" t="s">
        <v>4192</v>
      </c>
      <c r="D4993" s="1">
        <v>46085</v>
      </c>
      <c r="E4993" t="s">
        <v>4193</v>
      </c>
      <c r="F4993">
        <v>9</v>
      </c>
      <c r="G4993">
        <v>197</v>
      </c>
      <c r="H4993" t="str">
        <f>VLOOKUP(G4993,[1]OPERADORES!$A:$B,2,0)</f>
        <v xml:space="preserve">POLIANA LORRANE DE AMORIM </v>
      </c>
      <c r="I4993" t="s">
        <v>21</v>
      </c>
      <c r="J4993" t="s">
        <v>265</v>
      </c>
      <c r="K4993" t="s">
        <v>1704</v>
      </c>
      <c r="L4993">
        <v>84146</v>
      </c>
      <c r="M4993" t="s">
        <v>1707</v>
      </c>
      <c r="O4993" t="s">
        <v>11</v>
      </c>
      <c r="P4993">
        <v>5403</v>
      </c>
      <c r="Q4993">
        <v>2</v>
      </c>
      <c r="R4993">
        <v>21.56</v>
      </c>
      <c r="S4993">
        <v>43.12</v>
      </c>
      <c r="T4993">
        <v>32.74</v>
      </c>
      <c r="U4993">
        <v>24.07</v>
      </c>
      <c r="V4993" t="str">
        <f>VLOOKUP(L4993,'[2]tabela de preços'!$A:$D,4,0)</f>
        <v>BRASILUX</v>
      </c>
      <c r="W4993" t="str">
        <f>VLOOKUP(L4993,'[2]tabela de preços'!$A:$F,6,0)</f>
        <v>ESMALTES</v>
      </c>
      <c r="X4993" t="str">
        <f>VLOOKUP(L4993,'[2]tabela de preços'!$A:$G,7,0)</f>
        <v>INDUSTRIAL</v>
      </c>
    </row>
    <row r="4994" spans="1:24" x14ac:dyDescent="0.3">
      <c r="A4994" t="s">
        <v>1701</v>
      </c>
      <c r="C4994" t="s">
        <v>4192</v>
      </c>
      <c r="D4994" s="1">
        <v>46085</v>
      </c>
      <c r="E4994" t="s">
        <v>4193</v>
      </c>
      <c r="F4994">
        <v>9</v>
      </c>
      <c r="G4994">
        <v>197</v>
      </c>
      <c r="H4994" t="str">
        <f>VLOOKUP(G4994,[1]OPERADORES!$A:$B,2,0)</f>
        <v xml:space="preserve">POLIANA LORRANE DE AMORIM </v>
      </c>
      <c r="I4994" t="s">
        <v>21</v>
      </c>
      <c r="J4994" t="s">
        <v>265</v>
      </c>
      <c r="K4994" t="s">
        <v>1704</v>
      </c>
      <c r="L4994">
        <v>84336</v>
      </c>
      <c r="M4994" t="s">
        <v>4194</v>
      </c>
      <c r="O4994" t="s">
        <v>11</v>
      </c>
      <c r="P4994">
        <v>5403</v>
      </c>
      <c r="Q4994">
        <v>1</v>
      </c>
      <c r="R4994">
        <v>59.98</v>
      </c>
      <c r="S4994">
        <v>59.98</v>
      </c>
      <c r="T4994">
        <v>44.62</v>
      </c>
      <c r="U4994">
        <v>25.61</v>
      </c>
      <c r="V4994" t="str">
        <f>VLOOKUP(L4994,'[2]tabela de preços'!$A:$D,4,0)</f>
        <v>BRASILUX</v>
      </c>
      <c r="W4994" t="str">
        <f>VLOOKUP(L4994,'[2]tabela de preços'!$A:$F,6,0)</f>
        <v>ESMALTES</v>
      </c>
      <c r="X4994" t="str">
        <f>VLOOKUP(L4994,'[2]tabela de preços'!$A:$G,7,0)</f>
        <v>INDUSTRIAL</v>
      </c>
    </row>
    <row r="4995" spans="1:24" x14ac:dyDescent="0.3">
      <c r="A4995" t="s">
        <v>1701</v>
      </c>
      <c r="C4995" t="s">
        <v>4192</v>
      </c>
      <c r="D4995" s="1">
        <v>46085</v>
      </c>
      <c r="E4995" t="s">
        <v>4193</v>
      </c>
      <c r="F4995">
        <v>9</v>
      </c>
      <c r="G4995">
        <v>197</v>
      </c>
      <c r="H4995" t="str">
        <f>VLOOKUP(G4995,[1]OPERADORES!$A:$B,2,0)</f>
        <v xml:space="preserve">POLIANA LORRANE DE AMORIM </v>
      </c>
      <c r="I4995" t="s">
        <v>21</v>
      </c>
      <c r="J4995" t="s">
        <v>265</v>
      </c>
      <c r="K4995" t="s">
        <v>1704</v>
      </c>
      <c r="L4995">
        <v>84364</v>
      </c>
      <c r="M4995" t="s">
        <v>1725</v>
      </c>
      <c r="O4995" t="s">
        <v>11</v>
      </c>
      <c r="P4995">
        <v>5403</v>
      </c>
      <c r="Q4995">
        <v>1</v>
      </c>
      <c r="R4995">
        <v>19.77</v>
      </c>
      <c r="S4995">
        <v>19.77</v>
      </c>
      <c r="T4995">
        <v>15.01</v>
      </c>
      <c r="U4995">
        <v>24.08</v>
      </c>
      <c r="V4995" t="str">
        <f>VLOOKUP(L4995,'[2]tabela de preços'!$A:$D,4,0)</f>
        <v>BRASILUX</v>
      </c>
      <c r="W4995" t="str">
        <f>VLOOKUP(L4995,'[2]tabela de preços'!$A:$F,6,0)</f>
        <v>ESMALTES</v>
      </c>
      <c r="X4995" t="str">
        <f>VLOOKUP(L4995,'[2]tabela de preços'!$A:$G,7,0)</f>
        <v>INDUSTRIAL</v>
      </c>
    </row>
    <row r="4996" spans="1:24" x14ac:dyDescent="0.3">
      <c r="A4996" t="s">
        <v>1701</v>
      </c>
      <c r="C4996" t="s">
        <v>4192</v>
      </c>
      <c r="D4996" s="1">
        <v>46085</v>
      </c>
      <c r="E4996" t="s">
        <v>4193</v>
      </c>
      <c r="F4996">
        <v>9</v>
      </c>
      <c r="G4996">
        <v>197</v>
      </c>
      <c r="H4996" t="str">
        <f>VLOOKUP(G4996,[1]OPERADORES!$A:$B,2,0)</f>
        <v xml:space="preserve">POLIANA LORRANE DE AMORIM </v>
      </c>
      <c r="I4996" t="s">
        <v>21</v>
      </c>
      <c r="J4996" t="s">
        <v>265</v>
      </c>
      <c r="K4996" t="s">
        <v>1704</v>
      </c>
      <c r="L4996">
        <v>84342</v>
      </c>
      <c r="M4996" t="s">
        <v>498</v>
      </c>
      <c r="O4996" t="s">
        <v>11</v>
      </c>
      <c r="P4996">
        <v>5403</v>
      </c>
      <c r="Q4996">
        <v>2</v>
      </c>
      <c r="R4996">
        <v>59.98</v>
      </c>
      <c r="S4996">
        <v>119.96</v>
      </c>
      <c r="T4996">
        <v>91.56</v>
      </c>
      <c r="U4996">
        <v>23.67</v>
      </c>
      <c r="V4996" t="str">
        <f>VLOOKUP(L4996,'[2]tabela de preços'!$A:$D,4,0)</f>
        <v>BRASILUX</v>
      </c>
      <c r="W4996" t="str">
        <f>VLOOKUP(L4996,'[2]tabela de preços'!$A:$F,6,0)</f>
        <v>ESMALTES</v>
      </c>
      <c r="X4996" t="str">
        <f>VLOOKUP(L4996,'[2]tabela de preços'!$A:$G,7,0)</f>
        <v>INDUSTRIAL</v>
      </c>
    </row>
    <row r="4997" spans="1:24" x14ac:dyDescent="0.3">
      <c r="A4997" t="s">
        <v>1701</v>
      </c>
      <c r="C4997" t="s">
        <v>4192</v>
      </c>
      <c r="D4997" s="1">
        <v>46085</v>
      </c>
      <c r="E4997" t="s">
        <v>4193</v>
      </c>
      <c r="F4997">
        <v>9</v>
      </c>
      <c r="G4997">
        <v>197</v>
      </c>
      <c r="H4997" t="str">
        <f>VLOOKUP(G4997,[1]OPERADORES!$A:$B,2,0)</f>
        <v xml:space="preserve">POLIANA LORRANE DE AMORIM </v>
      </c>
      <c r="I4997" t="s">
        <v>21</v>
      </c>
      <c r="J4997" t="s">
        <v>265</v>
      </c>
      <c r="K4997" t="s">
        <v>1704</v>
      </c>
      <c r="L4997">
        <v>84124</v>
      </c>
      <c r="M4997" t="s">
        <v>288</v>
      </c>
      <c r="O4997" t="s">
        <v>11</v>
      </c>
      <c r="P4997">
        <v>5403</v>
      </c>
      <c r="Q4997">
        <v>1</v>
      </c>
      <c r="R4997">
        <v>17.61</v>
      </c>
      <c r="S4997">
        <v>17.61</v>
      </c>
      <c r="T4997">
        <v>13.37</v>
      </c>
      <c r="U4997">
        <v>24.08</v>
      </c>
      <c r="V4997" t="str">
        <f>VLOOKUP(L4997,'[2]tabela de preços'!$A:$D,4,0)</f>
        <v>BRASILUX</v>
      </c>
      <c r="W4997" t="str">
        <f>VLOOKUP(L4997,'[2]tabela de preços'!$A:$F,6,0)</f>
        <v>ESMALTES</v>
      </c>
      <c r="X4997" t="str">
        <f>VLOOKUP(L4997,'[2]tabela de preços'!$A:$G,7,0)</f>
        <v>INDUSTRIAL</v>
      </c>
    </row>
    <row r="4998" spans="1:24" x14ac:dyDescent="0.3">
      <c r="A4998" t="s">
        <v>1701</v>
      </c>
      <c r="C4998" t="s">
        <v>4192</v>
      </c>
      <c r="D4998" s="1">
        <v>46085</v>
      </c>
      <c r="E4998" t="s">
        <v>4193</v>
      </c>
      <c r="F4998">
        <v>9</v>
      </c>
      <c r="G4998">
        <v>197</v>
      </c>
      <c r="H4998" t="str">
        <f>VLOOKUP(G4998,[1]OPERADORES!$A:$B,2,0)</f>
        <v xml:space="preserve">POLIANA LORRANE DE AMORIM </v>
      </c>
      <c r="I4998" t="s">
        <v>21</v>
      </c>
      <c r="J4998" t="s">
        <v>265</v>
      </c>
      <c r="K4998" t="s">
        <v>1704</v>
      </c>
      <c r="L4998">
        <v>84960</v>
      </c>
      <c r="M4998" t="s">
        <v>1004</v>
      </c>
      <c r="O4998" t="s">
        <v>11</v>
      </c>
      <c r="P4998">
        <v>5403</v>
      </c>
      <c r="Q4998">
        <v>4</v>
      </c>
      <c r="R4998">
        <v>82.92</v>
      </c>
      <c r="S4998">
        <v>331.68</v>
      </c>
      <c r="T4998">
        <v>237.76</v>
      </c>
      <c r="U4998">
        <v>28.32</v>
      </c>
      <c r="V4998" t="str">
        <f>VLOOKUP(L4998,'[2]tabela de preços'!$A:$D,4,0)</f>
        <v>BRASILUX</v>
      </c>
      <c r="W4998" t="str">
        <f>VLOOKUP(L4998,'[2]tabela de preços'!$A:$F,6,0)</f>
        <v>IMPERMEABILIZANTES</v>
      </c>
      <c r="X4998" t="str">
        <f>VLOOKUP(L4998,'[2]tabela de preços'!$A:$G,7,0)</f>
        <v>IMOBILIÁRIO</v>
      </c>
    </row>
    <row r="4999" spans="1:24" x14ac:dyDescent="0.3">
      <c r="A4999" t="s">
        <v>1701</v>
      </c>
      <c r="C4999" t="s">
        <v>4195</v>
      </c>
      <c r="D4999" s="1">
        <v>46086</v>
      </c>
      <c r="E4999" t="s">
        <v>4196</v>
      </c>
      <c r="F4999">
        <v>9</v>
      </c>
      <c r="G4999">
        <v>197</v>
      </c>
      <c r="H4999" t="str">
        <f>VLOOKUP(G4999,[1]OPERADORES!$A:$B,2,0)</f>
        <v xml:space="preserve">POLIANA LORRANE DE AMORIM </v>
      </c>
      <c r="I4999" t="s">
        <v>21</v>
      </c>
      <c r="J4999" t="s">
        <v>265</v>
      </c>
      <c r="K4999" t="s">
        <v>1704</v>
      </c>
      <c r="L4999">
        <v>84383</v>
      </c>
      <c r="M4999" t="s">
        <v>836</v>
      </c>
      <c r="O4999" t="s">
        <v>11</v>
      </c>
      <c r="P4999">
        <v>5403</v>
      </c>
      <c r="Q4999">
        <v>3</v>
      </c>
      <c r="R4999">
        <v>159.9</v>
      </c>
      <c r="S4999">
        <v>479.7</v>
      </c>
      <c r="T4999">
        <v>412.83</v>
      </c>
      <c r="U4999">
        <v>13.94</v>
      </c>
      <c r="V4999" t="str">
        <f>VLOOKUP(L4999,'[2]tabela de preços'!$A:$D,4,0)</f>
        <v>BRASILUX</v>
      </c>
      <c r="W4999" t="str">
        <f>VLOOKUP(L4999,'[2]tabela de preços'!$A:$F,6,0)</f>
        <v>TINTA PARA PISO</v>
      </c>
      <c r="X4999" t="str">
        <f>VLOOKUP(L4999,'[2]tabela de preços'!$A:$G,7,0)</f>
        <v>IMOBILIÁRIO</v>
      </c>
    </row>
    <row r="5000" spans="1:24" x14ac:dyDescent="0.3">
      <c r="A5000" t="s">
        <v>1727</v>
      </c>
      <c r="C5000" t="s">
        <v>3978</v>
      </c>
      <c r="D5000" s="1">
        <v>46084</v>
      </c>
      <c r="E5000" t="s">
        <v>3979</v>
      </c>
      <c r="F5000">
        <v>9</v>
      </c>
      <c r="G5000">
        <v>174</v>
      </c>
      <c r="H5000" t="str">
        <f>VLOOKUP(G5000,[1]OPERADORES!$A:$B,2,0)</f>
        <v>MIRIÃ LOBATO RODRIGUES</v>
      </c>
      <c r="I5000" t="s">
        <v>21</v>
      </c>
      <c r="J5000" t="s">
        <v>1173</v>
      </c>
      <c r="K5000" t="s">
        <v>1730</v>
      </c>
      <c r="L5000">
        <v>86951</v>
      </c>
      <c r="M5000" t="s">
        <v>3238</v>
      </c>
      <c r="O5000" t="s">
        <v>11</v>
      </c>
      <c r="P5000">
        <v>5403</v>
      </c>
      <c r="Q5000">
        <v>12</v>
      </c>
      <c r="R5000">
        <v>83.84</v>
      </c>
      <c r="S5000" s="2">
        <v>1006.08</v>
      </c>
      <c r="T5000">
        <v>763.56</v>
      </c>
      <c r="U5000">
        <v>24.11</v>
      </c>
      <c r="V5000" t="str">
        <f>VLOOKUP(L5000,'[2]tabela de preços'!$A:$D,4,0)</f>
        <v>BRASILUX</v>
      </c>
      <c r="W5000" t="str">
        <f>VLOOKUP(L5000,'[2]tabela de preços'!$A:$F,6,0)</f>
        <v>ESMALTES</v>
      </c>
      <c r="X5000" t="str">
        <f>VLOOKUP(L5000,'[2]tabela de preços'!$A:$G,7,0)</f>
        <v>INDUSTRIAL</v>
      </c>
    </row>
    <row r="5001" spans="1:24" x14ac:dyDescent="0.3">
      <c r="A5001" t="s">
        <v>1739</v>
      </c>
      <c r="C5001" t="s">
        <v>4197</v>
      </c>
      <c r="D5001" s="1">
        <v>46086</v>
      </c>
      <c r="E5001" t="s">
        <v>4198</v>
      </c>
      <c r="F5001">
        <v>9</v>
      </c>
      <c r="G5001">
        <v>174</v>
      </c>
      <c r="H5001" t="str">
        <f>VLOOKUP(G5001,[1]OPERADORES!$A:$B,2,0)</f>
        <v>MIRIÃ LOBATO RODRIGUES</v>
      </c>
      <c r="I5001" t="s">
        <v>21</v>
      </c>
      <c r="J5001" t="s">
        <v>66</v>
      </c>
      <c r="K5001" t="s">
        <v>1742</v>
      </c>
      <c r="L5001">
        <v>20461</v>
      </c>
      <c r="M5001" t="s">
        <v>1085</v>
      </c>
      <c r="O5001" t="s">
        <v>11</v>
      </c>
      <c r="P5001">
        <v>5102</v>
      </c>
      <c r="Q5001">
        <v>3</v>
      </c>
      <c r="R5001">
        <v>57.23</v>
      </c>
      <c r="S5001">
        <v>171.69</v>
      </c>
      <c r="T5001">
        <v>130.32</v>
      </c>
      <c r="U5001">
        <v>24.1</v>
      </c>
      <c r="V5001" t="str">
        <f>VLOOKUP(L5001,'[2]tabela de preços'!$A:$D,4,0)</f>
        <v>SHERWIN WILLIAMS</v>
      </c>
      <c r="W5001" t="str">
        <f>VLOOKUP(L5001,'[2]tabela de preços'!$A:$F,6,0)</f>
        <v>VERNIZ AUTOMOTIVO</v>
      </c>
      <c r="X5001" t="str">
        <f>VLOOKUP(L5001,'[2]tabela de preços'!$A:$G,7,0)</f>
        <v>AUTOMOTIVO</v>
      </c>
    </row>
    <row r="5002" spans="1:24" x14ac:dyDescent="0.3">
      <c r="A5002" t="s">
        <v>1739</v>
      </c>
      <c r="C5002" t="s">
        <v>4197</v>
      </c>
      <c r="D5002" s="1">
        <v>46086</v>
      </c>
      <c r="E5002" t="s">
        <v>4198</v>
      </c>
      <c r="F5002">
        <v>9</v>
      </c>
      <c r="G5002">
        <v>174</v>
      </c>
      <c r="H5002" t="str">
        <f>VLOOKUP(G5002,[1]OPERADORES!$A:$B,2,0)</f>
        <v>MIRIÃ LOBATO RODRIGUES</v>
      </c>
      <c r="I5002" t="s">
        <v>21</v>
      </c>
      <c r="J5002" t="s">
        <v>66</v>
      </c>
      <c r="K5002" t="s">
        <v>1742</v>
      </c>
      <c r="L5002">
        <v>20454</v>
      </c>
      <c r="M5002" t="s">
        <v>1086</v>
      </c>
      <c r="O5002" t="s">
        <v>11</v>
      </c>
      <c r="P5002">
        <v>5403</v>
      </c>
      <c r="Q5002">
        <v>1</v>
      </c>
      <c r="R5002">
        <v>184.14</v>
      </c>
      <c r="S5002">
        <v>184.14</v>
      </c>
      <c r="T5002">
        <v>139.77000000000001</v>
      </c>
      <c r="U5002">
        <v>24.1</v>
      </c>
      <c r="V5002" t="str">
        <f>VLOOKUP(L5002,'[2]tabela de preços'!$A:$D,4,0)</f>
        <v>SHERWIN WILLIAMS</v>
      </c>
      <c r="W5002" t="str">
        <f>VLOOKUP(L5002,'[2]tabela de preços'!$A:$F,6,0)</f>
        <v>VERNIZ AUTOMOTIVO</v>
      </c>
      <c r="X5002" t="str">
        <f>VLOOKUP(L5002,'[2]tabela de preços'!$A:$G,7,0)</f>
        <v>AUTOMOTIVO</v>
      </c>
    </row>
    <row r="5003" spans="1:24" x14ac:dyDescent="0.3">
      <c r="A5003" t="s">
        <v>1739</v>
      </c>
      <c r="C5003" t="s">
        <v>4199</v>
      </c>
      <c r="D5003" s="1">
        <v>46086</v>
      </c>
      <c r="E5003" t="s">
        <v>4200</v>
      </c>
      <c r="F5003">
        <v>9</v>
      </c>
      <c r="G5003">
        <v>174</v>
      </c>
      <c r="H5003" t="str">
        <f>VLOOKUP(G5003,[1]OPERADORES!$A:$B,2,0)</f>
        <v>MIRIÃ LOBATO RODRIGUES</v>
      </c>
      <c r="I5003" t="s">
        <v>21</v>
      </c>
      <c r="J5003" t="s">
        <v>66</v>
      </c>
      <c r="K5003" t="s">
        <v>1742</v>
      </c>
      <c r="L5003">
        <v>24248</v>
      </c>
      <c r="M5003" t="s">
        <v>107</v>
      </c>
      <c r="O5003" t="s">
        <v>11</v>
      </c>
      <c r="P5003">
        <v>5102</v>
      </c>
      <c r="Q5003">
        <v>36</v>
      </c>
      <c r="R5003">
        <v>8</v>
      </c>
      <c r="S5003">
        <v>288</v>
      </c>
      <c r="T5003">
        <v>234</v>
      </c>
      <c r="U5003">
        <v>18.75</v>
      </c>
      <c r="V5003" t="str">
        <f>VLOOKUP(L5003,'[2]tabela de preços'!$A:$D,4,0)</f>
        <v>SHERWIN WILLIAMS</v>
      </c>
      <c r="W5003" t="str">
        <f>VLOOKUP(L5003,'[2]tabela de preços'!$A:$F,6,0)</f>
        <v>PRIMER AUTOMOTIVO</v>
      </c>
      <c r="X5003" t="str">
        <f>VLOOKUP(L5003,'[2]tabela de preços'!$A:$G,7,0)</f>
        <v>AUTOMOTIVO</v>
      </c>
    </row>
    <row r="5004" spans="1:24" x14ac:dyDescent="0.3">
      <c r="A5004" t="s">
        <v>1739</v>
      </c>
      <c r="C5004" t="s">
        <v>4199</v>
      </c>
      <c r="D5004" s="1">
        <v>46086</v>
      </c>
      <c r="E5004" t="s">
        <v>4200</v>
      </c>
      <c r="F5004">
        <v>9</v>
      </c>
      <c r="G5004">
        <v>174</v>
      </c>
      <c r="H5004" t="str">
        <f>VLOOKUP(G5004,[1]OPERADORES!$A:$B,2,0)</f>
        <v>MIRIÃ LOBATO RODRIGUES</v>
      </c>
      <c r="I5004" t="s">
        <v>21</v>
      </c>
      <c r="J5004" t="s">
        <v>66</v>
      </c>
      <c r="K5004" t="s">
        <v>1742</v>
      </c>
      <c r="L5004">
        <v>23602</v>
      </c>
      <c r="M5004" t="s">
        <v>215</v>
      </c>
      <c r="O5004" t="s">
        <v>11</v>
      </c>
      <c r="P5004">
        <v>5403</v>
      </c>
      <c r="Q5004">
        <v>18</v>
      </c>
      <c r="R5004">
        <v>35.89</v>
      </c>
      <c r="S5004">
        <v>646.02</v>
      </c>
      <c r="T5004">
        <v>526.5</v>
      </c>
      <c r="U5004">
        <v>18.5</v>
      </c>
      <c r="V5004" t="str">
        <f>VLOOKUP(L5004,'[2]tabela de preços'!$A:$D,4,0)</f>
        <v>SHERWIN WILLIAMS</v>
      </c>
      <c r="W5004" t="str">
        <f>VLOOKUP(L5004,'[2]tabela de preços'!$A:$F,6,0)</f>
        <v>VERNIZ AUTOMOTIVO</v>
      </c>
      <c r="X5004" t="str">
        <f>VLOOKUP(L5004,'[2]tabela de preços'!$A:$G,7,0)</f>
        <v>AUTOMOTIVO</v>
      </c>
    </row>
    <row r="5005" spans="1:24" x14ac:dyDescent="0.3">
      <c r="A5005" t="s">
        <v>1739</v>
      </c>
      <c r="C5005" t="s">
        <v>4199</v>
      </c>
      <c r="D5005" s="1">
        <v>46086</v>
      </c>
      <c r="E5005" t="s">
        <v>4200</v>
      </c>
      <c r="F5005">
        <v>9</v>
      </c>
      <c r="G5005">
        <v>174</v>
      </c>
      <c r="H5005" t="str">
        <f>VLOOKUP(G5005,[1]OPERADORES!$A:$B,2,0)</f>
        <v>MIRIÃ LOBATO RODRIGUES</v>
      </c>
      <c r="I5005" t="s">
        <v>21</v>
      </c>
      <c r="J5005" t="s">
        <v>66</v>
      </c>
      <c r="K5005" t="s">
        <v>1742</v>
      </c>
      <c r="L5005">
        <v>20431</v>
      </c>
      <c r="M5005" t="s">
        <v>202</v>
      </c>
      <c r="O5005" t="s">
        <v>11</v>
      </c>
      <c r="P5005">
        <v>5403</v>
      </c>
      <c r="Q5005">
        <v>30</v>
      </c>
      <c r="R5005">
        <v>36.89</v>
      </c>
      <c r="S5005" s="2">
        <v>1106.7</v>
      </c>
      <c r="T5005">
        <v>907.8</v>
      </c>
      <c r="U5005">
        <v>17.97</v>
      </c>
      <c r="V5005" t="str">
        <f>VLOOKUP(L5005,'[2]tabela de preços'!$A:$D,4,0)</f>
        <v>SHERWIN WILLIAMS</v>
      </c>
      <c r="W5005" t="str">
        <f>VLOOKUP(L5005,'[2]tabela de preços'!$A:$F,6,0)</f>
        <v>VERNIZ AUTOMOTIVO</v>
      </c>
      <c r="X5005" t="str">
        <f>VLOOKUP(L5005,'[2]tabela de preços'!$A:$G,7,0)</f>
        <v>AUTOMOTIVO</v>
      </c>
    </row>
    <row r="5006" spans="1:24" x14ac:dyDescent="0.3">
      <c r="A5006" t="s">
        <v>1739</v>
      </c>
      <c r="C5006" t="s">
        <v>4199</v>
      </c>
      <c r="D5006" s="1">
        <v>46086</v>
      </c>
      <c r="E5006" t="s">
        <v>4200</v>
      </c>
      <c r="F5006">
        <v>9</v>
      </c>
      <c r="G5006">
        <v>174</v>
      </c>
      <c r="H5006" t="str">
        <f>VLOOKUP(G5006,[1]OPERADORES!$A:$B,2,0)</f>
        <v>MIRIÃ LOBATO RODRIGUES</v>
      </c>
      <c r="I5006" t="s">
        <v>21</v>
      </c>
      <c r="J5006" t="s">
        <v>66</v>
      </c>
      <c r="K5006" t="s">
        <v>1742</v>
      </c>
      <c r="L5006">
        <v>10238</v>
      </c>
      <c r="M5006" t="s">
        <v>79</v>
      </c>
      <c r="O5006" t="s">
        <v>11</v>
      </c>
      <c r="P5006">
        <v>5102</v>
      </c>
      <c r="Q5006">
        <v>100</v>
      </c>
      <c r="R5006">
        <v>2.79</v>
      </c>
      <c r="S5006">
        <v>279</v>
      </c>
      <c r="T5006">
        <v>224</v>
      </c>
      <c r="U5006">
        <v>19.71</v>
      </c>
      <c r="V5006" t="str">
        <f>VLOOKUP(L5006,'[2]tabela de preços'!$A:$D,4,0)</f>
        <v>NORTON</v>
      </c>
      <c r="W5006" t="str">
        <f>VLOOKUP(L5006,'[2]tabela de preços'!$A:$F,6,0)</f>
        <v xml:space="preserve">DISCOS / LIXAS / ABRASIVOS </v>
      </c>
      <c r="X5006" t="str">
        <f>VLOOKUP(L5006,'[2]tabela de preços'!$A:$G,7,0)</f>
        <v>AUTOMOTIVO</v>
      </c>
    </row>
    <row r="5007" spans="1:24" x14ac:dyDescent="0.3">
      <c r="A5007" t="s">
        <v>1739</v>
      </c>
      <c r="C5007" t="s">
        <v>4199</v>
      </c>
      <c r="D5007" s="1">
        <v>46086</v>
      </c>
      <c r="E5007" t="s">
        <v>4200</v>
      </c>
      <c r="F5007">
        <v>9</v>
      </c>
      <c r="G5007">
        <v>174</v>
      </c>
      <c r="H5007" t="str">
        <f>VLOOKUP(G5007,[1]OPERADORES!$A:$B,2,0)</f>
        <v>MIRIÃ LOBATO RODRIGUES</v>
      </c>
      <c r="I5007" t="s">
        <v>21</v>
      </c>
      <c r="J5007" t="s">
        <v>66</v>
      </c>
      <c r="K5007" t="s">
        <v>1742</v>
      </c>
      <c r="L5007">
        <v>10242</v>
      </c>
      <c r="M5007" t="s">
        <v>82</v>
      </c>
      <c r="O5007" t="s">
        <v>11</v>
      </c>
      <c r="P5007">
        <v>5102</v>
      </c>
      <c r="Q5007">
        <v>100</v>
      </c>
      <c r="R5007">
        <v>2.79</v>
      </c>
      <c r="S5007">
        <v>279</v>
      </c>
      <c r="T5007">
        <v>224</v>
      </c>
      <c r="U5007">
        <v>19.71</v>
      </c>
      <c r="V5007" t="str">
        <f>VLOOKUP(L5007,'[2]tabela de preços'!$A:$D,4,0)</f>
        <v>NORTON</v>
      </c>
      <c r="W5007" t="str">
        <f>VLOOKUP(L5007,'[2]tabela de preços'!$A:$F,6,0)</f>
        <v xml:space="preserve">DISCOS / LIXAS / ABRASIVOS </v>
      </c>
      <c r="X5007" t="str">
        <f>VLOOKUP(L5007,'[2]tabela de preços'!$A:$G,7,0)</f>
        <v>AUTOMOTIVO</v>
      </c>
    </row>
    <row r="5008" spans="1:24" x14ac:dyDescent="0.3">
      <c r="A5008" t="s">
        <v>1739</v>
      </c>
      <c r="C5008" t="s">
        <v>4199</v>
      </c>
      <c r="D5008" s="1">
        <v>46086</v>
      </c>
      <c r="E5008" t="s">
        <v>4200</v>
      </c>
      <c r="F5008">
        <v>9</v>
      </c>
      <c r="G5008">
        <v>174</v>
      </c>
      <c r="H5008" t="str">
        <f>VLOOKUP(G5008,[1]OPERADORES!$A:$B,2,0)</f>
        <v>MIRIÃ LOBATO RODRIGUES</v>
      </c>
      <c r="I5008" t="s">
        <v>21</v>
      </c>
      <c r="J5008" t="s">
        <v>66</v>
      </c>
      <c r="K5008" t="s">
        <v>1742</v>
      </c>
      <c r="L5008">
        <v>21077</v>
      </c>
      <c r="M5008" t="s">
        <v>207</v>
      </c>
      <c r="O5008" t="s">
        <v>11</v>
      </c>
      <c r="P5008">
        <v>5102</v>
      </c>
      <c r="Q5008">
        <v>12</v>
      </c>
      <c r="R5008">
        <v>44.68</v>
      </c>
      <c r="S5008">
        <v>536.16</v>
      </c>
      <c r="T5008">
        <v>407.04</v>
      </c>
      <c r="U5008">
        <v>24.08</v>
      </c>
      <c r="V5008" t="str">
        <f>VLOOKUP(L5008,'[2]tabela de preços'!$A:$D,4,0)</f>
        <v>SHERWIN WILLIAMS</v>
      </c>
      <c r="W5008" t="str">
        <f>VLOOKUP(L5008,'[2]tabela de preços'!$A:$F,6,0)</f>
        <v>MASSA POLIÉSTER</v>
      </c>
      <c r="X5008" t="str">
        <f>VLOOKUP(L5008,'[2]tabela de preços'!$A:$G,7,0)</f>
        <v>AUTOMOTIVO</v>
      </c>
    </row>
    <row r="5009" spans="1:24" x14ac:dyDescent="0.3">
      <c r="A5009" t="s">
        <v>1739</v>
      </c>
      <c r="C5009" t="s">
        <v>4199</v>
      </c>
      <c r="D5009" s="1">
        <v>46086</v>
      </c>
      <c r="E5009" t="s">
        <v>4200</v>
      </c>
      <c r="F5009">
        <v>9</v>
      </c>
      <c r="G5009">
        <v>174</v>
      </c>
      <c r="H5009" t="str">
        <f>VLOOKUP(G5009,[1]OPERADORES!$A:$B,2,0)</f>
        <v>MIRIÃ LOBATO RODRIGUES</v>
      </c>
      <c r="I5009" t="s">
        <v>21</v>
      </c>
      <c r="J5009" t="s">
        <v>66</v>
      </c>
      <c r="K5009" t="s">
        <v>1742</v>
      </c>
      <c r="L5009">
        <v>24247</v>
      </c>
      <c r="M5009" t="s">
        <v>160</v>
      </c>
      <c r="O5009" t="s">
        <v>11</v>
      </c>
      <c r="P5009">
        <v>5403</v>
      </c>
      <c r="Q5009">
        <v>36</v>
      </c>
      <c r="R5009">
        <v>21</v>
      </c>
      <c r="S5009">
        <v>756</v>
      </c>
      <c r="T5009">
        <v>607.32000000000005</v>
      </c>
      <c r="U5009">
        <v>19.670000000000002</v>
      </c>
      <c r="V5009" t="str">
        <f>VLOOKUP(L5009,'[2]tabela de preços'!$A:$D,4,0)</f>
        <v>SHERWIN WILLIAMS</v>
      </c>
      <c r="W5009" t="str">
        <f>VLOOKUP(L5009,'[2]tabela de preços'!$A:$F,6,0)</f>
        <v>PRIMER AUTOMOTIVO</v>
      </c>
      <c r="X5009" t="str">
        <f>VLOOKUP(L5009,'[2]tabela de preços'!$A:$G,7,0)</f>
        <v>AUTOMOTIVO</v>
      </c>
    </row>
    <row r="5010" spans="1:24" x14ac:dyDescent="0.3">
      <c r="A5010" t="s">
        <v>1739</v>
      </c>
      <c r="C5010" t="s">
        <v>4199</v>
      </c>
      <c r="D5010" s="1">
        <v>46086</v>
      </c>
      <c r="E5010" t="s">
        <v>4200</v>
      </c>
      <c r="F5010">
        <v>9</v>
      </c>
      <c r="G5010">
        <v>174</v>
      </c>
      <c r="H5010" t="str">
        <f>VLOOKUP(G5010,[1]OPERADORES!$A:$B,2,0)</f>
        <v>MIRIÃ LOBATO RODRIGUES</v>
      </c>
      <c r="I5010" t="s">
        <v>21</v>
      </c>
      <c r="J5010" t="s">
        <v>66</v>
      </c>
      <c r="K5010" t="s">
        <v>1742</v>
      </c>
      <c r="L5010">
        <v>10297</v>
      </c>
      <c r="M5010" t="s">
        <v>41</v>
      </c>
      <c r="O5010" t="s">
        <v>11</v>
      </c>
      <c r="P5010">
        <v>5102</v>
      </c>
      <c r="Q5010">
        <v>24</v>
      </c>
      <c r="R5010">
        <v>10.89</v>
      </c>
      <c r="S5010">
        <v>261.36</v>
      </c>
      <c r="T5010">
        <v>220.08</v>
      </c>
      <c r="U5010">
        <v>15.79</v>
      </c>
      <c r="V5010" t="str">
        <f>VLOOKUP(L5010,'[2]tabela de preços'!$A:$D,4,0)</f>
        <v>ANJO</v>
      </c>
      <c r="W5010" t="str">
        <f>VLOOKUP(L5010,'[2]tabela de preços'!$A:$F,6,0)</f>
        <v>THINNER DE LIMPEZA</v>
      </c>
      <c r="X5010" t="str">
        <f>VLOOKUP(L5010,'[2]tabela de preços'!$A:$G,7,0)</f>
        <v>THINNER</v>
      </c>
    </row>
    <row r="5011" spans="1:24" x14ac:dyDescent="0.3">
      <c r="A5011" t="s">
        <v>1739</v>
      </c>
      <c r="C5011" t="s">
        <v>4199</v>
      </c>
      <c r="D5011" s="1">
        <v>46086</v>
      </c>
      <c r="E5011" t="s">
        <v>4200</v>
      </c>
      <c r="F5011">
        <v>9</v>
      </c>
      <c r="G5011">
        <v>174</v>
      </c>
      <c r="H5011" t="str">
        <f>VLOOKUP(G5011,[1]OPERADORES!$A:$B,2,0)</f>
        <v>MIRIÃ LOBATO RODRIGUES</v>
      </c>
      <c r="I5011" t="s">
        <v>21</v>
      </c>
      <c r="J5011" t="s">
        <v>66</v>
      </c>
      <c r="K5011" t="s">
        <v>1742</v>
      </c>
      <c r="L5011">
        <v>20414</v>
      </c>
      <c r="M5011" t="s">
        <v>112</v>
      </c>
      <c r="O5011" t="s">
        <v>11</v>
      </c>
      <c r="P5011">
        <v>5102</v>
      </c>
      <c r="Q5011">
        <v>40</v>
      </c>
      <c r="R5011">
        <v>21.89</v>
      </c>
      <c r="S5011">
        <v>875.6</v>
      </c>
      <c r="T5011">
        <v>720</v>
      </c>
      <c r="U5011">
        <v>17.77</v>
      </c>
      <c r="V5011" t="str">
        <f>VLOOKUP(L5011,'[2]tabela de preços'!$A:$D,4,0)</f>
        <v>SHERWIN WILLIAMS</v>
      </c>
      <c r="W5011" t="str">
        <f>VLOOKUP(L5011,'[2]tabela de preços'!$A:$F,6,0)</f>
        <v>DILUENTE</v>
      </c>
      <c r="X5011" t="str">
        <f>VLOOKUP(L5011,'[2]tabela de preços'!$A:$G,7,0)</f>
        <v>AUTOMOTIVO</v>
      </c>
    </row>
    <row r="5012" spans="1:24" x14ac:dyDescent="0.3">
      <c r="A5012" t="s">
        <v>1739</v>
      </c>
      <c r="C5012" t="s">
        <v>4201</v>
      </c>
      <c r="D5012" s="1">
        <v>46087</v>
      </c>
      <c r="E5012" t="s">
        <v>4202</v>
      </c>
      <c r="F5012">
        <v>9</v>
      </c>
      <c r="G5012">
        <v>174</v>
      </c>
      <c r="H5012" t="str">
        <f>VLOOKUP(G5012,[1]OPERADORES!$A:$B,2,0)</f>
        <v>MIRIÃ LOBATO RODRIGUES</v>
      </c>
      <c r="I5012" t="s">
        <v>21</v>
      </c>
      <c r="J5012" t="s">
        <v>66</v>
      </c>
      <c r="K5012" t="s">
        <v>1742</v>
      </c>
      <c r="L5012">
        <v>84108</v>
      </c>
      <c r="M5012" t="s">
        <v>144</v>
      </c>
      <c r="O5012" t="s">
        <v>11</v>
      </c>
      <c r="P5012">
        <v>5403</v>
      </c>
      <c r="Q5012">
        <v>6</v>
      </c>
      <c r="R5012">
        <v>27.29</v>
      </c>
      <c r="S5012">
        <v>163.74</v>
      </c>
      <c r="T5012">
        <v>124.26</v>
      </c>
      <c r="U5012">
        <v>24.11</v>
      </c>
      <c r="V5012" t="str">
        <f>VLOOKUP(L5012,'[2]tabela de preços'!$A:$D,4,0)</f>
        <v>BRASILUX</v>
      </c>
      <c r="W5012" t="str">
        <f>VLOOKUP(L5012,'[2]tabela de preços'!$A:$F,6,0)</f>
        <v>TINTAS LACA</v>
      </c>
      <c r="X5012" t="str">
        <f>VLOOKUP(L5012,'[2]tabela de preços'!$A:$G,7,0)</f>
        <v>AUTOMOTIVO</v>
      </c>
    </row>
    <row r="5013" spans="1:24" x14ac:dyDescent="0.3">
      <c r="A5013" t="s">
        <v>1739</v>
      </c>
      <c r="C5013" t="s">
        <v>4201</v>
      </c>
      <c r="D5013" s="1">
        <v>46087</v>
      </c>
      <c r="E5013" t="s">
        <v>4202</v>
      </c>
      <c r="F5013">
        <v>9</v>
      </c>
      <c r="G5013">
        <v>174</v>
      </c>
      <c r="H5013" t="str">
        <f>VLOOKUP(G5013,[1]OPERADORES!$A:$B,2,0)</f>
        <v>MIRIÃ LOBATO RODRIGUES</v>
      </c>
      <c r="I5013" t="s">
        <v>21</v>
      </c>
      <c r="J5013" t="s">
        <v>66</v>
      </c>
      <c r="K5013" t="s">
        <v>1742</v>
      </c>
      <c r="L5013">
        <v>20461</v>
      </c>
      <c r="M5013" t="s">
        <v>1085</v>
      </c>
      <c r="O5013" t="s">
        <v>11</v>
      </c>
      <c r="P5013">
        <v>5102</v>
      </c>
      <c r="Q5013">
        <v>3</v>
      </c>
      <c r="R5013">
        <v>57.23</v>
      </c>
      <c r="S5013">
        <v>171.69</v>
      </c>
      <c r="T5013">
        <v>130.32</v>
      </c>
      <c r="U5013">
        <v>24.1</v>
      </c>
      <c r="V5013" t="str">
        <f>VLOOKUP(L5013,'[2]tabela de preços'!$A:$D,4,0)</f>
        <v>SHERWIN WILLIAMS</v>
      </c>
      <c r="W5013" t="str">
        <f>VLOOKUP(L5013,'[2]tabela de preços'!$A:$F,6,0)</f>
        <v>VERNIZ AUTOMOTIVO</v>
      </c>
      <c r="X5013" t="str">
        <f>VLOOKUP(L5013,'[2]tabela de preços'!$A:$G,7,0)</f>
        <v>AUTOMOTIVO</v>
      </c>
    </row>
    <row r="5014" spans="1:24" x14ac:dyDescent="0.3">
      <c r="A5014" t="s">
        <v>1739</v>
      </c>
      <c r="C5014" t="s">
        <v>4201</v>
      </c>
      <c r="D5014" s="1">
        <v>46087</v>
      </c>
      <c r="E5014" t="s">
        <v>4202</v>
      </c>
      <c r="F5014">
        <v>9</v>
      </c>
      <c r="G5014">
        <v>174</v>
      </c>
      <c r="H5014" t="str">
        <f>VLOOKUP(G5014,[1]OPERADORES!$A:$B,2,0)</f>
        <v>MIRIÃ LOBATO RODRIGUES</v>
      </c>
      <c r="I5014" t="s">
        <v>21</v>
      </c>
      <c r="J5014" t="s">
        <v>66</v>
      </c>
      <c r="K5014" t="s">
        <v>1742</v>
      </c>
      <c r="L5014">
        <v>22684</v>
      </c>
      <c r="M5014" t="s">
        <v>73</v>
      </c>
      <c r="O5014" t="s">
        <v>11</v>
      </c>
      <c r="P5014">
        <v>5102</v>
      </c>
      <c r="Q5014">
        <v>160</v>
      </c>
      <c r="R5014">
        <v>3.65</v>
      </c>
      <c r="S5014">
        <v>584</v>
      </c>
      <c r="T5014">
        <v>492.8</v>
      </c>
      <c r="U5014">
        <v>15.62</v>
      </c>
      <c r="V5014" t="str">
        <f>VLOOKUP(L5014,'[2]tabela de preços'!$A:$D,4,0)</f>
        <v>3M</v>
      </c>
      <c r="W5014" t="str">
        <f>VLOOKUP(L5014,'[2]tabela de preços'!$A:$F,6,0)</f>
        <v>FITA AUTOMOTIVA</v>
      </c>
      <c r="X5014" t="str">
        <f>VLOOKUP(L5014,'[2]tabela de preços'!$A:$G,7,0)</f>
        <v>AUTOMOTIVO</v>
      </c>
    </row>
    <row r="5015" spans="1:24" x14ac:dyDescent="0.3">
      <c r="A5015" t="s">
        <v>1739</v>
      </c>
      <c r="C5015" t="s">
        <v>4201</v>
      </c>
      <c r="D5015" s="1">
        <v>46087</v>
      </c>
      <c r="E5015" t="s">
        <v>4202</v>
      </c>
      <c r="F5015">
        <v>9</v>
      </c>
      <c r="G5015">
        <v>174</v>
      </c>
      <c r="H5015" t="str">
        <f>VLOOKUP(G5015,[1]OPERADORES!$A:$B,2,0)</f>
        <v>MIRIÃ LOBATO RODRIGUES</v>
      </c>
      <c r="I5015" t="s">
        <v>21</v>
      </c>
      <c r="J5015" t="s">
        <v>66</v>
      </c>
      <c r="K5015" t="s">
        <v>1742</v>
      </c>
      <c r="L5015">
        <v>20431</v>
      </c>
      <c r="M5015" t="s">
        <v>202</v>
      </c>
      <c r="O5015" t="s">
        <v>11</v>
      </c>
      <c r="P5015">
        <v>5403</v>
      </c>
      <c r="Q5015">
        <v>15</v>
      </c>
      <c r="R5015">
        <v>36.89</v>
      </c>
      <c r="S5015">
        <v>553.35</v>
      </c>
      <c r="T5015">
        <v>453.9</v>
      </c>
      <c r="U5015">
        <v>17.97</v>
      </c>
      <c r="V5015" t="str">
        <f>VLOOKUP(L5015,'[2]tabela de preços'!$A:$D,4,0)</f>
        <v>SHERWIN WILLIAMS</v>
      </c>
      <c r="W5015" t="str">
        <f>VLOOKUP(L5015,'[2]tabela de preços'!$A:$F,6,0)</f>
        <v>VERNIZ AUTOMOTIVO</v>
      </c>
      <c r="X5015" t="str">
        <f>VLOOKUP(L5015,'[2]tabela de preços'!$A:$G,7,0)</f>
        <v>AUTOMOTIVO</v>
      </c>
    </row>
    <row r="5016" spans="1:24" x14ac:dyDescent="0.3">
      <c r="A5016" t="s">
        <v>1739</v>
      </c>
      <c r="C5016" t="s">
        <v>4201</v>
      </c>
      <c r="D5016" s="1">
        <v>46087</v>
      </c>
      <c r="E5016" t="s">
        <v>4202</v>
      </c>
      <c r="F5016">
        <v>9</v>
      </c>
      <c r="G5016">
        <v>174</v>
      </c>
      <c r="H5016" t="str">
        <f>VLOOKUP(G5016,[1]OPERADORES!$A:$B,2,0)</f>
        <v>MIRIÃ LOBATO RODRIGUES</v>
      </c>
      <c r="I5016" t="s">
        <v>21</v>
      </c>
      <c r="J5016" t="s">
        <v>66</v>
      </c>
      <c r="K5016" t="s">
        <v>1742</v>
      </c>
      <c r="L5016">
        <v>84560</v>
      </c>
      <c r="M5016" t="s">
        <v>118</v>
      </c>
      <c r="O5016" t="s">
        <v>11</v>
      </c>
      <c r="P5016">
        <v>5102</v>
      </c>
      <c r="Q5016">
        <v>32</v>
      </c>
      <c r="R5016">
        <v>47.89</v>
      </c>
      <c r="S5016" s="2">
        <v>1532.48</v>
      </c>
      <c r="T5016" s="2">
        <v>1316.16</v>
      </c>
      <c r="U5016">
        <v>14.12</v>
      </c>
      <c r="V5016" t="str">
        <f>VLOOKUP(L5016,'[2]tabela de preços'!$A:$D,4,0)</f>
        <v>BRASILUX</v>
      </c>
      <c r="W5016" t="str">
        <f>VLOOKUP(L5016,'[2]tabela de preços'!$A:$F,6,0)</f>
        <v>THINNER DE LIMPEZA</v>
      </c>
      <c r="X5016" t="str">
        <f>VLOOKUP(L5016,'[2]tabela de preços'!$A:$G,7,0)</f>
        <v>THINNER</v>
      </c>
    </row>
    <row r="5017" spans="1:24" x14ac:dyDescent="0.3">
      <c r="A5017" t="s">
        <v>1739</v>
      </c>
      <c r="C5017" t="s">
        <v>4201</v>
      </c>
      <c r="D5017" s="1">
        <v>46087</v>
      </c>
      <c r="E5017" t="s">
        <v>4202</v>
      </c>
      <c r="F5017">
        <v>9</v>
      </c>
      <c r="G5017">
        <v>174</v>
      </c>
      <c r="H5017" t="str">
        <f>VLOOKUP(G5017,[1]OPERADORES!$A:$B,2,0)</f>
        <v>MIRIÃ LOBATO RODRIGUES</v>
      </c>
      <c r="I5017" t="s">
        <v>21</v>
      </c>
      <c r="J5017" t="s">
        <v>66</v>
      </c>
      <c r="K5017" t="s">
        <v>1742</v>
      </c>
      <c r="L5017">
        <v>20454</v>
      </c>
      <c r="M5017" t="s">
        <v>1086</v>
      </c>
      <c r="O5017" t="s">
        <v>11</v>
      </c>
      <c r="P5017">
        <v>5403</v>
      </c>
      <c r="Q5017">
        <v>1</v>
      </c>
      <c r="R5017">
        <v>184.14</v>
      </c>
      <c r="S5017">
        <v>184.14</v>
      </c>
      <c r="T5017">
        <v>139.77000000000001</v>
      </c>
      <c r="U5017">
        <v>24.1</v>
      </c>
      <c r="V5017" t="str">
        <f>VLOOKUP(L5017,'[2]tabela de preços'!$A:$D,4,0)</f>
        <v>SHERWIN WILLIAMS</v>
      </c>
      <c r="W5017" t="str">
        <f>VLOOKUP(L5017,'[2]tabela de preços'!$A:$F,6,0)</f>
        <v>VERNIZ AUTOMOTIVO</v>
      </c>
      <c r="X5017" t="str">
        <f>VLOOKUP(L5017,'[2]tabela de preços'!$A:$G,7,0)</f>
        <v>AUTOMOTIVO</v>
      </c>
    </row>
    <row r="5018" spans="1:24" x14ac:dyDescent="0.3">
      <c r="A5018" t="s">
        <v>1757</v>
      </c>
      <c r="B5018" t="s">
        <v>1758</v>
      </c>
      <c r="C5018" t="s">
        <v>4203</v>
      </c>
      <c r="D5018" s="1">
        <v>46085</v>
      </c>
      <c r="E5018" t="s">
        <v>4204</v>
      </c>
      <c r="F5018">
        <v>9</v>
      </c>
      <c r="G5018">
        <v>236</v>
      </c>
      <c r="H5018" t="str">
        <f>VLOOKUP(G5018,[1]OPERADORES!$A:$B,2,0)</f>
        <v>DANIEL</v>
      </c>
      <c r="I5018" t="s">
        <v>1761</v>
      </c>
      <c r="J5018" t="s">
        <v>1762</v>
      </c>
      <c r="K5018" t="s">
        <v>1763</v>
      </c>
      <c r="L5018">
        <v>86861</v>
      </c>
      <c r="M5018" t="s">
        <v>2068</v>
      </c>
      <c r="O5018" t="s">
        <v>11</v>
      </c>
      <c r="P5018">
        <v>6403</v>
      </c>
      <c r="Q5018">
        <v>12</v>
      </c>
      <c r="R5018">
        <v>4.28</v>
      </c>
      <c r="S5018">
        <v>51.36</v>
      </c>
      <c r="T5018">
        <v>41.4</v>
      </c>
      <c r="U5018">
        <v>19.39</v>
      </c>
      <c r="V5018" t="str">
        <f>VLOOKUP(L5018,'[2]tabela de preços'!$A:$D,4,0)</f>
        <v>SHERWIN WILLIAMS</v>
      </c>
      <c r="W5018" t="str">
        <f>VLOOKUP(L5018,'[2]tabela de preços'!$A:$F,6,0)</f>
        <v>CORANTES</v>
      </c>
      <c r="X5018" t="str">
        <f>VLOOKUP(L5018,'[2]tabela de preços'!$A:$G,7,0)</f>
        <v>IMOBILIÁRIO</v>
      </c>
    </row>
    <row r="5019" spans="1:24" x14ac:dyDescent="0.3">
      <c r="A5019" t="s">
        <v>1757</v>
      </c>
      <c r="B5019" t="s">
        <v>1758</v>
      </c>
      <c r="C5019" t="s">
        <v>4203</v>
      </c>
      <c r="D5019" s="1">
        <v>46085</v>
      </c>
      <c r="E5019" t="s">
        <v>4204</v>
      </c>
      <c r="F5019">
        <v>9</v>
      </c>
      <c r="G5019">
        <v>236</v>
      </c>
      <c r="H5019" t="str">
        <f>VLOOKUP(G5019,[1]OPERADORES!$A:$B,2,0)</f>
        <v>DANIEL</v>
      </c>
      <c r="I5019" t="s">
        <v>1761</v>
      </c>
      <c r="J5019" t="s">
        <v>1762</v>
      </c>
      <c r="K5019" t="s">
        <v>1763</v>
      </c>
      <c r="L5019">
        <v>86863</v>
      </c>
      <c r="M5019" t="s">
        <v>1366</v>
      </c>
      <c r="O5019" t="s">
        <v>11</v>
      </c>
      <c r="P5019">
        <v>6403</v>
      </c>
      <c r="Q5019">
        <v>12</v>
      </c>
      <c r="R5019">
        <v>4.28</v>
      </c>
      <c r="S5019">
        <v>51.36</v>
      </c>
      <c r="T5019">
        <v>41.4</v>
      </c>
      <c r="U5019">
        <v>19.39</v>
      </c>
      <c r="V5019" t="str">
        <f>VLOOKUP(L5019,'[2]tabela de preços'!$A:$D,4,0)</f>
        <v>SHERWIN WILLIAMS</v>
      </c>
      <c r="W5019" t="str">
        <f>VLOOKUP(L5019,'[2]tabela de preços'!$A:$F,6,0)</f>
        <v>CORANTES</v>
      </c>
      <c r="X5019" t="str">
        <f>VLOOKUP(L5019,'[2]tabela de preços'!$A:$G,7,0)</f>
        <v>IMOBILIÁRIO</v>
      </c>
    </row>
    <row r="5020" spans="1:24" x14ac:dyDescent="0.3">
      <c r="A5020" t="s">
        <v>1757</v>
      </c>
      <c r="B5020" t="s">
        <v>1758</v>
      </c>
      <c r="C5020" t="s">
        <v>4203</v>
      </c>
      <c r="D5020" s="1">
        <v>46085</v>
      </c>
      <c r="E5020" t="s">
        <v>4204</v>
      </c>
      <c r="F5020">
        <v>9</v>
      </c>
      <c r="G5020">
        <v>236</v>
      </c>
      <c r="H5020" t="str">
        <f>VLOOKUP(G5020,[1]OPERADORES!$A:$B,2,0)</f>
        <v>DANIEL</v>
      </c>
      <c r="I5020" t="s">
        <v>1761</v>
      </c>
      <c r="J5020" t="s">
        <v>1762</v>
      </c>
      <c r="K5020" t="s">
        <v>1763</v>
      </c>
      <c r="L5020">
        <v>86865</v>
      </c>
      <c r="M5020" t="s">
        <v>2069</v>
      </c>
      <c r="O5020" t="s">
        <v>11</v>
      </c>
      <c r="P5020">
        <v>6403</v>
      </c>
      <c r="Q5020">
        <v>12</v>
      </c>
      <c r="R5020">
        <v>4.28</v>
      </c>
      <c r="S5020">
        <v>51.36</v>
      </c>
      <c r="T5020">
        <v>41.4</v>
      </c>
      <c r="U5020">
        <v>19.39</v>
      </c>
      <c r="V5020" t="str">
        <f>VLOOKUP(L5020,'[2]tabela de preços'!$A:$D,4,0)</f>
        <v>SHERWIN WILLIAMS</v>
      </c>
      <c r="W5020" t="str">
        <f>VLOOKUP(L5020,'[2]tabela de preços'!$A:$F,6,0)</f>
        <v>CORANTES</v>
      </c>
      <c r="X5020" t="str">
        <f>VLOOKUP(L5020,'[2]tabela de preços'!$A:$G,7,0)</f>
        <v>IMOBILIÁRIO</v>
      </c>
    </row>
    <row r="5021" spans="1:24" x14ac:dyDescent="0.3">
      <c r="A5021" t="s">
        <v>1757</v>
      </c>
      <c r="B5021" t="s">
        <v>1758</v>
      </c>
      <c r="C5021" t="s">
        <v>4203</v>
      </c>
      <c r="D5021" s="1">
        <v>46085</v>
      </c>
      <c r="E5021" t="s">
        <v>4204</v>
      </c>
      <c r="F5021">
        <v>9</v>
      </c>
      <c r="G5021">
        <v>236</v>
      </c>
      <c r="H5021" t="str">
        <f>VLOOKUP(G5021,[1]OPERADORES!$A:$B,2,0)</f>
        <v>DANIEL</v>
      </c>
      <c r="I5021" t="s">
        <v>1761</v>
      </c>
      <c r="J5021" t="s">
        <v>1762</v>
      </c>
      <c r="K5021" t="s">
        <v>1763</v>
      </c>
      <c r="L5021">
        <v>86864</v>
      </c>
      <c r="M5021" t="s">
        <v>2070</v>
      </c>
      <c r="O5021" t="s">
        <v>11</v>
      </c>
      <c r="P5021">
        <v>6403</v>
      </c>
      <c r="Q5021">
        <v>12</v>
      </c>
      <c r="R5021">
        <v>4.28</v>
      </c>
      <c r="S5021">
        <v>51.36</v>
      </c>
      <c r="T5021">
        <v>41.4</v>
      </c>
      <c r="U5021">
        <v>19.39</v>
      </c>
      <c r="V5021" t="str">
        <f>VLOOKUP(L5021,'[2]tabela de preços'!$A:$D,4,0)</f>
        <v>SHERWIN WILLIAMS</v>
      </c>
      <c r="W5021" t="str">
        <f>VLOOKUP(L5021,'[2]tabela de preços'!$A:$F,6,0)</f>
        <v>CORANTES</v>
      </c>
      <c r="X5021" t="str">
        <f>VLOOKUP(L5021,'[2]tabela de preços'!$A:$G,7,0)</f>
        <v>IMOBILIÁRIO</v>
      </c>
    </row>
    <row r="5022" spans="1:24" x14ac:dyDescent="0.3">
      <c r="A5022" t="s">
        <v>1757</v>
      </c>
      <c r="B5022" t="s">
        <v>1758</v>
      </c>
      <c r="C5022" t="s">
        <v>4203</v>
      </c>
      <c r="D5022" s="1">
        <v>46085</v>
      </c>
      <c r="E5022" t="s">
        <v>4204</v>
      </c>
      <c r="F5022">
        <v>9</v>
      </c>
      <c r="G5022">
        <v>236</v>
      </c>
      <c r="H5022" t="str">
        <f>VLOOKUP(G5022,[1]OPERADORES!$A:$B,2,0)</f>
        <v>DANIEL</v>
      </c>
      <c r="I5022" t="s">
        <v>1761</v>
      </c>
      <c r="J5022" t="s">
        <v>1762</v>
      </c>
      <c r="K5022" t="s">
        <v>1763</v>
      </c>
      <c r="L5022">
        <v>86866</v>
      </c>
      <c r="M5022" t="s">
        <v>2071</v>
      </c>
      <c r="O5022" t="s">
        <v>11</v>
      </c>
      <c r="P5022">
        <v>6403</v>
      </c>
      <c r="Q5022">
        <v>36</v>
      </c>
      <c r="R5022">
        <v>4.28</v>
      </c>
      <c r="S5022">
        <v>154.08000000000001</v>
      </c>
      <c r="T5022">
        <v>124.2</v>
      </c>
      <c r="U5022">
        <v>19.39</v>
      </c>
      <c r="V5022" t="str">
        <f>VLOOKUP(L5022,'[2]tabela de preços'!$A:$D,4,0)</f>
        <v>SHERWIN WILLIAMS</v>
      </c>
      <c r="W5022" t="str">
        <f>VLOOKUP(L5022,'[2]tabela de preços'!$A:$F,6,0)</f>
        <v>CORANTES</v>
      </c>
      <c r="X5022" t="str">
        <f>VLOOKUP(L5022,'[2]tabela de preços'!$A:$G,7,0)</f>
        <v>IMOBILIÁRIO</v>
      </c>
    </row>
    <row r="5023" spans="1:24" x14ac:dyDescent="0.3">
      <c r="A5023" t="s">
        <v>1757</v>
      </c>
      <c r="B5023" t="s">
        <v>1758</v>
      </c>
      <c r="C5023" t="s">
        <v>4203</v>
      </c>
      <c r="D5023" s="1">
        <v>46085</v>
      </c>
      <c r="E5023" t="s">
        <v>4204</v>
      </c>
      <c r="F5023">
        <v>9</v>
      </c>
      <c r="G5023">
        <v>236</v>
      </c>
      <c r="H5023" t="str">
        <f>VLOOKUP(G5023,[1]OPERADORES!$A:$B,2,0)</f>
        <v>DANIEL</v>
      </c>
      <c r="I5023" t="s">
        <v>1761</v>
      </c>
      <c r="J5023" t="s">
        <v>1762</v>
      </c>
      <c r="K5023" t="s">
        <v>1763</v>
      </c>
      <c r="L5023">
        <v>86868</v>
      </c>
      <c r="M5023" t="s">
        <v>1368</v>
      </c>
      <c r="O5023" t="s">
        <v>11</v>
      </c>
      <c r="P5023">
        <v>6403</v>
      </c>
      <c r="Q5023">
        <v>12</v>
      </c>
      <c r="R5023">
        <v>4.28</v>
      </c>
      <c r="S5023">
        <v>51.36</v>
      </c>
      <c r="T5023">
        <v>41.4</v>
      </c>
      <c r="U5023">
        <v>19.39</v>
      </c>
      <c r="V5023" t="str">
        <f>VLOOKUP(L5023,'[2]tabela de preços'!$A:$D,4,0)</f>
        <v>SHERWIN WILLIAMS</v>
      </c>
      <c r="W5023" t="str">
        <f>VLOOKUP(L5023,'[2]tabela de preços'!$A:$F,6,0)</f>
        <v>CORANTES</v>
      </c>
      <c r="X5023" t="str">
        <f>VLOOKUP(L5023,'[2]tabela de preços'!$A:$G,7,0)</f>
        <v>IMOBILIÁRIO</v>
      </c>
    </row>
    <row r="5024" spans="1:24" x14ac:dyDescent="0.3">
      <c r="A5024" t="s">
        <v>1757</v>
      </c>
      <c r="B5024" t="s">
        <v>1758</v>
      </c>
      <c r="C5024" t="s">
        <v>4203</v>
      </c>
      <c r="D5024" s="1">
        <v>46085</v>
      </c>
      <c r="E5024" t="s">
        <v>4204</v>
      </c>
      <c r="F5024">
        <v>9</v>
      </c>
      <c r="G5024">
        <v>236</v>
      </c>
      <c r="H5024" t="str">
        <f>VLOOKUP(G5024,[1]OPERADORES!$A:$B,2,0)</f>
        <v>DANIEL</v>
      </c>
      <c r="I5024" t="s">
        <v>1761</v>
      </c>
      <c r="J5024" t="s">
        <v>1762</v>
      </c>
      <c r="K5024" t="s">
        <v>1763</v>
      </c>
      <c r="L5024">
        <v>86869</v>
      </c>
      <c r="M5024" t="s">
        <v>4205</v>
      </c>
      <c r="O5024" t="s">
        <v>11</v>
      </c>
      <c r="P5024">
        <v>6403</v>
      </c>
      <c r="Q5024">
        <v>12</v>
      </c>
      <c r="R5024">
        <v>4.28</v>
      </c>
      <c r="S5024">
        <v>51.36</v>
      </c>
      <c r="T5024">
        <v>41.4</v>
      </c>
      <c r="U5024">
        <v>19.39</v>
      </c>
      <c r="V5024" t="str">
        <f>VLOOKUP(L5024,'[2]tabela de preços'!$A:$D,4,0)</f>
        <v>SHERWIN WILLIAMS</v>
      </c>
      <c r="W5024" t="str">
        <f>VLOOKUP(L5024,'[2]tabela de preços'!$A:$F,6,0)</f>
        <v>CORANTES</v>
      </c>
      <c r="X5024" t="str">
        <f>VLOOKUP(L5024,'[2]tabela de preços'!$A:$G,7,0)</f>
        <v>IMOBILIÁRIO</v>
      </c>
    </row>
    <row r="5025" spans="1:24" x14ac:dyDescent="0.3">
      <c r="A5025" t="s">
        <v>1757</v>
      </c>
      <c r="B5025" t="s">
        <v>1758</v>
      </c>
      <c r="C5025" t="s">
        <v>4203</v>
      </c>
      <c r="D5025" s="1">
        <v>46085</v>
      </c>
      <c r="E5025" t="s">
        <v>4204</v>
      </c>
      <c r="F5025">
        <v>9</v>
      </c>
      <c r="G5025">
        <v>236</v>
      </c>
      <c r="H5025" t="str">
        <f>VLOOKUP(G5025,[1]OPERADORES!$A:$B,2,0)</f>
        <v>DANIEL</v>
      </c>
      <c r="I5025" t="s">
        <v>1761</v>
      </c>
      <c r="J5025" t="s">
        <v>1762</v>
      </c>
      <c r="K5025" t="s">
        <v>1763</v>
      </c>
      <c r="L5025">
        <v>23076</v>
      </c>
      <c r="M5025" t="s">
        <v>97</v>
      </c>
      <c r="O5025" t="s">
        <v>11</v>
      </c>
      <c r="P5025">
        <v>6403</v>
      </c>
      <c r="Q5025">
        <v>24</v>
      </c>
      <c r="R5025">
        <v>37.33</v>
      </c>
      <c r="S5025">
        <v>895.92</v>
      </c>
      <c r="T5025">
        <v>636.72</v>
      </c>
      <c r="U5025">
        <v>28.93</v>
      </c>
      <c r="V5025" t="str">
        <f>VLOOKUP(L5025,'[2]tabela de preços'!$A:$D,4,0)</f>
        <v>WANDA</v>
      </c>
      <c r="W5025" t="str">
        <f>VLOOKUP(L5025,'[2]tabela de preços'!$A:$F,6,0)</f>
        <v>PRIMER AUTOMOTIVO</v>
      </c>
      <c r="X5025" t="str">
        <f>VLOOKUP(L5025,'[2]tabela de preços'!$A:$G,7,0)</f>
        <v>AUTOMOTIVO</v>
      </c>
    </row>
    <row r="5026" spans="1:24" x14ac:dyDescent="0.3">
      <c r="A5026" t="s">
        <v>1757</v>
      </c>
      <c r="B5026" t="s">
        <v>1758</v>
      </c>
      <c r="C5026" t="s">
        <v>4203</v>
      </c>
      <c r="D5026" s="1">
        <v>46085</v>
      </c>
      <c r="E5026" t="s">
        <v>4204</v>
      </c>
      <c r="F5026">
        <v>9</v>
      </c>
      <c r="G5026">
        <v>236</v>
      </c>
      <c r="H5026" t="str">
        <f>VLOOKUP(G5026,[1]OPERADORES!$A:$B,2,0)</f>
        <v>DANIEL</v>
      </c>
      <c r="I5026" t="s">
        <v>1761</v>
      </c>
      <c r="J5026" t="s">
        <v>1762</v>
      </c>
      <c r="K5026" t="s">
        <v>1763</v>
      </c>
      <c r="L5026">
        <v>13</v>
      </c>
      <c r="M5026" t="s">
        <v>152</v>
      </c>
      <c r="O5026" t="s">
        <v>11</v>
      </c>
      <c r="P5026">
        <v>6102</v>
      </c>
      <c r="Q5026">
        <v>50</v>
      </c>
      <c r="R5026">
        <v>5.79</v>
      </c>
      <c r="S5026">
        <v>289.5</v>
      </c>
      <c r="T5026">
        <v>208</v>
      </c>
      <c r="U5026">
        <v>28.15</v>
      </c>
      <c r="V5026" t="str">
        <f>VLOOKUP(L5026,'[2]tabela de preços'!$A:$D,4,0)</f>
        <v>3M</v>
      </c>
      <c r="W5026" t="str">
        <f>VLOOKUP(L5026,'[2]tabela de preços'!$A:$F,6,0)</f>
        <v>LIXA DÁGUA</v>
      </c>
      <c r="X5026" t="str">
        <f>VLOOKUP(L5026,'[2]tabela de preços'!$A:$G,7,0)</f>
        <v>AUTOMOTIVO</v>
      </c>
    </row>
    <row r="5027" spans="1:24" x14ac:dyDescent="0.3">
      <c r="A5027" t="s">
        <v>1757</v>
      </c>
      <c r="B5027" t="s">
        <v>1758</v>
      </c>
      <c r="C5027" t="s">
        <v>4203</v>
      </c>
      <c r="D5027" s="1">
        <v>46085</v>
      </c>
      <c r="E5027" t="s">
        <v>4204</v>
      </c>
      <c r="F5027">
        <v>9</v>
      </c>
      <c r="G5027">
        <v>236</v>
      </c>
      <c r="H5027" t="str">
        <f>VLOOKUP(G5027,[1]OPERADORES!$A:$B,2,0)</f>
        <v>DANIEL</v>
      </c>
      <c r="I5027" t="s">
        <v>1761</v>
      </c>
      <c r="J5027" t="s">
        <v>1762</v>
      </c>
      <c r="K5027" t="s">
        <v>1763</v>
      </c>
      <c r="L5027">
        <v>20577</v>
      </c>
      <c r="M5027" t="s">
        <v>1889</v>
      </c>
      <c r="O5027" t="s">
        <v>11</v>
      </c>
      <c r="P5027">
        <v>6102</v>
      </c>
      <c r="Q5027">
        <v>50</v>
      </c>
      <c r="R5027">
        <v>2.88</v>
      </c>
      <c r="S5027">
        <v>144</v>
      </c>
      <c r="T5027">
        <v>109.5</v>
      </c>
      <c r="U5027">
        <v>23.96</v>
      </c>
      <c r="V5027" t="str">
        <f>VLOOKUP(L5027,'[2]tabela de preços'!$A:$D,4,0)</f>
        <v>3M</v>
      </c>
      <c r="W5027" t="str">
        <f>VLOOKUP(L5027,'[2]tabela de preços'!$A:$F,6,0)</f>
        <v>LIXA FERRO</v>
      </c>
      <c r="X5027" t="str">
        <f>VLOOKUP(L5027,'[2]tabela de preços'!$A:$G,7,0)</f>
        <v>IMOBILIÁRIO</v>
      </c>
    </row>
    <row r="5028" spans="1:24" x14ac:dyDescent="0.3">
      <c r="A5028" t="s">
        <v>1757</v>
      </c>
      <c r="B5028" t="s">
        <v>1758</v>
      </c>
      <c r="C5028" t="s">
        <v>4203</v>
      </c>
      <c r="D5028" s="1">
        <v>46085</v>
      </c>
      <c r="E5028" t="s">
        <v>4204</v>
      </c>
      <c r="F5028">
        <v>9</v>
      </c>
      <c r="G5028">
        <v>236</v>
      </c>
      <c r="H5028" t="str">
        <f>VLOOKUP(G5028,[1]OPERADORES!$A:$B,2,0)</f>
        <v>DANIEL</v>
      </c>
      <c r="I5028" t="s">
        <v>1761</v>
      </c>
      <c r="J5028" t="s">
        <v>1762</v>
      </c>
      <c r="K5028" t="s">
        <v>1763</v>
      </c>
      <c r="L5028">
        <v>84016</v>
      </c>
      <c r="M5028" t="s">
        <v>862</v>
      </c>
      <c r="O5028" t="s">
        <v>11</v>
      </c>
      <c r="P5028">
        <v>6102</v>
      </c>
      <c r="Q5028">
        <v>50</v>
      </c>
      <c r="R5028">
        <v>0.6</v>
      </c>
      <c r="S5028">
        <v>30</v>
      </c>
      <c r="T5028">
        <v>23</v>
      </c>
      <c r="U5028">
        <v>23.33</v>
      </c>
      <c r="V5028" t="str">
        <f>VLOOKUP(L5028,'[2]tabela de preços'!$A:$D,4,0)</f>
        <v>3M</v>
      </c>
      <c r="W5028" t="str">
        <f>VLOOKUP(L5028,'[2]tabela de preços'!$A:$F,6,0)</f>
        <v>LIXA MASSA  /MADEIRA / PAREDE</v>
      </c>
      <c r="X5028" t="str">
        <f>VLOOKUP(L5028,'[2]tabela de preços'!$A:$G,7,0)</f>
        <v>IMOBILIÁRIO</v>
      </c>
    </row>
    <row r="5029" spans="1:24" x14ac:dyDescent="0.3">
      <c r="A5029" t="s">
        <v>1757</v>
      </c>
      <c r="B5029" t="s">
        <v>1758</v>
      </c>
      <c r="C5029" t="s">
        <v>4203</v>
      </c>
      <c r="D5029" s="1">
        <v>46085</v>
      </c>
      <c r="E5029" t="s">
        <v>4204</v>
      </c>
      <c r="F5029">
        <v>9</v>
      </c>
      <c r="G5029">
        <v>236</v>
      </c>
      <c r="H5029" t="str">
        <f>VLOOKUP(G5029,[1]OPERADORES!$A:$B,2,0)</f>
        <v>DANIEL</v>
      </c>
      <c r="I5029" t="s">
        <v>1761</v>
      </c>
      <c r="J5029" t="s">
        <v>1762</v>
      </c>
      <c r="K5029" t="s">
        <v>1763</v>
      </c>
      <c r="L5029">
        <v>84021</v>
      </c>
      <c r="M5029" t="s">
        <v>1945</v>
      </c>
      <c r="O5029" t="s">
        <v>11</v>
      </c>
      <c r="P5029">
        <v>6102</v>
      </c>
      <c r="Q5029">
        <v>50</v>
      </c>
      <c r="R5029">
        <v>0.6</v>
      </c>
      <c r="S5029">
        <v>30</v>
      </c>
      <c r="T5029">
        <v>23</v>
      </c>
      <c r="U5029">
        <v>23.33</v>
      </c>
      <c r="V5029" t="str">
        <f>VLOOKUP(L5029,'[2]tabela de preços'!$A:$D,4,0)</f>
        <v>3M</v>
      </c>
      <c r="W5029" t="str">
        <f>VLOOKUP(L5029,'[2]tabela de preços'!$A:$F,6,0)</f>
        <v>LIXA MASSA  /MADEIRA / PAREDE</v>
      </c>
      <c r="X5029" t="str">
        <f>VLOOKUP(L5029,'[2]tabela de preços'!$A:$G,7,0)</f>
        <v>IMOBILIÁRIO</v>
      </c>
    </row>
    <row r="5030" spans="1:24" x14ac:dyDescent="0.3">
      <c r="A5030" t="s">
        <v>1757</v>
      </c>
      <c r="B5030" t="s">
        <v>1758</v>
      </c>
      <c r="C5030" t="s">
        <v>4203</v>
      </c>
      <c r="D5030" s="1">
        <v>46085</v>
      </c>
      <c r="E5030" t="s">
        <v>4204</v>
      </c>
      <c r="F5030">
        <v>9</v>
      </c>
      <c r="G5030">
        <v>236</v>
      </c>
      <c r="H5030" t="str">
        <f>VLOOKUP(G5030,[1]OPERADORES!$A:$B,2,0)</f>
        <v>DANIEL</v>
      </c>
      <c r="I5030" t="s">
        <v>1761</v>
      </c>
      <c r="J5030" t="s">
        <v>1762</v>
      </c>
      <c r="K5030" t="s">
        <v>1763</v>
      </c>
      <c r="L5030">
        <v>84017</v>
      </c>
      <c r="M5030" t="s">
        <v>519</v>
      </c>
      <c r="O5030" t="s">
        <v>11</v>
      </c>
      <c r="P5030">
        <v>6102</v>
      </c>
      <c r="Q5030">
        <v>50</v>
      </c>
      <c r="R5030">
        <v>0.6</v>
      </c>
      <c r="S5030">
        <v>30</v>
      </c>
      <c r="T5030">
        <v>23</v>
      </c>
      <c r="U5030">
        <v>23.33</v>
      </c>
      <c r="V5030" t="str">
        <f>VLOOKUP(L5030,'[2]tabela de preços'!$A:$D,4,0)</f>
        <v>3M</v>
      </c>
      <c r="W5030" t="str">
        <f>VLOOKUP(L5030,'[2]tabela de preços'!$A:$F,6,0)</f>
        <v>LIXA MASSA  /MADEIRA / PAREDE</v>
      </c>
      <c r="X5030" t="str">
        <f>VLOOKUP(L5030,'[2]tabela de preços'!$A:$G,7,0)</f>
        <v>IMOBILIÁRIO</v>
      </c>
    </row>
    <row r="5031" spans="1:24" x14ac:dyDescent="0.3">
      <c r="A5031" t="s">
        <v>1757</v>
      </c>
      <c r="B5031" t="s">
        <v>1758</v>
      </c>
      <c r="C5031" t="s">
        <v>4203</v>
      </c>
      <c r="D5031" s="1">
        <v>46085</v>
      </c>
      <c r="E5031" t="s">
        <v>4204</v>
      </c>
      <c r="F5031">
        <v>9</v>
      </c>
      <c r="G5031">
        <v>236</v>
      </c>
      <c r="H5031" t="str">
        <f>VLOOKUP(G5031,[1]OPERADORES!$A:$B,2,0)</f>
        <v>DANIEL</v>
      </c>
      <c r="I5031" t="s">
        <v>1761</v>
      </c>
      <c r="J5031" t="s">
        <v>1762</v>
      </c>
      <c r="K5031" t="s">
        <v>1763</v>
      </c>
      <c r="L5031">
        <v>84018</v>
      </c>
      <c r="M5031" t="s">
        <v>818</v>
      </c>
      <c r="O5031" t="s">
        <v>11</v>
      </c>
      <c r="P5031">
        <v>6102</v>
      </c>
      <c r="Q5031">
        <v>50</v>
      </c>
      <c r="R5031">
        <v>0.6</v>
      </c>
      <c r="S5031">
        <v>30</v>
      </c>
      <c r="T5031">
        <v>23</v>
      </c>
      <c r="U5031">
        <v>23.33</v>
      </c>
      <c r="V5031" t="str">
        <f>VLOOKUP(L5031,'[2]tabela de preços'!$A:$D,4,0)</f>
        <v>3M</v>
      </c>
      <c r="W5031" t="str">
        <f>VLOOKUP(L5031,'[2]tabela de preços'!$A:$F,6,0)</f>
        <v>LIXA MASSA  /MADEIRA / PAREDE</v>
      </c>
      <c r="X5031" t="str">
        <f>VLOOKUP(L5031,'[2]tabela de preços'!$A:$G,7,0)</f>
        <v>IMOBILIÁRIO</v>
      </c>
    </row>
    <row r="5032" spans="1:24" x14ac:dyDescent="0.3">
      <c r="A5032" t="s">
        <v>1757</v>
      </c>
      <c r="B5032" t="s">
        <v>1758</v>
      </c>
      <c r="C5032" t="s">
        <v>4203</v>
      </c>
      <c r="D5032" s="1">
        <v>46085</v>
      </c>
      <c r="E5032" t="s">
        <v>4204</v>
      </c>
      <c r="F5032">
        <v>9</v>
      </c>
      <c r="G5032">
        <v>236</v>
      </c>
      <c r="H5032" t="str">
        <f>VLOOKUP(G5032,[1]OPERADORES!$A:$B,2,0)</f>
        <v>DANIEL</v>
      </c>
      <c r="I5032" t="s">
        <v>1761</v>
      </c>
      <c r="J5032" t="s">
        <v>1762</v>
      </c>
      <c r="K5032" t="s">
        <v>1763</v>
      </c>
      <c r="L5032">
        <v>10243</v>
      </c>
      <c r="M5032" t="s">
        <v>83</v>
      </c>
      <c r="O5032" t="s">
        <v>11</v>
      </c>
      <c r="P5032">
        <v>6102</v>
      </c>
      <c r="Q5032">
        <v>50</v>
      </c>
      <c r="R5032">
        <v>2.79</v>
      </c>
      <c r="S5032">
        <v>139.5</v>
      </c>
      <c r="T5032">
        <v>96.5</v>
      </c>
      <c r="U5032">
        <v>30.82</v>
      </c>
      <c r="V5032" t="str">
        <f>VLOOKUP(L5032,'[2]tabela de preços'!$A:$D,4,0)</f>
        <v>NORTON</v>
      </c>
      <c r="W5032" t="str">
        <f>VLOOKUP(L5032,'[2]tabela de preços'!$A:$F,6,0)</f>
        <v xml:space="preserve">DISCOS / LIXAS / ABRASIVOS </v>
      </c>
      <c r="X5032" t="str">
        <f>VLOOKUP(L5032,'[2]tabela de preços'!$A:$G,7,0)</f>
        <v>AUTOMOTIVO</v>
      </c>
    </row>
    <row r="5033" spans="1:24" x14ac:dyDescent="0.3">
      <c r="A5033" t="s">
        <v>1757</v>
      </c>
      <c r="B5033" t="s">
        <v>1758</v>
      </c>
      <c r="C5033" t="s">
        <v>4203</v>
      </c>
      <c r="D5033" s="1">
        <v>46085</v>
      </c>
      <c r="E5033" t="s">
        <v>4204</v>
      </c>
      <c r="F5033">
        <v>9</v>
      </c>
      <c r="G5033">
        <v>236</v>
      </c>
      <c r="H5033" t="str">
        <f>VLOOKUP(G5033,[1]OPERADORES!$A:$B,2,0)</f>
        <v>DANIEL</v>
      </c>
      <c r="I5033" t="s">
        <v>1761</v>
      </c>
      <c r="J5033" t="s">
        <v>1762</v>
      </c>
      <c r="K5033" t="s">
        <v>1763</v>
      </c>
      <c r="L5033">
        <v>23381</v>
      </c>
      <c r="M5033" t="s">
        <v>4099</v>
      </c>
      <c r="O5033" t="s">
        <v>11</v>
      </c>
      <c r="P5033">
        <v>6102</v>
      </c>
      <c r="Q5033">
        <v>10</v>
      </c>
      <c r="R5033">
        <v>6.32</v>
      </c>
      <c r="S5033">
        <v>63.2</v>
      </c>
      <c r="T5033">
        <v>48</v>
      </c>
      <c r="U5033">
        <v>24.05</v>
      </c>
      <c r="V5033" t="str">
        <f>VLOOKUP(L5033,'[2]tabela de preços'!$A:$D,4,0)</f>
        <v>SHERWIN WILLIAMS</v>
      </c>
      <c r="W5033" t="str">
        <f>VLOOKUP(L5033,'[2]tabela de preços'!$A:$F,6,0)</f>
        <v>FLANELAS / PANOS</v>
      </c>
      <c r="X5033" t="str">
        <f>VLOOKUP(L5033,'[2]tabela de preços'!$A:$G,7,0)</f>
        <v>AUTOMOTIVO</v>
      </c>
    </row>
    <row r="5034" spans="1:24" x14ac:dyDescent="0.3">
      <c r="A5034" t="s">
        <v>1757</v>
      </c>
      <c r="B5034" t="s">
        <v>1758</v>
      </c>
      <c r="C5034" t="s">
        <v>4203</v>
      </c>
      <c r="D5034" s="1">
        <v>46085</v>
      </c>
      <c r="E5034" t="s">
        <v>4204</v>
      </c>
      <c r="F5034">
        <v>9</v>
      </c>
      <c r="G5034">
        <v>236</v>
      </c>
      <c r="H5034" t="str">
        <f>VLOOKUP(G5034,[1]OPERADORES!$A:$B,2,0)</f>
        <v>DANIEL</v>
      </c>
      <c r="I5034" t="s">
        <v>1761</v>
      </c>
      <c r="J5034" t="s">
        <v>1762</v>
      </c>
      <c r="K5034" t="s">
        <v>1763</v>
      </c>
      <c r="L5034">
        <v>84460</v>
      </c>
      <c r="M5034" t="s">
        <v>322</v>
      </c>
      <c r="O5034" t="s">
        <v>11</v>
      </c>
      <c r="P5034">
        <v>6102</v>
      </c>
      <c r="Q5034">
        <v>5</v>
      </c>
      <c r="R5034">
        <v>31.07</v>
      </c>
      <c r="S5034">
        <v>155.35</v>
      </c>
      <c r="T5034">
        <v>117.9</v>
      </c>
      <c r="U5034">
        <v>24.11</v>
      </c>
      <c r="V5034" t="str">
        <f>VLOOKUP(L5034,'[2]tabela de preços'!$A:$D,4,0)</f>
        <v>BRASILUX</v>
      </c>
      <c r="W5034" t="str">
        <f>VLOOKUP(L5034,'[2]tabela de preços'!$A:$F,6,0)</f>
        <v>VEDADORES / SELANTES</v>
      </c>
      <c r="X5034" t="str">
        <f>VLOOKUP(L5034,'[2]tabela de preços'!$A:$G,7,0)</f>
        <v>AUTOMOTIVO</v>
      </c>
    </row>
    <row r="5035" spans="1:24" x14ac:dyDescent="0.3">
      <c r="A5035" t="s">
        <v>1757</v>
      </c>
      <c r="B5035" t="s">
        <v>1758</v>
      </c>
      <c r="C5035" t="s">
        <v>4206</v>
      </c>
      <c r="D5035" s="1">
        <v>46087</v>
      </c>
      <c r="E5035" t="s">
        <v>4207</v>
      </c>
      <c r="F5035">
        <v>9</v>
      </c>
      <c r="G5035">
        <v>236</v>
      </c>
      <c r="H5035" t="str">
        <f>VLOOKUP(G5035,[1]OPERADORES!$A:$B,2,0)</f>
        <v>DANIEL</v>
      </c>
      <c r="I5035" t="s">
        <v>1761</v>
      </c>
      <c r="J5035" t="s">
        <v>1762</v>
      </c>
      <c r="K5035" t="s">
        <v>1763</v>
      </c>
      <c r="L5035">
        <v>10236</v>
      </c>
      <c r="M5035" t="s">
        <v>133</v>
      </c>
      <c r="O5035" t="s">
        <v>11</v>
      </c>
      <c r="P5035">
        <v>6102</v>
      </c>
      <c r="Q5035">
        <v>204</v>
      </c>
      <c r="R5035">
        <v>2.79</v>
      </c>
      <c r="S5035">
        <v>569.16</v>
      </c>
      <c r="T5035">
        <v>473.28</v>
      </c>
      <c r="U5035">
        <v>16.850000000000001</v>
      </c>
      <c r="V5035" t="str">
        <f>VLOOKUP(L5035,'[2]tabela de preços'!$A:$D,4,0)</f>
        <v>NORTON</v>
      </c>
      <c r="W5035" t="str">
        <f>VLOOKUP(L5035,'[2]tabela de preços'!$A:$F,6,0)</f>
        <v xml:space="preserve">DISCOS / LIXAS / ABRASIVOS </v>
      </c>
      <c r="X5035" t="str">
        <f>VLOOKUP(L5035,'[2]tabela de preços'!$A:$G,7,0)</f>
        <v>AUTOMOTIVO</v>
      </c>
    </row>
    <row r="5036" spans="1:24" x14ac:dyDescent="0.3">
      <c r="A5036" t="s">
        <v>1757</v>
      </c>
      <c r="B5036" t="s">
        <v>1758</v>
      </c>
      <c r="C5036" t="s">
        <v>4206</v>
      </c>
      <c r="D5036" s="1">
        <v>46087</v>
      </c>
      <c r="E5036" t="s">
        <v>4207</v>
      </c>
      <c r="F5036">
        <v>9</v>
      </c>
      <c r="G5036">
        <v>236</v>
      </c>
      <c r="H5036" t="str">
        <f>VLOOKUP(G5036,[1]OPERADORES!$A:$B,2,0)</f>
        <v>DANIEL</v>
      </c>
      <c r="I5036" t="s">
        <v>1761</v>
      </c>
      <c r="J5036" t="s">
        <v>1762</v>
      </c>
      <c r="K5036" t="s">
        <v>1763</v>
      </c>
      <c r="L5036">
        <v>23076</v>
      </c>
      <c r="M5036" t="s">
        <v>97</v>
      </c>
      <c r="O5036" t="s">
        <v>11</v>
      </c>
      <c r="P5036">
        <v>6403</v>
      </c>
      <c r="Q5036">
        <v>36</v>
      </c>
      <c r="R5036">
        <v>37.33</v>
      </c>
      <c r="S5036" s="2">
        <v>1343.88</v>
      </c>
      <c r="T5036">
        <v>955.08</v>
      </c>
      <c r="U5036">
        <v>28.93</v>
      </c>
      <c r="V5036" t="str">
        <f>VLOOKUP(L5036,'[2]tabela de preços'!$A:$D,4,0)</f>
        <v>WANDA</v>
      </c>
      <c r="W5036" t="str">
        <f>VLOOKUP(L5036,'[2]tabela de preços'!$A:$F,6,0)</f>
        <v>PRIMER AUTOMOTIVO</v>
      </c>
      <c r="X5036" t="str">
        <f>VLOOKUP(L5036,'[2]tabela de preços'!$A:$G,7,0)</f>
        <v>AUTOMOTIVO</v>
      </c>
    </row>
    <row r="5037" spans="1:24" x14ac:dyDescent="0.3">
      <c r="A5037" t="s">
        <v>1770</v>
      </c>
      <c r="C5037" t="s">
        <v>4208</v>
      </c>
      <c r="D5037" s="1">
        <v>46086</v>
      </c>
      <c r="E5037" t="s">
        <v>4209</v>
      </c>
      <c r="F5037">
        <v>9</v>
      </c>
      <c r="G5037">
        <v>174</v>
      </c>
      <c r="H5037" t="str">
        <f>VLOOKUP(G5037,[1]OPERADORES!$A:$B,2,0)</f>
        <v>MIRIÃ LOBATO RODRIGUES</v>
      </c>
      <c r="I5037" t="s">
        <v>21</v>
      </c>
      <c r="J5037" t="s">
        <v>211</v>
      </c>
      <c r="K5037" t="s">
        <v>1773</v>
      </c>
      <c r="L5037">
        <v>10303</v>
      </c>
      <c r="M5037" t="s">
        <v>3463</v>
      </c>
      <c r="O5037" t="s">
        <v>11</v>
      </c>
      <c r="P5037">
        <v>5102</v>
      </c>
      <c r="Q5037">
        <v>4</v>
      </c>
      <c r="R5037">
        <v>211.25</v>
      </c>
      <c r="S5037">
        <v>845</v>
      </c>
      <c r="T5037">
        <v>641.36</v>
      </c>
      <c r="U5037">
        <v>24.1</v>
      </c>
      <c r="V5037" t="str">
        <f>VLOOKUP(L5037,'[2]tabela de preços'!$A:$D,4,0)</f>
        <v>ANJO</v>
      </c>
      <c r="W5037" t="str">
        <f>VLOOKUP(L5037,'[2]tabela de preços'!$A:$F,6,0)</f>
        <v>THINNER DE LIMPEZA</v>
      </c>
      <c r="X5037" t="str">
        <f>VLOOKUP(L5037,'[2]tabela de preços'!$A:$G,7,0)</f>
        <v>THINNER</v>
      </c>
    </row>
    <row r="5038" spans="1:24" x14ac:dyDescent="0.3">
      <c r="A5038" t="s">
        <v>3823</v>
      </c>
      <c r="C5038" t="s">
        <v>4210</v>
      </c>
      <c r="D5038" s="1">
        <v>46086</v>
      </c>
      <c r="E5038" t="s">
        <v>4211</v>
      </c>
      <c r="F5038">
        <v>9</v>
      </c>
      <c r="G5038">
        <v>197</v>
      </c>
      <c r="H5038" t="str">
        <f>VLOOKUP(G5038,[1]OPERADORES!$A:$B,2,0)</f>
        <v xml:space="preserve">POLIANA LORRANE DE AMORIM </v>
      </c>
      <c r="I5038" t="s">
        <v>21</v>
      </c>
      <c r="J5038" t="s">
        <v>397</v>
      </c>
      <c r="K5038" t="s">
        <v>3826</v>
      </c>
      <c r="L5038">
        <v>84328</v>
      </c>
      <c r="M5038" t="s">
        <v>496</v>
      </c>
      <c r="O5038" t="s">
        <v>11</v>
      </c>
      <c r="P5038">
        <v>5403</v>
      </c>
      <c r="Q5038">
        <v>8</v>
      </c>
      <c r="R5038">
        <v>59.98</v>
      </c>
      <c r="S5038">
        <v>479.84</v>
      </c>
      <c r="T5038">
        <v>424.56</v>
      </c>
      <c r="U5038">
        <v>11.52</v>
      </c>
      <c r="V5038" t="str">
        <f>VLOOKUP(L5038,'[2]tabela de preços'!$A:$D,4,0)</f>
        <v>BRASILUX</v>
      </c>
      <c r="W5038" t="str">
        <f>VLOOKUP(L5038,'[2]tabela de preços'!$A:$F,6,0)</f>
        <v>ESMALTES</v>
      </c>
      <c r="X5038" t="str">
        <f>VLOOKUP(L5038,'[2]tabela de preços'!$A:$G,7,0)</f>
        <v>INDUSTRIAL</v>
      </c>
    </row>
    <row r="5039" spans="1:24" x14ac:dyDescent="0.3">
      <c r="A5039" t="s">
        <v>3823</v>
      </c>
      <c r="C5039" t="s">
        <v>4210</v>
      </c>
      <c r="D5039" s="1">
        <v>46086</v>
      </c>
      <c r="E5039" t="s">
        <v>4211</v>
      </c>
      <c r="F5039">
        <v>9</v>
      </c>
      <c r="G5039">
        <v>197</v>
      </c>
      <c r="H5039" t="str">
        <f>VLOOKUP(G5039,[1]OPERADORES!$A:$B,2,0)</f>
        <v xml:space="preserve">POLIANA LORRANE DE AMORIM </v>
      </c>
      <c r="I5039" t="s">
        <v>21</v>
      </c>
      <c r="J5039" t="s">
        <v>397</v>
      </c>
      <c r="K5039" t="s">
        <v>3826</v>
      </c>
      <c r="L5039">
        <v>84357</v>
      </c>
      <c r="M5039" t="s">
        <v>580</v>
      </c>
      <c r="O5039" t="s">
        <v>11</v>
      </c>
      <c r="P5039">
        <v>5403</v>
      </c>
      <c r="Q5039">
        <v>6</v>
      </c>
      <c r="R5039">
        <v>21.7</v>
      </c>
      <c r="S5039">
        <v>130.19999999999999</v>
      </c>
      <c r="T5039">
        <v>98.82</v>
      </c>
      <c r="U5039">
        <v>24.1</v>
      </c>
      <c r="V5039" t="str">
        <f>VLOOKUP(L5039,'[2]tabela de preços'!$A:$D,4,0)</f>
        <v>BRASILUX</v>
      </c>
      <c r="W5039" t="str">
        <f>VLOOKUP(L5039,'[2]tabela de preços'!$A:$F,6,0)</f>
        <v>ESMALTES</v>
      </c>
      <c r="X5039" t="str">
        <f>VLOOKUP(L5039,'[2]tabela de preços'!$A:$G,7,0)</f>
        <v>INDUSTRIAL</v>
      </c>
    </row>
    <row r="5040" spans="1:24" x14ac:dyDescent="0.3">
      <c r="A5040" t="s">
        <v>3823</v>
      </c>
      <c r="C5040" t="s">
        <v>4210</v>
      </c>
      <c r="D5040" s="1">
        <v>46086</v>
      </c>
      <c r="E5040" t="s">
        <v>4211</v>
      </c>
      <c r="F5040">
        <v>9</v>
      </c>
      <c r="G5040">
        <v>197</v>
      </c>
      <c r="H5040" t="str">
        <f>VLOOKUP(G5040,[1]OPERADORES!$A:$B,2,0)</f>
        <v xml:space="preserve">POLIANA LORRANE DE AMORIM </v>
      </c>
      <c r="I5040" t="s">
        <v>21</v>
      </c>
      <c r="J5040" t="s">
        <v>397</v>
      </c>
      <c r="K5040" t="s">
        <v>3826</v>
      </c>
      <c r="L5040">
        <v>84144</v>
      </c>
      <c r="M5040" t="s">
        <v>1287</v>
      </c>
      <c r="O5040" t="s">
        <v>11</v>
      </c>
      <c r="P5040">
        <v>5403</v>
      </c>
      <c r="Q5040">
        <v>2</v>
      </c>
      <c r="R5040">
        <v>59.98</v>
      </c>
      <c r="S5040">
        <v>119.96</v>
      </c>
      <c r="T5040">
        <v>106.14</v>
      </c>
      <c r="U5040">
        <v>11.52</v>
      </c>
      <c r="V5040" t="str">
        <f>VLOOKUP(L5040,'[2]tabela de preços'!$A:$D,4,0)</f>
        <v>BRASILUX</v>
      </c>
      <c r="W5040" t="str">
        <f>VLOOKUP(L5040,'[2]tabela de preços'!$A:$F,6,0)</f>
        <v>ESMALTES</v>
      </c>
      <c r="X5040" t="str">
        <f>VLOOKUP(L5040,'[2]tabela de preços'!$A:$G,7,0)</f>
        <v>INDUSTRIAL</v>
      </c>
    </row>
    <row r="5041" spans="1:24" x14ac:dyDescent="0.3">
      <c r="A5041" t="s">
        <v>3823</v>
      </c>
      <c r="C5041" t="s">
        <v>4210</v>
      </c>
      <c r="D5041" s="1">
        <v>46086</v>
      </c>
      <c r="E5041" t="s">
        <v>4211</v>
      </c>
      <c r="F5041">
        <v>9</v>
      </c>
      <c r="G5041">
        <v>197</v>
      </c>
      <c r="H5041" t="str">
        <f>VLOOKUP(G5041,[1]OPERADORES!$A:$B,2,0)</f>
        <v xml:space="preserve">POLIANA LORRANE DE AMORIM </v>
      </c>
      <c r="I5041" t="s">
        <v>21</v>
      </c>
      <c r="J5041" t="s">
        <v>397</v>
      </c>
      <c r="K5041" t="s">
        <v>3826</v>
      </c>
      <c r="L5041">
        <v>84146</v>
      </c>
      <c r="M5041" t="s">
        <v>1707</v>
      </c>
      <c r="O5041" t="s">
        <v>11</v>
      </c>
      <c r="P5041">
        <v>5403</v>
      </c>
      <c r="Q5041">
        <v>4</v>
      </c>
      <c r="R5041">
        <v>21.56</v>
      </c>
      <c r="S5041">
        <v>86.24</v>
      </c>
      <c r="T5041">
        <v>65.48</v>
      </c>
      <c r="U5041">
        <v>24.07</v>
      </c>
      <c r="V5041" t="str">
        <f>VLOOKUP(L5041,'[2]tabela de preços'!$A:$D,4,0)</f>
        <v>BRASILUX</v>
      </c>
      <c r="W5041" t="str">
        <f>VLOOKUP(L5041,'[2]tabela de preços'!$A:$F,6,0)</f>
        <v>ESMALTES</v>
      </c>
      <c r="X5041" t="str">
        <f>VLOOKUP(L5041,'[2]tabela de preços'!$A:$G,7,0)</f>
        <v>INDUSTRIAL</v>
      </c>
    </row>
    <row r="5042" spans="1:24" x14ac:dyDescent="0.3">
      <c r="A5042" t="s">
        <v>3823</v>
      </c>
      <c r="C5042" t="s">
        <v>4210</v>
      </c>
      <c r="D5042" s="1">
        <v>46086</v>
      </c>
      <c r="E5042" t="s">
        <v>4211</v>
      </c>
      <c r="F5042">
        <v>9</v>
      </c>
      <c r="G5042">
        <v>197</v>
      </c>
      <c r="H5042" t="str">
        <f>VLOOKUP(G5042,[1]OPERADORES!$A:$B,2,0)</f>
        <v xml:space="preserve">POLIANA LORRANE DE AMORIM </v>
      </c>
      <c r="I5042" t="s">
        <v>21</v>
      </c>
      <c r="J5042" t="s">
        <v>397</v>
      </c>
      <c r="K5042" t="s">
        <v>3826</v>
      </c>
      <c r="L5042">
        <v>84333</v>
      </c>
      <c r="M5042" t="s">
        <v>1025</v>
      </c>
      <c r="O5042" t="s">
        <v>11</v>
      </c>
      <c r="P5042">
        <v>5403</v>
      </c>
      <c r="Q5042">
        <v>2</v>
      </c>
      <c r="R5042">
        <v>59.98</v>
      </c>
      <c r="S5042">
        <v>119.96</v>
      </c>
      <c r="T5042">
        <v>94.08</v>
      </c>
      <c r="U5042">
        <v>21.57</v>
      </c>
      <c r="V5042" t="str">
        <f>VLOOKUP(L5042,'[2]tabela de preços'!$A:$D,4,0)</f>
        <v>BRASILUX</v>
      </c>
      <c r="W5042" t="str">
        <f>VLOOKUP(L5042,'[2]tabela de preços'!$A:$F,6,0)</f>
        <v>ESMALTES</v>
      </c>
      <c r="X5042" t="str">
        <f>VLOOKUP(L5042,'[2]tabela de preços'!$A:$G,7,0)</f>
        <v>INDUSTRIAL</v>
      </c>
    </row>
    <row r="5043" spans="1:24" x14ac:dyDescent="0.3">
      <c r="A5043" t="s">
        <v>3823</v>
      </c>
      <c r="C5043" t="s">
        <v>4210</v>
      </c>
      <c r="D5043" s="1">
        <v>46086</v>
      </c>
      <c r="E5043" t="s">
        <v>4211</v>
      </c>
      <c r="F5043">
        <v>9</v>
      </c>
      <c r="G5043">
        <v>197</v>
      </c>
      <c r="H5043" t="str">
        <f>VLOOKUP(G5043,[1]OPERADORES!$A:$B,2,0)</f>
        <v xml:space="preserve">POLIANA LORRANE DE AMORIM </v>
      </c>
      <c r="I5043" t="s">
        <v>21</v>
      </c>
      <c r="J5043" t="s">
        <v>397</v>
      </c>
      <c r="K5043" t="s">
        <v>3826</v>
      </c>
      <c r="L5043">
        <v>84334</v>
      </c>
      <c r="M5043" t="s">
        <v>895</v>
      </c>
      <c r="O5043" t="s">
        <v>11</v>
      </c>
      <c r="P5043">
        <v>5403</v>
      </c>
      <c r="Q5043">
        <v>2</v>
      </c>
      <c r="R5043">
        <v>59.98</v>
      </c>
      <c r="S5043">
        <v>119.96</v>
      </c>
      <c r="T5043">
        <v>106.14</v>
      </c>
      <c r="U5043">
        <v>11.52</v>
      </c>
      <c r="V5043" t="str">
        <f>VLOOKUP(L5043,'[2]tabela de preços'!$A:$D,4,0)</f>
        <v>BRASILUX</v>
      </c>
      <c r="W5043" t="str">
        <f>VLOOKUP(L5043,'[2]tabela de preços'!$A:$F,6,0)</f>
        <v>ESMALTES</v>
      </c>
      <c r="X5043" t="str">
        <f>VLOOKUP(L5043,'[2]tabela de preços'!$A:$G,7,0)</f>
        <v>INDUSTRIAL</v>
      </c>
    </row>
    <row r="5044" spans="1:24" x14ac:dyDescent="0.3">
      <c r="A5044" t="s">
        <v>3823</v>
      </c>
      <c r="C5044" t="s">
        <v>4210</v>
      </c>
      <c r="D5044" s="1">
        <v>46086</v>
      </c>
      <c r="E5044" t="s">
        <v>4211</v>
      </c>
      <c r="F5044">
        <v>9</v>
      </c>
      <c r="G5044">
        <v>197</v>
      </c>
      <c r="H5044" t="str">
        <f>VLOOKUP(G5044,[1]OPERADORES!$A:$B,2,0)</f>
        <v xml:space="preserve">POLIANA LORRANE DE AMORIM </v>
      </c>
      <c r="I5044" t="s">
        <v>21</v>
      </c>
      <c r="J5044" t="s">
        <v>397</v>
      </c>
      <c r="K5044" t="s">
        <v>3826</v>
      </c>
      <c r="L5044">
        <v>84121</v>
      </c>
      <c r="M5044" t="s">
        <v>1708</v>
      </c>
      <c r="O5044" t="s">
        <v>11</v>
      </c>
      <c r="P5044">
        <v>5403</v>
      </c>
      <c r="Q5044">
        <v>2</v>
      </c>
      <c r="R5044">
        <v>17</v>
      </c>
      <c r="S5044">
        <v>34</v>
      </c>
      <c r="T5044">
        <v>25.8</v>
      </c>
      <c r="U5044">
        <v>24.12</v>
      </c>
      <c r="V5044" t="str">
        <f>VLOOKUP(L5044,'[2]tabela de preços'!$A:$D,4,0)</f>
        <v>BRASILUX</v>
      </c>
      <c r="W5044" t="str">
        <f>VLOOKUP(L5044,'[2]tabela de preços'!$A:$F,6,0)</f>
        <v>ESMALTES</v>
      </c>
      <c r="X5044" t="str">
        <f>VLOOKUP(L5044,'[2]tabela de preços'!$A:$G,7,0)</f>
        <v>INDUSTRIAL</v>
      </c>
    </row>
    <row r="5045" spans="1:24" x14ac:dyDescent="0.3">
      <c r="A5045" t="s">
        <v>3823</v>
      </c>
      <c r="C5045" t="s">
        <v>4210</v>
      </c>
      <c r="D5045" s="1">
        <v>46086</v>
      </c>
      <c r="E5045" t="s">
        <v>4211</v>
      </c>
      <c r="F5045">
        <v>9</v>
      </c>
      <c r="G5045">
        <v>197</v>
      </c>
      <c r="H5045" t="str">
        <f>VLOOKUP(G5045,[1]OPERADORES!$A:$B,2,0)</f>
        <v xml:space="preserve">POLIANA LORRANE DE AMORIM </v>
      </c>
      <c r="I5045" t="s">
        <v>21</v>
      </c>
      <c r="J5045" t="s">
        <v>397</v>
      </c>
      <c r="K5045" t="s">
        <v>3826</v>
      </c>
      <c r="L5045">
        <v>84360</v>
      </c>
      <c r="M5045" t="s">
        <v>1722</v>
      </c>
      <c r="O5045" t="s">
        <v>11</v>
      </c>
      <c r="P5045">
        <v>5403</v>
      </c>
      <c r="Q5045">
        <v>4</v>
      </c>
      <c r="R5045">
        <v>19.75</v>
      </c>
      <c r="S5045">
        <v>79</v>
      </c>
      <c r="T5045">
        <v>59.96</v>
      </c>
      <c r="U5045">
        <v>24.1</v>
      </c>
      <c r="V5045" t="str">
        <f>VLOOKUP(L5045,'[2]tabela de preços'!$A:$D,4,0)</f>
        <v>BRASILUX</v>
      </c>
      <c r="W5045" t="str">
        <f>VLOOKUP(L5045,'[2]tabela de preços'!$A:$F,6,0)</f>
        <v>ESMALTES</v>
      </c>
      <c r="X5045" t="str">
        <f>VLOOKUP(L5045,'[2]tabela de preços'!$A:$G,7,0)</f>
        <v>INDUSTRIAL</v>
      </c>
    </row>
    <row r="5046" spans="1:24" x14ac:dyDescent="0.3">
      <c r="A5046" t="s">
        <v>3823</v>
      </c>
      <c r="C5046" t="s">
        <v>4210</v>
      </c>
      <c r="D5046" s="1">
        <v>46086</v>
      </c>
      <c r="E5046" t="s">
        <v>4211</v>
      </c>
      <c r="F5046">
        <v>9</v>
      </c>
      <c r="G5046">
        <v>197</v>
      </c>
      <c r="H5046" t="str">
        <f>VLOOKUP(G5046,[1]OPERADORES!$A:$B,2,0)</f>
        <v xml:space="preserve">POLIANA LORRANE DE AMORIM </v>
      </c>
      <c r="I5046" t="s">
        <v>21</v>
      </c>
      <c r="J5046" t="s">
        <v>397</v>
      </c>
      <c r="K5046" t="s">
        <v>3826</v>
      </c>
      <c r="L5046">
        <v>84342</v>
      </c>
      <c r="M5046" t="s">
        <v>498</v>
      </c>
      <c r="O5046" t="s">
        <v>11</v>
      </c>
      <c r="P5046">
        <v>5403</v>
      </c>
      <c r="Q5046">
        <v>2</v>
      </c>
      <c r="R5046">
        <v>59.98</v>
      </c>
      <c r="S5046">
        <v>119.96</v>
      </c>
      <c r="T5046">
        <v>91.56</v>
      </c>
      <c r="U5046">
        <v>23.67</v>
      </c>
      <c r="V5046" t="str">
        <f>VLOOKUP(L5046,'[2]tabela de preços'!$A:$D,4,0)</f>
        <v>BRASILUX</v>
      </c>
      <c r="W5046" t="str">
        <f>VLOOKUP(L5046,'[2]tabela de preços'!$A:$F,6,0)</f>
        <v>ESMALTES</v>
      </c>
      <c r="X5046" t="str">
        <f>VLOOKUP(L5046,'[2]tabela de preços'!$A:$G,7,0)</f>
        <v>INDUSTRIAL</v>
      </c>
    </row>
    <row r="5047" spans="1:24" x14ac:dyDescent="0.3">
      <c r="A5047" t="s">
        <v>3823</v>
      </c>
      <c r="C5047" t="s">
        <v>4210</v>
      </c>
      <c r="D5047" s="1">
        <v>46086</v>
      </c>
      <c r="E5047" t="s">
        <v>4211</v>
      </c>
      <c r="F5047">
        <v>9</v>
      </c>
      <c r="G5047">
        <v>197</v>
      </c>
      <c r="H5047" t="str">
        <f>VLOOKUP(G5047,[1]OPERADORES!$A:$B,2,0)</f>
        <v xml:space="preserve">POLIANA LORRANE DE AMORIM </v>
      </c>
      <c r="I5047" t="s">
        <v>21</v>
      </c>
      <c r="J5047" t="s">
        <v>397</v>
      </c>
      <c r="K5047" t="s">
        <v>3826</v>
      </c>
      <c r="L5047">
        <v>84123</v>
      </c>
      <c r="M5047" t="s">
        <v>296</v>
      </c>
      <c r="O5047" t="s">
        <v>11</v>
      </c>
      <c r="P5047">
        <v>5403</v>
      </c>
      <c r="Q5047">
        <v>4</v>
      </c>
      <c r="R5047">
        <v>19.100000000000001</v>
      </c>
      <c r="S5047">
        <v>76.400000000000006</v>
      </c>
      <c r="T5047">
        <v>58</v>
      </c>
      <c r="U5047">
        <v>24.08</v>
      </c>
      <c r="V5047" t="str">
        <f>VLOOKUP(L5047,'[2]tabela de preços'!$A:$D,4,0)</f>
        <v>BRASILUX</v>
      </c>
      <c r="W5047" t="str">
        <f>VLOOKUP(L5047,'[2]tabela de preços'!$A:$F,6,0)</f>
        <v>ESMALTES</v>
      </c>
      <c r="X5047" t="str">
        <f>VLOOKUP(L5047,'[2]tabela de preços'!$A:$G,7,0)</f>
        <v>INDUSTRIAL</v>
      </c>
    </row>
    <row r="5048" spans="1:24" x14ac:dyDescent="0.3">
      <c r="A5048" t="s">
        <v>3823</v>
      </c>
      <c r="C5048" t="s">
        <v>4210</v>
      </c>
      <c r="D5048" s="1">
        <v>46086</v>
      </c>
      <c r="E5048" t="s">
        <v>4211</v>
      </c>
      <c r="F5048">
        <v>9</v>
      </c>
      <c r="G5048">
        <v>197</v>
      </c>
      <c r="H5048" t="str">
        <f>VLOOKUP(G5048,[1]OPERADORES!$A:$B,2,0)</f>
        <v xml:space="preserve">POLIANA LORRANE DE AMORIM </v>
      </c>
      <c r="I5048" t="s">
        <v>21</v>
      </c>
      <c r="J5048" t="s">
        <v>397</v>
      </c>
      <c r="K5048" t="s">
        <v>3826</v>
      </c>
      <c r="L5048">
        <v>84145</v>
      </c>
      <c r="M5048" t="s">
        <v>301</v>
      </c>
      <c r="O5048" t="s">
        <v>11</v>
      </c>
      <c r="P5048">
        <v>5403</v>
      </c>
      <c r="Q5048">
        <v>2</v>
      </c>
      <c r="R5048">
        <v>59.98</v>
      </c>
      <c r="S5048">
        <v>119.96</v>
      </c>
      <c r="T5048">
        <v>104.02</v>
      </c>
      <c r="U5048">
        <v>13.29</v>
      </c>
      <c r="V5048" t="str">
        <f>VLOOKUP(L5048,'[2]tabela de preços'!$A:$D,4,0)</f>
        <v>BRASILUX</v>
      </c>
      <c r="W5048" t="str">
        <f>VLOOKUP(L5048,'[2]tabela de preços'!$A:$F,6,0)</f>
        <v>ESMALTES</v>
      </c>
      <c r="X5048" t="str">
        <f>VLOOKUP(L5048,'[2]tabela de preços'!$A:$G,7,0)</f>
        <v>INDUSTRIAL</v>
      </c>
    </row>
    <row r="5049" spans="1:24" x14ac:dyDescent="0.3">
      <c r="A5049" t="s">
        <v>3823</v>
      </c>
      <c r="C5049" t="s">
        <v>4210</v>
      </c>
      <c r="D5049" s="1">
        <v>46086</v>
      </c>
      <c r="E5049" t="s">
        <v>4211</v>
      </c>
      <c r="F5049">
        <v>9</v>
      </c>
      <c r="G5049">
        <v>197</v>
      </c>
      <c r="H5049" t="str">
        <f>VLOOKUP(G5049,[1]OPERADORES!$A:$B,2,0)</f>
        <v xml:space="preserve">POLIANA LORRANE DE AMORIM </v>
      </c>
      <c r="I5049" t="s">
        <v>21</v>
      </c>
      <c r="J5049" t="s">
        <v>397</v>
      </c>
      <c r="K5049" t="s">
        <v>3826</v>
      </c>
      <c r="L5049">
        <v>84147</v>
      </c>
      <c r="M5049" t="s">
        <v>1717</v>
      </c>
      <c r="O5049" t="s">
        <v>11</v>
      </c>
      <c r="P5049">
        <v>5403</v>
      </c>
      <c r="Q5049">
        <v>4</v>
      </c>
      <c r="R5049">
        <v>19.41</v>
      </c>
      <c r="S5049">
        <v>77.64</v>
      </c>
      <c r="T5049">
        <v>58.92</v>
      </c>
      <c r="U5049">
        <v>24.11</v>
      </c>
      <c r="V5049" t="str">
        <f>VLOOKUP(L5049,'[2]tabela de preços'!$A:$D,4,0)</f>
        <v>BRASILUX</v>
      </c>
      <c r="W5049" t="str">
        <f>VLOOKUP(L5049,'[2]tabela de preços'!$A:$F,6,0)</f>
        <v>ESMALTES</v>
      </c>
      <c r="X5049" t="str">
        <f>VLOOKUP(L5049,'[2]tabela de preços'!$A:$G,7,0)</f>
        <v>INDUSTRIAL</v>
      </c>
    </row>
    <row r="5050" spans="1:24" x14ac:dyDescent="0.3">
      <c r="A5050" t="s">
        <v>3823</v>
      </c>
      <c r="C5050" t="s">
        <v>4210</v>
      </c>
      <c r="D5050" s="1">
        <v>46086</v>
      </c>
      <c r="E5050" t="s">
        <v>4211</v>
      </c>
      <c r="F5050">
        <v>9</v>
      </c>
      <c r="G5050">
        <v>197</v>
      </c>
      <c r="H5050" t="str">
        <f>VLOOKUP(G5050,[1]OPERADORES!$A:$B,2,0)</f>
        <v xml:space="preserve">POLIANA LORRANE DE AMORIM </v>
      </c>
      <c r="I5050" t="s">
        <v>21</v>
      </c>
      <c r="J5050" t="s">
        <v>397</v>
      </c>
      <c r="K5050" t="s">
        <v>3826</v>
      </c>
      <c r="L5050">
        <v>84344</v>
      </c>
      <c r="M5050" t="s">
        <v>1000</v>
      </c>
      <c r="O5050" t="s">
        <v>11</v>
      </c>
      <c r="P5050">
        <v>5403</v>
      </c>
      <c r="Q5050">
        <v>2</v>
      </c>
      <c r="R5050">
        <v>59.98</v>
      </c>
      <c r="S5050">
        <v>119.96</v>
      </c>
      <c r="T5050">
        <v>99.32</v>
      </c>
      <c r="U5050">
        <v>17.21</v>
      </c>
      <c r="V5050" t="str">
        <f>VLOOKUP(L5050,'[2]tabela de preços'!$A:$D,4,0)</f>
        <v>BRASILUX</v>
      </c>
      <c r="W5050" t="str">
        <f>VLOOKUP(L5050,'[2]tabela de preços'!$A:$F,6,0)</f>
        <v>ESMALTES</v>
      </c>
      <c r="X5050" t="str">
        <f>VLOOKUP(L5050,'[2]tabela de preços'!$A:$G,7,0)</f>
        <v>INDUSTRIAL</v>
      </c>
    </row>
    <row r="5051" spans="1:24" x14ac:dyDescent="0.3">
      <c r="A5051" t="s">
        <v>3823</v>
      </c>
      <c r="C5051" t="s">
        <v>4210</v>
      </c>
      <c r="D5051" s="1">
        <v>46086</v>
      </c>
      <c r="E5051" t="s">
        <v>4211</v>
      </c>
      <c r="F5051">
        <v>9</v>
      </c>
      <c r="G5051">
        <v>197</v>
      </c>
      <c r="H5051" t="str">
        <f>VLOOKUP(G5051,[1]OPERADORES!$A:$B,2,0)</f>
        <v xml:space="preserve">POLIANA LORRANE DE AMORIM </v>
      </c>
      <c r="I5051" t="s">
        <v>21</v>
      </c>
      <c r="J5051" t="s">
        <v>397</v>
      </c>
      <c r="K5051" t="s">
        <v>3826</v>
      </c>
      <c r="L5051">
        <v>84557</v>
      </c>
      <c r="M5051" t="s">
        <v>116</v>
      </c>
      <c r="O5051" t="s">
        <v>11</v>
      </c>
      <c r="P5051">
        <v>5102</v>
      </c>
      <c r="Q5051">
        <v>8</v>
      </c>
      <c r="R5051">
        <v>17.489999999999998</v>
      </c>
      <c r="S5051">
        <v>139.91999999999999</v>
      </c>
      <c r="T5051">
        <v>117.28</v>
      </c>
      <c r="U5051">
        <v>16.18</v>
      </c>
      <c r="V5051" t="str">
        <f>VLOOKUP(L5051,'[2]tabela de preços'!$A:$D,4,0)</f>
        <v>BRASILUX</v>
      </c>
      <c r="W5051" t="str">
        <f>VLOOKUP(L5051,'[2]tabela de preços'!$A:$F,6,0)</f>
        <v>DILUENTE</v>
      </c>
      <c r="X5051" t="str">
        <f>VLOOKUP(L5051,'[2]tabela de preços'!$A:$G,7,0)</f>
        <v>AUTOMOTIVO</v>
      </c>
    </row>
    <row r="5052" spans="1:24" x14ac:dyDescent="0.3">
      <c r="A5052" t="s">
        <v>3823</v>
      </c>
      <c r="C5052" t="s">
        <v>4210</v>
      </c>
      <c r="D5052" s="1">
        <v>46086</v>
      </c>
      <c r="E5052" t="s">
        <v>4211</v>
      </c>
      <c r="F5052">
        <v>9</v>
      </c>
      <c r="G5052">
        <v>197</v>
      </c>
      <c r="H5052" t="str">
        <f>VLOOKUP(G5052,[1]OPERADORES!$A:$B,2,0)</f>
        <v xml:space="preserve">POLIANA LORRANE DE AMORIM </v>
      </c>
      <c r="I5052" t="s">
        <v>21</v>
      </c>
      <c r="J5052" t="s">
        <v>397</v>
      </c>
      <c r="K5052" t="s">
        <v>3826</v>
      </c>
      <c r="L5052">
        <v>84038</v>
      </c>
      <c r="M5052" t="s">
        <v>593</v>
      </c>
      <c r="O5052" t="s">
        <v>11</v>
      </c>
      <c r="P5052">
        <v>5102</v>
      </c>
      <c r="Q5052">
        <v>4</v>
      </c>
      <c r="R5052">
        <v>17.72</v>
      </c>
      <c r="S5052">
        <v>70.88</v>
      </c>
      <c r="T5052">
        <v>53.8</v>
      </c>
      <c r="U5052">
        <v>24.1</v>
      </c>
      <c r="V5052" t="str">
        <f>VLOOKUP(L5052,'[2]tabela de preços'!$A:$D,4,0)</f>
        <v>BRASILUX</v>
      </c>
      <c r="W5052" t="str">
        <f>VLOOKUP(L5052,'[2]tabela de preços'!$A:$F,6,0)</f>
        <v>MASSA CORRIDA / ACRÍLICA</v>
      </c>
      <c r="X5052" t="str">
        <f>VLOOKUP(L5052,'[2]tabela de preços'!$A:$G,7,0)</f>
        <v>IMOBILIÁRIO</v>
      </c>
    </row>
    <row r="5053" spans="1:24" x14ac:dyDescent="0.3">
      <c r="A5053" t="s">
        <v>3823</v>
      </c>
      <c r="C5053" t="s">
        <v>4210</v>
      </c>
      <c r="D5053" s="1">
        <v>46086</v>
      </c>
      <c r="E5053" t="s">
        <v>4211</v>
      </c>
      <c r="F5053">
        <v>9</v>
      </c>
      <c r="G5053">
        <v>197</v>
      </c>
      <c r="H5053" t="str">
        <f>VLOOKUP(G5053,[1]OPERADORES!$A:$B,2,0)</f>
        <v xml:space="preserve">POLIANA LORRANE DE AMORIM </v>
      </c>
      <c r="I5053" t="s">
        <v>21</v>
      </c>
      <c r="J5053" t="s">
        <v>397</v>
      </c>
      <c r="K5053" t="s">
        <v>3826</v>
      </c>
      <c r="L5053">
        <v>84036</v>
      </c>
      <c r="M5053" t="s">
        <v>289</v>
      </c>
      <c r="O5053" t="s">
        <v>11</v>
      </c>
      <c r="P5053">
        <v>5102</v>
      </c>
      <c r="Q5053">
        <v>3</v>
      </c>
      <c r="R5053">
        <v>47.9</v>
      </c>
      <c r="S5053">
        <v>143.69999999999999</v>
      </c>
      <c r="T5053">
        <v>124.89</v>
      </c>
      <c r="U5053">
        <v>13.09</v>
      </c>
      <c r="V5053" t="str">
        <f>VLOOKUP(L5053,'[2]tabela de preços'!$A:$D,4,0)</f>
        <v>BRASILUX</v>
      </c>
      <c r="W5053" t="str">
        <f>VLOOKUP(L5053,'[2]tabela de preços'!$A:$F,6,0)</f>
        <v>MASSA CORRIDA / ACRÍLICA</v>
      </c>
      <c r="X5053" t="str">
        <f>VLOOKUP(L5053,'[2]tabela de preços'!$A:$G,7,0)</f>
        <v>IMOBILIÁRIO</v>
      </c>
    </row>
    <row r="5054" spans="1:24" x14ac:dyDescent="0.3">
      <c r="A5054" t="s">
        <v>2699</v>
      </c>
      <c r="C5054" t="s">
        <v>3985</v>
      </c>
      <c r="D5054" s="1">
        <v>46084</v>
      </c>
      <c r="E5054" t="s">
        <v>3986</v>
      </c>
      <c r="F5054">
        <v>9</v>
      </c>
      <c r="G5054">
        <v>174</v>
      </c>
      <c r="H5054" t="str">
        <f>VLOOKUP(G5054,[1]OPERADORES!$A:$B,2,0)</f>
        <v>MIRIÃ LOBATO RODRIGUES</v>
      </c>
      <c r="I5054" t="s">
        <v>21</v>
      </c>
      <c r="J5054" t="s">
        <v>587</v>
      </c>
      <c r="K5054" t="s">
        <v>2477</v>
      </c>
      <c r="L5054">
        <v>24248</v>
      </c>
      <c r="M5054" t="s">
        <v>107</v>
      </c>
      <c r="O5054" t="s">
        <v>11</v>
      </c>
      <c r="P5054">
        <v>5102</v>
      </c>
      <c r="Q5054">
        <v>24</v>
      </c>
      <c r="R5054">
        <v>8</v>
      </c>
      <c r="S5054">
        <v>192</v>
      </c>
      <c r="T5054">
        <v>156</v>
      </c>
      <c r="U5054">
        <v>18.75</v>
      </c>
      <c r="V5054" t="str">
        <f>VLOOKUP(L5054,'[2]tabela de preços'!$A:$D,4,0)</f>
        <v>SHERWIN WILLIAMS</v>
      </c>
      <c r="W5054" t="str">
        <f>VLOOKUP(L5054,'[2]tabela de preços'!$A:$F,6,0)</f>
        <v>PRIMER AUTOMOTIVO</v>
      </c>
      <c r="X5054" t="str">
        <f>VLOOKUP(L5054,'[2]tabela de preços'!$A:$G,7,0)</f>
        <v>AUTOMOTIVO</v>
      </c>
    </row>
    <row r="5055" spans="1:24" x14ac:dyDescent="0.3">
      <c r="A5055" t="s">
        <v>2699</v>
      </c>
      <c r="C5055" t="s">
        <v>3985</v>
      </c>
      <c r="D5055" s="1">
        <v>46084</v>
      </c>
      <c r="E5055" t="s">
        <v>3986</v>
      </c>
      <c r="F5055">
        <v>9</v>
      </c>
      <c r="G5055">
        <v>174</v>
      </c>
      <c r="H5055" t="str">
        <f>VLOOKUP(G5055,[1]OPERADORES!$A:$B,2,0)</f>
        <v>MIRIÃ LOBATO RODRIGUES</v>
      </c>
      <c r="I5055" t="s">
        <v>21</v>
      </c>
      <c r="J5055" t="s">
        <v>587</v>
      </c>
      <c r="K5055" t="s">
        <v>2477</v>
      </c>
      <c r="L5055">
        <v>22684</v>
      </c>
      <c r="M5055" t="s">
        <v>73</v>
      </c>
      <c r="O5055" t="s">
        <v>11</v>
      </c>
      <c r="P5055">
        <v>5102</v>
      </c>
      <c r="Q5055">
        <v>180</v>
      </c>
      <c r="R5055">
        <v>3.65</v>
      </c>
      <c r="S5055">
        <v>657</v>
      </c>
      <c r="T5055">
        <v>554.4</v>
      </c>
      <c r="U5055">
        <v>15.62</v>
      </c>
      <c r="V5055" t="str">
        <f>VLOOKUP(L5055,'[2]tabela de preços'!$A:$D,4,0)</f>
        <v>3M</v>
      </c>
      <c r="W5055" t="str">
        <f>VLOOKUP(L5055,'[2]tabela de preços'!$A:$F,6,0)</f>
        <v>FITA AUTOMOTIVA</v>
      </c>
      <c r="X5055" t="str">
        <f>VLOOKUP(L5055,'[2]tabela de preços'!$A:$G,7,0)</f>
        <v>AUTOMOTIVO</v>
      </c>
    </row>
    <row r="5056" spans="1:24" x14ac:dyDescent="0.3">
      <c r="A5056" t="s">
        <v>2699</v>
      </c>
      <c r="C5056" t="s">
        <v>3985</v>
      </c>
      <c r="D5056" s="1">
        <v>46084</v>
      </c>
      <c r="E5056" t="s">
        <v>3986</v>
      </c>
      <c r="F5056">
        <v>9</v>
      </c>
      <c r="G5056">
        <v>174</v>
      </c>
      <c r="H5056" t="str">
        <f>VLOOKUP(G5056,[1]OPERADORES!$A:$B,2,0)</f>
        <v>MIRIÃ LOBATO RODRIGUES</v>
      </c>
      <c r="I5056" t="s">
        <v>21</v>
      </c>
      <c r="J5056" t="s">
        <v>587</v>
      </c>
      <c r="K5056" t="s">
        <v>2477</v>
      </c>
      <c r="L5056">
        <v>10246</v>
      </c>
      <c r="M5056" t="s">
        <v>206</v>
      </c>
      <c r="O5056" t="s">
        <v>11</v>
      </c>
      <c r="P5056">
        <v>5102</v>
      </c>
      <c r="Q5056">
        <v>50</v>
      </c>
      <c r="R5056">
        <v>2.79</v>
      </c>
      <c r="S5056">
        <v>139.5</v>
      </c>
      <c r="T5056">
        <v>96.5</v>
      </c>
      <c r="U5056">
        <v>30.82</v>
      </c>
      <c r="V5056" t="str">
        <f>VLOOKUP(L5056,'[2]tabela de preços'!$A:$D,4,0)</f>
        <v>NORTON</v>
      </c>
      <c r="W5056" t="str">
        <f>VLOOKUP(L5056,'[2]tabela de preços'!$A:$F,6,0)</f>
        <v xml:space="preserve">DISCOS / LIXAS / ABRASIVOS </v>
      </c>
      <c r="X5056" t="str">
        <f>VLOOKUP(L5056,'[2]tabela de preços'!$A:$G,7,0)</f>
        <v>AUTOMOTIVO</v>
      </c>
    </row>
    <row r="5057" spans="1:24" x14ac:dyDescent="0.3">
      <c r="A5057" t="s">
        <v>2699</v>
      </c>
      <c r="C5057" t="s">
        <v>3985</v>
      </c>
      <c r="D5057" s="1">
        <v>46084</v>
      </c>
      <c r="E5057" t="s">
        <v>3986</v>
      </c>
      <c r="F5057">
        <v>9</v>
      </c>
      <c r="G5057">
        <v>174</v>
      </c>
      <c r="H5057" t="str">
        <f>VLOOKUP(G5057,[1]OPERADORES!$A:$B,2,0)</f>
        <v>MIRIÃ LOBATO RODRIGUES</v>
      </c>
      <c r="I5057" t="s">
        <v>21</v>
      </c>
      <c r="J5057" t="s">
        <v>587</v>
      </c>
      <c r="K5057" t="s">
        <v>2477</v>
      </c>
      <c r="L5057">
        <v>24247</v>
      </c>
      <c r="M5057" t="s">
        <v>160</v>
      </c>
      <c r="O5057" t="s">
        <v>11</v>
      </c>
      <c r="P5057">
        <v>5403</v>
      </c>
      <c r="Q5057">
        <v>24</v>
      </c>
      <c r="R5057">
        <v>21</v>
      </c>
      <c r="S5057">
        <v>504</v>
      </c>
      <c r="T5057">
        <v>404.88</v>
      </c>
      <c r="U5057">
        <v>19.670000000000002</v>
      </c>
      <c r="V5057" t="str">
        <f>VLOOKUP(L5057,'[2]tabela de preços'!$A:$D,4,0)</f>
        <v>SHERWIN WILLIAMS</v>
      </c>
      <c r="W5057" t="str">
        <f>VLOOKUP(L5057,'[2]tabela de preços'!$A:$F,6,0)</f>
        <v>PRIMER AUTOMOTIVO</v>
      </c>
      <c r="X5057" t="str">
        <f>VLOOKUP(L5057,'[2]tabela de preços'!$A:$G,7,0)</f>
        <v>AUTOMOTIVO</v>
      </c>
    </row>
    <row r="5058" spans="1:24" x14ac:dyDescent="0.3">
      <c r="A5058" t="s">
        <v>1813</v>
      </c>
      <c r="C5058" t="s">
        <v>4212</v>
      </c>
      <c r="D5058" s="1">
        <v>46087</v>
      </c>
      <c r="E5058" t="s">
        <v>4213</v>
      </c>
      <c r="F5058">
        <v>9</v>
      </c>
      <c r="G5058">
        <v>231</v>
      </c>
      <c r="H5058" t="str">
        <f>VLOOKUP(G5058,[1]OPERADORES!$A:$B,2,0)</f>
        <v>EDIJANE</v>
      </c>
      <c r="I5058" t="s">
        <v>21</v>
      </c>
      <c r="J5058" t="s">
        <v>1816</v>
      </c>
      <c r="K5058" t="s">
        <v>1817</v>
      </c>
      <c r="L5058">
        <v>84899</v>
      </c>
      <c r="M5058" t="s">
        <v>854</v>
      </c>
      <c r="O5058" t="s">
        <v>11</v>
      </c>
      <c r="P5058">
        <v>5403</v>
      </c>
      <c r="Q5058">
        <v>12</v>
      </c>
      <c r="R5058">
        <v>169.39</v>
      </c>
      <c r="S5058" s="2">
        <v>2032.68</v>
      </c>
      <c r="T5058" s="2">
        <v>1542.84</v>
      </c>
      <c r="U5058">
        <v>24.1</v>
      </c>
      <c r="V5058" t="str">
        <f>VLOOKUP(L5058,'[2]tabela de preços'!$A:$D,4,0)</f>
        <v>BRASILUX</v>
      </c>
      <c r="W5058" t="str">
        <f>VLOOKUP(L5058,'[2]tabela de preços'!$A:$F,6,0)</f>
        <v>EPOXI</v>
      </c>
      <c r="X5058" t="str">
        <f>VLOOKUP(L5058,'[2]tabela de preços'!$A:$G,7,0)</f>
        <v>INDUSTRIAL</v>
      </c>
    </row>
    <row r="5059" spans="1:24" x14ac:dyDescent="0.3">
      <c r="A5059" t="s">
        <v>1813</v>
      </c>
      <c r="C5059" t="s">
        <v>4212</v>
      </c>
      <c r="D5059" s="1">
        <v>46087</v>
      </c>
      <c r="E5059" t="s">
        <v>4213</v>
      </c>
      <c r="F5059">
        <v>9</v>
      </c>
      <c r="G5059">
        <v>231</v>
      </c>
      <c r="H5059" t="str">
        <f>VLOOKUP(G5059,[1]OPERADORES!$A:$B,2,0)</f>
        <v>EDIJANE</v>
      </c>
      <c r="I5059" t="s">
        <v>21</v>
      </c>
      <c r="J5059" t="s">
        <v>1816</v>
      </c>
      <c r="K5059" t="s">
        <v>1817</v>
      </c>
      <c r="L5059">
        <v>85558</v>
      </c>
      <c r="M5059" t="s">
        <v>1643</v>
      </c>
      <c r="O5059" t="s">
        <v>11</v>
      </c>
      <c r="P5059">
        <v>5405</v>
      </c>
      <c r="Q5059">
        <v>23</v>
      </c>
      <c r="R5059">
        <v>164.47</v>
      </c>
      <c r="S5059" s="2">
        <v>3782.81</v>
      </c>
      <c r="T5059" s="2">
        <v>2871.09</v>
      </c>
      <c r="U5059">
        <v>24.1</v>
      </c>
      <c r="V5059" t="str">
        <f>VLOOKUP(L5059,'[2]tabela de preços'!$A:$D,4,0)</f>
        <v>BRASILUX</v>
      </c>
      <c r="W5059" t="str">
        <f>VLOOKUP(L5059,'[2]tabela de preços'!$A:$F,6,0)</f>
        <v>EPOXI</v>
      </c>
      <c r="X5059" t="str">
        <f>VLOOKUP(L5059,'[2]tabela de preços'!$A:$G,7,0)</f>
        <v>INDUSTRIAL</v>
      </c>
    </row>
    <row r="5060" spans="1:24" x14ac:dyDescent="0.3">
      <c r="A5060" t="s">
        <v>1819</v>
      </c>
      <c r="C5060" t="s">
        <v>4214</v>
      </c>
      <c r="D5060" s="1">
        <v>46085</v>
      </c>
      <c r="E5060" t="s">
        <v>4215</v>
      </c>
      <c r="F5060">
        <v>9</v>
      </c>
      <c r="G5060">
        <v>174</v>
      </c>
      <c r="H5060" t="str">
        <f>VLOOKUP(G5060,[1]OPERADORES!$A:$B,2,0)</f>
        <v>MIRIÃ LOBATO RODRIGUES</v>
      </c>
      <c r="I5060" t="s">
        <v>21</v>
      </c>
      <c r="J5060" t="s">
        <v>1816</v>
      </c>
      <c r="K5060" t="s">
        <v>1822</v>
      </c>
      <c r="L5060">
        <v>10238</v>
      </c>
      <c r="M5060" t="s">
        <v>79</v>
      </c>
      <c r="O5060" t="s">
        <v>11</v>
      </c>
      <c r="P5060">
        <v>5102</v>
      </c>
      <c r="Q5060">
        <v>50</v>
      </c>
      <c r="R5060">
        <v>2.79</v>
      </c>
      <c r="S5060">
        <v>139.5</v>
      </c>
      <c r="T5060">
        <v>112</v>
      </c>
      <c r="U5060">
        <v>19.71</v>
      </c>
      <c r="V5060" t="str">
        <f>VLOOKUP(L5060,'[2]tabela de preços'!$A:$D,4,0)</f>
        <v>NORTON</v>
      </c>
      <c r="W5060" t="str">
        <f>VLOOKUP(L5060,'[2]tabela de preços'!$A:$F,6,0)</f>
        <v xml:space="preserve">DISCOS / LIXAS / ABRASIVOS </v>
      </c>
      <c r="X5060" t="str">
        <f>VLOOKUP(L5060,'[2]tabela de preços'!$A:$G,7,0)</f>
        <v>AUTOMOTIVO</v>
      </c>
    </row>
    <row r="5061" spans="1:24" x14ac:dyDescent="0.3">
      <c r="A5061" t="s">
        <v>1819</v>
      </c>
      <c r="C5061" t="s">
        <v>4214</v>
      </c>
      <c r="D5061" s="1">
        <v>46085</v>
      </c>
      <c r="E5061" t="s">
        <v>4215</v>
      </c>
      <c r="F5061">
        <v>9</v>
      </c>
      <c r="G5061">
        <v>174</v>
      </c>
      <c r="H5061" t="str">
        <f>VLOOKUP(G5061,[1]OPERADORES!$A:$B,2,0)</f>
        <v>MIRIÃ LOBATO RODRIGUES</v>
      </c>
      <c r="I5061" t="s">
        <v>21</v>
      </c>
      <c r="J5061" t="s">
        <v>1816</v>
      </c>
      <c r="K5061" t="s">
        <v>1822</v>
      </c>
      <c r="L5061">
        <v>10243</v>
      </c>
      <c r="M5061" t="s">
        <v>83</v>
      </c>
      <c r="O5061" t="s">
        <v>11</v>
      </c>
      <c r="P5061">
        <v>5102</v>
      </c>
      <c r="Q5061">
        <v>50</v>
      </c>
      <c r="R5061">
        <v>2.79</v>
      </c>
      <c r="S5061">
        <v>139.5</v>
      </c>
      <c r="T5061">
        <v>96.5</v>
      </c>
      <c r="U5061">
        <v>30.82</v>
      </c>
      <c r="V5061" t="str">
        <f>VLOOKUP(L5061,'[2]tabela de preços'!$A:$D,4,0)</f>
        <v>NORTON</v>
      </c>
      <c r="W5061" t="str">
        <f>VLOOKUP(L5061,'[2]tabela de preços'!$A:$F,6,0)</f>
        <v xml:space="preserve">DISCOS / LIXAS / ABRASIVOS </v>
      </c>
      <c r="X5061" t="str">
        <f>VLOOKUP(L5061,'[2]tabela de preços'!$A:$G,7,0)</f>
        <v>AUTOMOTIVO</v>
      </c>
    </row>
    <row r="5062" spans="1:24" x14ac:dyDescent="0.3">
      <c r="A5062" t="s">
        <v>1819</v>
      </c>
      <c r="C5062" t="s">
        <v>4214</v>
      </c>
      <c r="D5062" s="1">
        <v>46085</v>
      </c>
      <c r="E5062" t="s">
        <v>4215</v>
      </c>
      <c r="F5062">
        <v>9</v>
      </c>
      <c r="G5062">
        <v>174</v>
      </c>
      <c r="H5062" t="str">
        <f>VLOOKUP(G5062,[1]OPERADORES!$A:$B,2,0)</f>
        <v>MIRIÃ LOBATO RODRIGUES</v>
      </c>
      <c r="I5062" t="s">
        <v>21</v>
      </c>
      <c r="J5062" t="s">
        <v>1816</v>
      </c>
      <c r="K5062" t="s">
        <v>1822</v>
      </c>
      <c r="L5062">
        <v>87043</v>
      </c>
      <c r="M5062" t="s">
        <v>217</v>
      </c>
      <c r="O5062" t="s">
        <v>11</v>
      </c>
      <c r="P5062">
        <v>5102</v>
      </c>
      <c r="Q5062">
        <v>16</v>
      </c>
      <c r="R5062">
        <v>21.95</v>
      </c>
      <c r="S5062">
        <v>351.2</v>
      </c>
      <c r="T5062">
        <v>288.32</v>
      </c>
      <c r="U5062">
        <v>17.899999999999999</v>
      </c>
      <c r="V5062" t="str">
        <f>VLOOKUP(L5062,'[2]tabela de preços'!$A:$D,4,0)</f>
        <v>ROBERLO</v>
      </c>
      <c r="W5062" t="str">
        <f>VLOOKUP(L5062,'[2]tabela de preços'!$A:$F,6,0)</f>
        <v>MASSA POLIÉSTER</v>
      </c>
      <c r="X5062" t="str">
        <f>VLOOKUP(L5062,'[2]tabela de preços'!$A:$G,7,0)</f>
        <v>AUTOMOTIVO</v>
      </c>
    </row>
    <row r="5063" spans="1:24" x14ac:dyDescent="0.3">
      <c r="A5063" t="s">
        <v>1819</v>
      </c>
      <c r="C5063" t="s">
        <v>4214</v>
      </c>
      <c r="D5063" s="1">
        <v>46085</v>
      </c>
      <c r="E5063" t="s">
        <v>4215</v>
      </c>
      <c r="F5063">
        <v>9</v>
      </c>
      <c r="G5063">
        <v>174</v>
      </c>
      <c r="H5063" t="str">
        <f>VLOOKUP(G5063,[1]OPERADORES!$A:$B,2,0)</f>
        <v>MIRIÃ LOBATO RODRIGUES</v>
      </c>
      <c r="I5063" t="s">
        <v>21</v>
      </c>
      <c r="J5063" t="s">
        <v>1816</v>
      </c>
      <c r="K5063" t="s">
        <v>1822</v>
      </c>
      <c r="L5063">
        <v>20414</v>
      </c>
      <c r="M5063" t="s">
        <v>112</v>
      </c>
      <c r="O5063" t="s">
        <v>11</v>
      </c>
      <c r="P5063">
        <v>5102</v>
      </c>
      <c r="Q5063">
        <v>8</v>
      </c>
      <c r="R5063">
        <v>21.89</v>
      </c>
      <c r="S5063">
        <v>175.12</v>
      </c>
      <c r="T5063">
        <v>144</v>
      </c>
      <c r="U5063">
        <v>17.77</v>
      </c>
      <c r="V5063" t="str">
        <f>VLOOKUP(L5063,'[2]tabela de preços'!$A:$D,4,0)</f>
        <v>SHERWIN WILLIAMS</v>
      </c>
      <c r="W5063" t="str">
        <f>VLOOKUP(L5063,'[2]tabela de preços'!$A:$F,6,0)</f>
        <v>DILUENTE</v>
      </c>
      <c r="X5063" t="str">
        <f>VLOOKUP(L5063,'[2]tabela de preços'!$A:$G,7,0)</f>
        <v>AUTOMOTIVO</v>
      </c>
    </row>
    <row r="5064" spans="1:24" x14ac:dyDescent="0.3">
      <c r="A5064" t="s">
        <v>1836</v>
      </c>
      <c r="C5064" t="s">
        <v>4216</v>
      </c>
      <c r="D5064" s="1">
        <v>46086</v>
      </c>
      <c r="E5064" t="s">
        <v>4217</v>
      </c>
      <c r="F5064">
        <v>9</v>
      </c>
      <c r="G5064">
        <v>174</v>
      </c>
      <c r="H5064" t="str">
        <f>VLOOKUP(G5064,[1]OPERADORES!$A:$B,2,0)</f>
        <v>MIRIÃ LOBATO RODRIGUES</v>
      </c>
      <c r="I5064" t="s">
        <v>21</v>
      </c>
      <c r="J5064" t="s">
        <v>363</v>
      </c>
      <c r="K5064" t="s">
        <v>1839</v>
      </c>
      <c r="L5064">
        <v>85397</v>
      </c>
      <c r="M5064" t="s">
        <v>368</v>
      </c>
      <c r="O5064" t="s">
        <v>11</v>
      </c>
      <c r="P5064">
        <v>5102</v>
      </c>
      <c r="Q5064">
        <v>1</v>
      </c>
      <c r="R5064">
        <v>649.64</v>
      </c>
      <c r="S5064">
        <v>649.64</v>
      </c>
      <c r="T5064">
        <v>447.41</v>
      </c>
      <c r="U5064">
        <v>31.13</v>
      </c>
      <c r="V5064" t="str">
        <f>VLOOKUP(L5064,'[2]tabela de preços'!$A:$D,4,0)</f>
        <v>BRASILUX</v>
      </c>
      <c r="W5064" t="str">
        <f>VLOOKUP(L5064,'[2]tabela de preços'!$A:$F,6,0)</f>
        <v>TINTA EM PÓ</v>
      </c>
      <c r="X5064" t="str">
        <f>VLOOKUP(L5064,'[2]tabela de preços'!$A:$G,7,0)</f>
        <v>INDUSTRIAL</v>
      </c>
    </row>
    <row r="5065" spans="1:24" x14ac:dyDescent="0.3">
      <c r="A5065" t="s">
        <v>1847</v>
      </c>
      <c r="B5065" t="s">
        <v>1848</v>
      </c>
      <c r="C5065" t="s">
        <v>4218</v>
      </c>
      <c r="D5065" s="1">
        <v>46086</v>
      </c>
      <c r="E5065" t="s">
        <v>4219</v>
      </c>
      <c r="F5065">
        <v>9</v>
      </c>
      <c r="G5065">
        <v>236</v>
      </c>
      <c r="H5065" t="str">
        <f>VLOOKUP(G5065,[1]OPERADORES!$A:$B,2,0)</f>
        <v>DANIEL</v>
      </c>
      <c r="I5065" t="s">
        <v>21</v>
      </c>
      <c r="J5065" t="s">
        <v>357</v>
      </c>
      <c r="K5065" t="s">
        <v>1851</v>
      </c>
      <c r="L5065">
        <v>21721</v>
      </c>
      <c r="M5065" t="s">
        <v>74</v>
      </c>
      <c r="O5065" t="s">
        <v>11</v>
      </c>
      <c r="P5065">
        <v>5403</v>
      </c>
      <c r="Q5065">
        <v>1</v>
      </c>
      <c r="R5065">
        <v>27.49</v>
      </c>
      <c r="S5065">
        <v>27.49</v>
      </c>
      <c r="T5065">
        <v>19.7</v>
      </c>
      <c r="U5065">
        <v>28.34</v>
      </c>
      <c r="V5065" t="str">
        <f>VLOOKUP(L5065,'[2]tabela de preços'!$A:$D,4,0)</f>
        <v>WANDA</v>
      </c>
      <c r="W5065" t="str">
        <f>VLOOKUP(L5065,'[2]tabela de preços'!$A:$F,6,0)</f>
        <v xml:space="preserve">MASCARAMENTO </v>
      </c>
      <c r="X5065" t="str">
        <f>VLOOKUP(L5065,'[2]tabela de preços'!$A:$G,7,0)</f>
        <v>AUTOMOTIVO</v>
      </c>
    </row>
    <row r="5066" spans="1:24" x14ac:dyDescent="0.3">
      <c r="A5066" t="s">
        <v>1847</v>
      </c>
      <c r="B5066" t="s">
        <v>1848</v>
      </c>
      <c r="C5066" t="s">
        <v>4218</v>
      </c>
      <c r="D5066" s="1">
        <v>46086</v>
      </c>
      <c r="E5066" t="s">
        <v>4219</v>
      </c>
      <c r="F5066">
        <v>9</v>
      </c>
      <c r="G5066">
        <v>236</v>
      </c>
      <c r="H5066" t="str">
        <f>VLOOKUP(G5066,[1]OPERADORES!$A:$B,2,0)</f>
        <v>DANIEL</v>
      </c>
      <c r="I5066" t="s">
        <v>21</v>
      </c>
      <c r="J5066" t="s">
        <v>357</v>
      </c>
      <c r="K5066" t="s">
        <v>1851</v>
      </c>
      <c r="L5066">
        <v>10238</v>
      </c>
      <c r="M5066" t="s">
        <v>79</v>
      </c>
      <c r="O5066" t="s">
        <v>11</v>
      </c>
      <c r="P5066">
        <v>5102</v>
      </c>
      <c r="Q5066">
        <v>50</v>
      </c>
      <c r="R5066">
        <v>2.79</v>
      </c>
      <c r="S5066">
        <v>139.5</v>
      </c>
      <c r="T5066">
        <v>112</v>
      </c>
      <c r="U5066">
        <v>19.71</v>
      </c>
      <c r="V5066" t="str">
        <f>VLOOKUP(L5066,'[2]tabela de preços'!$A:$D,4,0)</f>
        <v>NORTON</v>
      </c>
      <c r="W5066" t="str">
        <f>VLOOKUP(L5066,'[2]tabela de preços'!$A:$F,6,0)</f>
        <v xml:space="preserve">DISCOS / LIXAS / ABRASIVOS </v>
      </c>
      <c r="X5066" t="str">
        <f>VLOOKUP(L5066,'[2]tabela de preços'!$A:$G,7,0)</f>
        <v>AUTOMOTIVO</v>
      </c>
    </row>
    <row r="5067" spans="1:24" x14ac:dyDescent="0.3">
      <c r="A5067" t="s">
        <v>1871</v>
      </c>
      <c r="C5067" t="s">
        <v>4220</v>
      </c>
      <c r="D5067" s="1">
        <v>46086</v>
      </c>
      <c r="E5067" t="s">
        <v>4221</v>
      </c>
      <c r="F5067">
        <v>9</v>
      </c>
      <c r="G5067">
        <v>174</v>
      </c>
      <c r="H5067" t="str">
        <f>VLOOKUP(G5067,[1]OPERADORES!$A:$B,2,0)</f>
        <v>MIRIÃ LOBATO RODRIGUES</v>
      </c>
      <c r="I5067" t="s">
        <v>21</v>
      </c>
      <c r="J5067" t="s">
        <v>350</v>
      </c>
      <c r="K5067" t="s">
        <v>1874</v>
      </c>
      <c r="L5067">
        <v>84498</v>
      </c>
      <c r="M5067" t="s">
        <v>533</v>
      </c>
      <c r="O5067" t="s">
        <v>11</v>
      </c>
      <c r="P5067">
        <v>5403</v>
      </c>
      <c r="Q5067">
        <v>1</v>
      </c>
      <c r="R5067">
        <v>460.98</v>
      </c>
      <c r="S5067">
        <v>460.98</v>
      </c>
      <c r="T5067">
        <v>349.89</v>
      </c>
      <c r="U5067">
        <v>24.1</v>
      </c>
      <c r="V5067" t="str">
        <f>VLOOKUP(L5067,'[2]tabela de preços'!$A:$D,4,0)</f>
        <v>BRASILUX</v>
      </c>
      <c r="W5067" t="str">
        <f>VLOOKUP(L5067,'[2]tabela de preços'!$A:$F,6,0)</f>
        <v>ESMALTES</v>
      </c>
      <c r="X5067" t="str">
        <f>VLOOKUP(L5067,'[2]tabela de preços'!$A:$G,7,0)</f>
        <v>INDUSTRIAL</v>
      </c>
    </row>
    <row r="5068" spans="1:24" x14ac:dyDescent="0.3">
      <c r="A5068" t="s">
        <v>1871</v>
      </c>
      <c r="C5068" t="s">
        <v>4220</v>
      </c>
      <c r="D5068" s="1">
        <v>46086</v>
      </c>
      <c r="E5068" t="s">
        <v>4221</v>
      </c>
      <c r="F5068">
        <v>9</v>
      </c>
      <c r="G5068">
        <v>174</v>
      </c>
      <c r="H5068" t="str">
        <f>VLOOKUP(G5068,[1]OPERADORES!$A:$B,2,0)</f>
        <v>MIRIÃ LOBATO RODRIGUES</v>
      </c>
      <c r="I5068" t="s">
        <v>21</v>
      </c>
      <c r="J5068" t="s">
        <v>350</v>
      </c>
      <c r="K5068" t="s">
        <v>1874</v>
      </c>
      <c r="L5068">
        <v>83992</v>
      </c>
      <c r="M5068" t="s">
        <v>1038</v>
      </c>
      <c r="O5068" t="s">
        <v>11</v>
      </c>
      <c r="P5068">
        <v>5102</v>
      </c>
      <c r="Q5068">
        <v>50</v>
      </c>
      <c r="R5068">
        <v>2.41</v>
      </c>
      <c r="S5068">
        <v>120.5</v>
      </c>
      <c r="T5068">
        <v>91.5</v>
      </c>
      <c r="U5068">
        <v>24.07</v>
      </c>
      <c r="V5068" t="str">
        <f>VLOOKUP(L5068,'[2]tabela de preços'!$A:$D,4,0)</f>
        <v>3M</v>
      </c>
      <c r="W5068" t="str">
        <f>VLOOKUP(L5068,'[2]tabela de preços'!$A:$F,6,0)</f>
        <v>LIXA FERRO</v>
      </c>
      <c r="X5068" t="str">
        <f>VLOOKUP(L5068,'[2]tabela de preços'!$A:$G,7,0)</f>
        <v>IMOBILIÁRIO</v>
      </c>
    </row>
    <row r="5069" spans="1:24" x14ac:dyDescent="0.3">
      <c r="A5069" t="s">
        <v>1871</v>
      </c>
      <c r="C5069" t="s">
        <v>4220</v>
      </c>
      <c r="D5069" s="1">
        <v>46086</v>
      </c>
      <c r="E5069" t="s">
        <v>4221</v>
      </c>
      <c r="F5069">
        <v>9</v>
      </c>
      <c r="G5069">
        <v>174</v>
      </c>
      <c r="H5069" t="str">
        <f>VLOOKUP(G5069,[1]OPERADORES!$A:$B,2,0)</f>
        <v>MIRIÃ LOBATO RODRIGUES</v>
      </c>
      <c r="I5069" t="s">
        <v>21</v>
      </c>
      <c r="J5069" t="s">
        <v>350</v>
      </c>
      <c r="K5069" t="s">
        <v>1874</v>
      </c>
      <c r="L5069">
        <v>84499</v>
      </c>
      <c r="M5069" t="s">
        <v>534</v>
      </c>
      <c r="O5069" t="s">
        <v>11</v>
      </c>
      <c r="P5069">
        <v>5102</v>
      </c>
      <c r="Q5069">
        <v>1</v>
      </c>
      <c r="R5069">
        <v>185.45</v>
      </c>
      <c r="S5069">
        <v>185.45</v>
      </c>
      <c r="T5069">
        <v>140.76</v>
      </c>
      <c r="U5069">
        <v>24.1</v>
      </c>
      <c r="V5069" t="str">
        <f>VLOOKUP(L5069,'[2]tabela de preços'!$A:$D,4,0)</f>
        <v>BRASILUX</v>
      </c>
      <c r="W5069" t="str">
        <f>VLOOKUP(L5069,'[2]tabela de preços'!$A:$F,6,0)</f>
        <v>THINNER DE LIMPEZA</v>
      </c>
      <c r="X5069" t="str">
        <f>VLOOKUP(L5069,'[2]tabela de preços'!$A:$G,7,0)</f>
        <v>THINNER</v>
      </c>
    </row>
    <row r="5070" spans="1:24" x14ac:dyDescent="0.3">
      <c r="A5070" t="s">
        <v>4222</v>
      </c>
      <c r="C5070" t="s">
        <v>4223</v>
      </c>
      <c r="D5070" s="1">
        <v>46087</v>
      </c>
      <c r="E5070" t="s">
        <v>4224</v>
      </c>
      <c r="F5070">
        <v>9</v>
      </c>
      <c r="G5070">
        <v>236</v>
      </c>
      <c r="H5070" t="str">
        <f>VLOOKUP(G5070,[1]OPERADORES!$A:$B,2,0)</f>
        <v>DANIEL</v>
      </c>
      <c r="I5070" t="s">
        <v>21</v>
      </c>
      <c r="J5070" t="s">
        <v>211</v>
      </c>
      <c r="K5070" t="s">
        <v>4225</v>
      </c>
      <c r="L5070">
        <v>10236</v>
      </c>
      <c r="M5070" t="s">
        <v>133</v>
      </c>
      <c r="O5070" t="s">
        <v>11</v>
      </c>
      <c r="P5070">
        <v>5102</v>
      </c>
      <c r="Q5070">
        <v>5</v>
      </c>
      <c r="R5070">
        <v>2.79</v>
      </c>
      <c r="S5070">
        <v>13.95</v>
      </c>
      <c r="T5070">
        <v>11.6</v>
      </c>
      <c r="U5070">
        <v>16.850000000000001</v>
      </c>
      <c r="V5070" t="str">
        <f>VLOOKUP(L5070,'[2]tabela de preços'!$A:$D,4,0)</f>
        <v>NORTON</v>
      </c>
      <c r="W5070" t="str">
        <f>VLOOKUP(L5070,'[2]tabela de preços'!$A:$F,6,0)</f>
        <v xml:space="preserve">DISCOS / LIXAS / ABRASIVOS </v>
      </c>
      <c r="X5070" t="str">
        <f>VLOOKUP(L5070,'[2]tabela de preços'!$A:$G,7,0)</f>
        <v>AUTOMOTIVO</v>
      </c>
    </row>
    <row r="5071" spans="1:24" x14ac:dyDescent="0.3">
      <c r="A5071" t="s">
        <v>4222</v>
      </c>
      <c r="C5071" t="s">
        <v>4223</v>
      </c>
      <c r="D5071" s="1">
        <v>46087</v>
      </c>
      <c r="E5071" t="s">
        <v>4224</v>
      </c>
      <c r="F5071">
        <v>9</v>
      </c>
      <c r="G5071">
        <v>236</v>
      </c>
      <c r="H5071" t="str">
        <f>VLOOKUP(G5071,[1]OPERADORES!$A:$B,2,0)</f>
        <v>DANIEL</v>
      </c>
      <c r="I5071" t="s">
        <v>21</v>
      </c>
      <c r="J5071" t="s">
        <v>211</v>
      </c>
      <c r="K5071" t="s">
        <v>4225</v>
      </c>
      <c r="L5071">
        <v>10232</v>
      </c>
      <c r="M5071" t="s">
        <v>134</v>
      </c>
      <c r="O5071" t="s">
        <v>11</v>
      </c>
      <c r="P5071">
        <v>5102</v>
      </c>
      <c r="Q5071">
        <v>5</v>
      </c>
      <c r="R5071">
        <v>2.79</v>
      </c>
      <c r="S5071">
        <v>13.95</v>
      </c>
      <c r="T5071">
        <v>11.25</v>
      </c>
      <c r="U5071">
        <v>19.350000000000001</v>
      </c>
      <c r="V5071" t="str">
        <f>VLOOKUP(L5071,'[2]tabela de preços'!$A:$D,4,0)</f>
        <v>NORTON</v>
      </c>
      <c r="W5071" t="str">
        <f>VLOOKUP(L5071,'[2]tabela de preços'!$A:$F,6,0)</f>
        <v xml:space="preserve">DISCOS / LIXAS / ABRASIVOS </v>
      </c>
      <c r="X5071" t="str">
        <f>VLOOKUP(L5071,'[2]tabela de preços'!$A:$G,7,0)</f>
        <v>AUTOMOTIVO</v>
      </c>
    </row>
    <row r="5072" spans="1:24" x14ac:dyDescent="0.3">
      <c r="A5072" t="s">
        <v>4222</v>
      </c>
      <c r="C5072" t="s">
        <v>4223</v>
      </c>
      <c r="D5072" s="1">
        <v>46087</v>
      </c>
      <c r="E5072" t="s">
        <v>4224</v>
      </c>
      <c r="F5072">
        <v>9</v>
      </c>
      <c r="G5072">
        <v>236</v>
      </c>
      <c r="H5072" t="str">
        <f>VLOOKUP(G5072,[1]OPERADORES!$A:$B,2,0)</f>
        <v>DANIEL</v>
      </c>
      <c r="I5072" t="s">
        <v>21</v>
      </c>
      <c r="J5072" t="s">
        <v>211</v>
      </c>
      <c r="K5072" t="s">
        <v>4225</v>
      </c>
      <c r="L5072">
        <v>10237</v>
      </c>
      <c r="M5072" t="s">
        <v>271</v>
      </c>
      <c r="O5072" t="s">
        <v>11</v>
      </c>
      <c r="P5072">
        <v>5102</v>
      </c>
      <c r="Q5072">
        <v>5</v>
      </c>
      <c r="R5072">
        <v>2.79</v>
      </c>
      <c r="S5072">
        <v>13.95</v>
      </c>
      <c r="T5072">
        <v>11.25</v>
      </c>
      <c r="U5072">
        <v>19.350000000000001</v>
      </c>
      <c r="V5072" t="str">
        <f>VLOOKUP(L5072,'[2]tabela de preços'!$A:$D,4,0)</f>
        <v>NORTON</v>
      </c>
      <c r="W5072" t="str">
        <f>VLOOKUP(L5072,'[2]tabela de preços'!$A:$F,6,0)</f>
        <v xml:space="preserve">DISCOS / LIXAS / ABRASIVOS </v>
      </c>
      <c r="X5072" t="str">
        <f>VLOOKUP(L5072,'[2]tabela de preços'!$A:$G,7,0)</f>
        <v>AUTOMOTIVO</v>
      </c>
    </row>
    <row r="5073" spans="1:24" x14ac:dyDescent="0.3">
      <c r="A5073" t="s">
        <v>4222</v>
      </c>
      <c r="C5073" t="s">
        <v>4223</v>
      </c>
      <c r="D5073" s="1">
        <v>46087</v>
      </c>
      <c r="E5073" t="s">
        <v>4224</v>
      </c>
      <c r="F5073">
        <v>9</v>
      </c>
      <c r="G5073">
        <v>236</v>
      </c>
      <c r="H5073" t="str">
        <f>VLOOKUP(G5073,[1]OPERADORES!$A:$B,2,0)</f>
        <v>DANIEL</v>
      </c>
      <c r="I5073" t="s">
        <v>21</v>
      </c>
      <c r="J5073" t="s">
        <v>211</v>
      </c>
      <c r="K5073" t="s">
        <v>4225</v>
      </c>
      <c r="L5073">
        <v>20433</v>
      </c>
      <c r="M5073" t="s">
        <v>460</v>
      </c>
      <c r="O5073" t="s">
        <v>11</v>
      </c>
      <c r="P5073">
        <v>5102</v>
      </c>
      <c r="Q5073">
        <v>1</v>
      </c>
      <c r="R5073">
        <v>33.33</v>
      </c>
      <c r="S5073">
        <v>33.33</v>
      </c>
      <c r="T5073">
        <v>24.43</v>
      </c>
      <c r="U5073">
        <v>26.7</v>
      </c>
      <c r="V5073" t="str">
        <f>VLOOKUP(L5073,'[2]tabela de preços'!$A:$D,4,0)</f>
        <v>SHERWIN WILLIAMS</v>
      </c>
      <c r="W5073" t="str">
        <f>VLOOKUP(L5073,'[2]tabela de preços'!$A:$F,6,0)</f>
        <v>VERNIZ AUTOMOTIVO</v>
      </c>
      <c r="X5073" t="str">
        <f>VLOOKUP(L5073,'[2]tabela de preços'!$A:$G,7,0)</f>
        <v>AUTOMOTIVO</v>
      </c>
    </row>
    <row r="5074" spans="1:24" x14ac:dyDescent="0.3">
      <c r="A5074" t="s">
        <v>4222</v>
      </c>
      <c r="C5074" t="s">
        <v>4223</v>
      </c>
      <c r="D5074" s="1">
        <v>46087</v>
      </c>
      <c r="E5074" t="s">
        <v>4224</v>
      </c>
      <c r="F5074">
        <v>9</v>
      </c>
      <c r="G5074">
        <v>236</v>
      </c>
      <c r="H5074" t="str">
        <f>VLOOKUP(G5074,[1]OPERADORES!$A:$B,2,0)</f>
        <v>DANIEL</v>
      </c>
      <c r="I5074" t="s">
        <v>21</v>
      </c>
      <c r="J5074" t="s">
        <v>211</v>
      </c>
      <c r="K5074" t="s">
        <v>4225</v>
      </c>
      <c r="L5074">
        <v>24248</v>
      </c>
      <c r="M5074" t="s">
        <v>107</v>
      </c>
      <c r="O5074" t="s">
        <v>11</v>
      </c>
      <c r="P5074">
        <v>5102</v>
      </c>
      <c r="Q5074">
        <v>2</v>
      </c>
      <c r="R5074">
        <v>8</v>
      </c>
      <c r="S5074">
        <v>16</v>
      </c>
      <c r="T5074">
        <v>13</v>
      </c>
      <c r="U5074">
        <v>18.75</v>
      </c>
      <c r="V5074" t="str">
        <f>VLOOKUP(L5074,'[2]tabela de preços'!$A:$D,4,0)</f>
        <v>SHERWIN WILLIAMS</v>
      </c>
      <c r="W5074" t="str">
        <f>VLOOKUP(L5074,'[2]tabela de preços'!$A:$F,6,0)</f>
        <v>PRIMER AUTOMOTIVO</v>
      </c>
      <c r="X5074" t="str">
        <f>VLOOKUP(L5074,'[2]tabela de preços'!$A:$G,7,0)</f>
        <v>AUTOMOTIVO</v>
      </c>
    </row>
    <row r="5075" spans="1:24" x14ac:dyDescent="0.3">
      <c r="A5075" t="s">
        <v>4222</v>
      </c>
      <c r="C5075" t="s">
        <v>4223</v>
      </c>
      <c r="D5075" s="1">
        <v>46087</v>
      </c>
      <c r="E5075" t="s">
        <v>4224</v>
      </c>
      <c r="F5075">
        <v>9</v>
      </c>
      <c r="G5075">
        <v>236</v>
      </c>
      <c r="H5075" t="str">
        <f>VLOOKUP(G5075,[1]OPERADORES!$A:$B,2,0)</f>
        <v>DANIEL</v>
      </c>
      <c r="I5075" t="s">
        <v>21</v>
      </c>
      <c r="J5075" t="s">
        <v>211</v>
      </c>
      <c r="K5075" t="s">
        <v>4225</v>
      </c>
      <c r="L5075">
        <v>21037</v>
      </c>
      <c r="M5075" t="s">
        <v>3781</v>
      </c>
      <c r="O5075" t="s">
        <v>11</v>
      </c>
      <c r="P5075">
        <v>5102</v>
      </c>
      <c r="Q5075">
        <v>3</v>
      </c>
      <c r="R5075">
        <v>17.03</v>
      </c>
      <c r="S5075">
        <v>51.09</v>
      </c>
      <c r="T5075">
        <v>38.76</v>
      </c>
      <c r="U5075">
        <v>24.13</v>
      </c>
      <c r="V5075" t="str">
        <f>VLOOKUP(L5075,'[2]tabela de preços'!$A:$D,4,0)</f>
        <v>SHERWIN WILLIAMS</v>
      </c>
      <c r="W5075" t="str">
        <f>VLOOKUP(L5075,'[2]tabela de preços'!$A:$F,6,0)</f>
        <v>CATALISADORES INDIVIDUAS</v>
      </c>
      <c r="X5075" t="str">
        <f>VLOOKUP(L5075,'[2]tabela de preços'!$A:$G,7,0)</f>
        <v>AUTOMOTIVO</v>
      </c>
    </row>
    <row r="5076" spans="1:24" x14ac:dyDescent="0.3">
      <c r="A5076" t="s">
        <v>4222</v>
      </c>
      <c r="C5076" t="s">
        <v>4223</v>
      </c>
      <c r="D5076" s="1">
        <v>46087</v>
      </c>
      <c r="E5076" t="s">
        <v>4224</v>
      </c>
      <c r="F5076">
        <v>9</v>
      </c>
      <c r="G5076">
        <v>236</v>
      </c>
      <c r="H5076" t="str">
        <f>VLOOKUP(G5076,[1]OPERADORES!$A:$B,2,0)</f>
        <v>DANIEL</v>
      </c>
      <c r="I5076" t="s">
        <v>21</v>
      </c>
      <c r="J5076" t="s">
        <v>211</v>
      </c>
      <c r="K5076" t="s">
        <v>4225</v>
      </c>
      <c r="L5076">
        <v>22684</v>
      </c>
      <c r="M5076" t="s">
        <v>73</v>
      </c>
      <c r="O5076" t="s">
        <v>11</v>
      </c>
      <c r="P5076">
        <v>5102</v>
      </c>
      <c r="Q5076">
        <v>3</v>
      </c>
      <c r="R5076">
        <v>3.65</v>
      </c>
      <c r="S5076">
        <v>10.95</v>
      </c>
      <c r="T5076">
        <v>9.24</v>
      </c>
      <c r="U5076">
        <v>15.62</v>
      </c>
      <c r="V5076" t="str">
        <f>VLOOKUP(L5076,'[2]tabela de preços'!$A:$D,4,0)</f>
        <v>3M</v>
      </c>
      <c r="W5076" t="str">
        <f>VLOOKUP(L5076,'[2]tabela de preços'!$A:$F,6,0)</f>
        <v>FITA AUTOMOTIVA</v>
      </c>
      <c r="X5076" t="str">
        <f>VLOOKUP(L5076,'[2]tabela de preços'!$A:$G,7,0)</f>
        <v>AUTOMOTIVO</v>
      </c>
    </row>
    <row r="5077" spans="1:24" x14ac:dyDescent="0.3">
      <c r="A5077" t="s">
        <v>4222</v>
      </c>
      <c r="C5077" t="s">
        <v>4223</v>
      </c>
      <c r="D5077" s="1">
        <v>46087</v>
      </c>
      <c r="E5077" t="s">
        <v>4224</v>
      </c>
      <c r="F5077">
        <v>9</v>
      </c>
      <c r="G5077">
        <v>236</v>
      </c>
      <c r="H5077" t="str">
        <f>VLOOKUP(G5077,[1]OPERADORES!$A:$B,2,0)</f>
        <v>DANIEL</v>
      </c>
      <c r="I5077" t="s">
        <v>21</v>
      </c>
      <c r="J5077" t="s">
        <v>211</v>
      </c>
      <c r="K5077" t="s">
        <v>4225</v>
      </c>
      <c r="L5077">
        <v>23354</v>
      </c>
      <c r="M5077" t="s">
        <v>670</v>
      </c>
      <c r="O5077" t="s">
        <v>11</v>
      </c>
      <c r="P5077">
        <v>5403</v>
      </c>
      <c r="Q5077">
        <v>3</v>
      </c>
      <c r="R5077">
        <v>48.84</v>
      </c>
      <c r="S5077">
        <v>146.52000000000001</v>
      </c>
      <c r="T5077">
        <v>111.21</v>
      </c>
      <c r="U5077">
        <v>24.1</v>
      </c>
      <c r="V5077" t="str">
        <f>VLOOKUP(L5077,'[2]tabela de preços'!$A:$D,4,0)</f>
        <v>SHERWIN WILLIAMS</v>
      </c>
      <c r="W5077" t="str">
        <f>VLOOKUP(L5077,'[2]tabela de preços'!$A:$F,6,0)</f>
        <v>TINTAS PU</v>
      </c>
      <c r="X5077" t="str">
        <f>VLOOKUP(L5077,'[2]tabela de preços'!$A:$G,7,0)</f>
        <v>AUTOMOTIVO</v>
      </c>
    </row>
    <row r="5078" spans="1:24" x14ac:dyDescent="0.3">
      <c r="A5078" t="s">
        <v>4222</v>
      </c>
      <c r="C5078" t="s">
        <v>4223</v>
      </c>
      <c r="D5078" s="1">
        <v>46087</v>
      </c>
      <c r="E5078" t="s">
        <v>4224</v>
      </c>
      <c r="F5078">
        <v>9</v>
      </c>
      <c r="G5078">
        <v>236</v>
      </c>
      <c r="H5078" t="str">
        <f>VLOOKUP(G5078,[1]OPERADORES!$A:$B,2,0)</f>
        <v>DANIEL</v>
      </c>
      <c r="I5078" t="s">
        <v>21</v>
      </c>
      <c r="J5078" t="s">
        <v>211</v>
      </c>
      <c r="K5078" t="s">
        <v>4225</v>
      </c>
      <c r="L5078">
        <v>13</v>
      </c>
      <c r="M5078" t="s">
        <v>152</v>
      </c>
      <c r="O5078" t="s">
        <v>11</v>
      </c>
      <c r="P5078">
        <v>5102</v>
      </c>
      <c r="Q5078">
        <v>3</v>
      </c>
      <c r="R5078">
        <v>5.79</v>
      </c>
      <c r="S5078">
        <v>17.37</v>
      </c>
      <c r="T5078">
        <v>12.48</v>
      </c>
      <c r="U5078">
        <v>28.15</v>
      </c>
      <c r="V5078" t="str">
        <f>VLOOKUP(L5078,'[2]tabela de preços'!$A:$D,4,0)</f>
        <v>3M</v>
      </c>
      <c r="W5078" t="str">
        <f>VLOOKUP(L5078,'[2]tabela de preços'!$A:$F,6,0)</f>
        <v>LIXA DÁGUA</v>
      </c>
      <c r="X5078" t="str">
        <f>VLOOKUP(L5078,'[2]tabela de preços'!$A:$G,7,0)</f>
        <v>AUTOMOTIVO</v>
      </c>
    </row>
    <row r="5079" spans="1:24" x14ac:dyDescent="0.3">
      <c r="A5079" t="s">
        <v>4222</v>
      </c>
      <c r="C5079" t="s">
        <v>4223</v>
      </c>
      <c r="D5079" s="1">
        <v>46087</v>
      </c>
      <c r="E5079" t="s">
        <v>4224</v>
      </c>
      <c r="F5079">
        <v>9</v>
      </c>
      <c r="G5079">
        <v>236</v>
      </c>
      <c r="H5079" t="str">
        <f>VLOOKUP(G5079,[1]OPERADORES!$A:$B,2,0)</f>
        <v>DANIEL</v>
      </c>
      <c r="I5079" t="s">
        <v>21</v>
      </c>
      <c r="J5079" t="s">
        <v>211</v>
      </c>
      <c r="K5079" t="s">
        <v>4225</v>
      </c>
      <c r="L5079">
        <v>10238</v>
      </c>
      <c r="M5079" t="s">
        <v>79</v>
      </c>
      <c r="O5079" t="s">
        <v>11</v>
      </c>
      <c r="P5079">
        <v>5102</v>
      </c>
      <c r="Q5079">
        <v>2</v>
      </c>
      <c r="R5079">
        <v>2.79</v>
      </c>
      <c r="S5079">
        <v>5.58</v>
      </c>
      <c r="T5079">
        <v>4.4800000000000004</v>
      </c>
      <c r="U5079">
        <v>19.71</v>
      </c>
      <c r="V5079" t="str">
        <f>VLOOKUP(L5079,'[2]tabela de preços'!$A:$D,4,0)</f>
        <v>NORTON</v>
      </c>
      <c r="W5079" t="str">
        <f>VLOOKUP(L5079,'[2]tabela de preços'!$A:$F,6,0)</f>
        <v xml:space="preserve">DISCOS / LIXAS / ABRASIVOS </v>
      </c>
      <c r="X5079" t="str">
        <f>VLOOKUP(L5079,'[2]tabela de preços'!$A:$G,7,0)</f>
        <v>AUTOMOTIVO</v>
      </c>
    </row>
    <row r="5080" spans="1:24" x14ac:dyDescent="0.3">
      <c r="A5080" t="s">
        <v>4222</v>
      </c>
      <c r="C5080" t="s">
        <v>4223</v>
      </c>
      <c r="D5080" s="1">
        <v>46087</v>
      </c>
      <c r="E5080" t="s">
        <v>4224</v>
      </c>
      <c r="F5080">
        <v>9</v>
      </c>
      <c r="G5080">
        <v>236</v>
      </c>
      <c r="H5080" t="str">
        <f>VLOOKUP(G5080,[1]OPERADORES!$A:$B,2,0)</f>
        <v>DANIEL</v>
      </c>
      <c r="I5080" t="s">
        <v>21</v>
      </c>
      <c r="J5080" t="s">
        <v>211</v>
      </c>
      <c r="K5080" t="s">
        <v>4225</v>
      </c>
      <c r="L5080">
        <v>10242</v>
      </c>
      <c r="M5080" t="s">
        <v>82</v>
      </c>
      <c r="O5080" t="s">
        <v>11</v>
      </c>
      <c r="P5080">
        <v>5102</v>
      </c>
      <c r="Q5080">
        <v>1</v>
      </c>
      <c r="R5080">
        <v>2.79</v>
      </c>
      <c r="S5080">
        <v>2.79</v>
      </c>
      <c r="T5080">
        <v>2.2400000000000002</v>
      </c>
      <c r="U5080">
        <v>19.71</v>
      </c>
      <c r="V5080" t="str">
        <f>VLOOKUP(L5080,'[2]tabela de preços'!$A:$D,4,0)</f>
        <v>NORTON</v>
      </c>
      <c r="W5080" t="str">
        <f>VLOOKUP(L5080,'[2]tabela de preços'!$A:$F,6,0)</f>
        <v xml:space="preserve">DISCOS / LIXAS / ABRASIVOS </v>
      </c>
      <c r="X5080" t="str">
        <f>VLOOKUP(L5080,'[2]tabela de preços'!$A:$G,7,0)</f>
        <v>AUTOMOTIVO</v>
      </c>
    </row>
    <row r="5081" spans="1:24" x14ac:dyDescent="0.3">
      <c r="A5081" t="s">
        <v>4222</v>
      </c>
      <c r="C5081" t="s">
        <v>4223</v>
      </c>
      <c r="D5081" s="1">
        <v>46087</v>
      </c>
      <c r="E5081" t="s">
        <v>4224</v>
      </c>
      <c r="F5081">
        <v>9</v>
      </c>
      <c r="G5081">
        <v>236</v>
      </c>
      <c r="H5081" t="str">
        <f>VLOOKUP(G5081,[1]OPERADORES!$A:$B,2,0)</f>
        <v>DANIEL</v>
      </c>
      <c r="I5081" t="s">
        <v>21</v>
      </c>
      <c r="J5081" t="s">
        <v>211</v>
      </c>
      <c r="K5081" t="s">
        <v>4225</v>
      </c>
      <c r="L5081">
        <v>10243</v>
      </c>
      <c r="M5081" t="s">
        <v>83</v>
      </c>
      <c r="O5081" t="s">
        <v>11</v>
      </c>
      <c r="P5081">
        <v>5102</v>
      </c>
      <c r="Q5081">
        <v>5</v>
      </c>
      <c r="R5081">
        <v>2.79</v>
      </c>
      <c r="S5081">
        <v>13.95</v>
      </c>
      <c r="T5081">
        <v>9.65</v>
      </c>
      <c r="U5081">
        <v>30.82</v>
      </c>
      <c r="V5081" t="str">
        <f>VLOOKUP(L5081,'[2]tabela de preços'!$A:$D,4,0)</f>
        <v>NORTON</v>
      </c>
      <c r="W5081" t="str">
        <f>VLOOKUP(L5081,'[2]tabela de preços'!$A:$F,6,0)</f>
        <v xml:space="preserve">DISCOS / LIXAS / ABRASIVOS </v>
      </c>
      <c r="X5081" t="str">
        <f>VLOOKUP(L5081,'[2]tabela de preços'!$A:$G,7,0)</f>
        <v>AUTOMOTIVO</v>
      </c>
    </row>
    <row r="5082" spans="1:24" x14ac:dyDescent="0.3">
      <c r="A5082" t="s">
        <v>4222</v>
      </c>
      <c r="C5082" t="s">
        <v>4223</v>
      </c>
      <c r="D5082" s="1">
        <v>46087</v>
      </c>
      <c r="E5082" t="s">
        <v>4224</v>
      </c>
      <c r="F5082">
        <v>9</v>
      </c>
      <c r="G5082">
        <v>236</v>
      </c>
      <c r="H5082" t="str">
        <f>VLOOKUP(G5082,[1]OPERADORES!$A:$B,2,0)</f>
        <v>DANIEL</v>
      </c>
      <c r="I5082" t="s">
        <v>21</v>
      </c>
      <c r="J5082" t="s">
        <v>211</v>
      </c>
      <c r="K5082" t="s">
        <v>4225</v>
      </c>
      <c r="L5082">
        <v>10245</v>
      </c>
      <c r="M5082" t="s">
        <v>195</v>
      </c>
      <c r="O5082" t="s">
        <v>11</v>
      </c>
      <c r="P5082">
        <v>5102</v>
      </c>
      <c r="Q5082">
        <v>5</v>
      </c>
      <c r="R5082">
        <v>2.79</v>
      </c>
      <c r="S5082">
        <v>13.95</v>
      </c>
      <c r="T5082">
        <v>9.65</v>
      </c>
      <c r="U5082">
        <v>30.82</v>
      </c>
      <c r="V5082" t="str">
        <f>VLOOKUP(L5082,'[2]tabela de preços'!$A:$D,4,0)</f>
        <v>NORTON</v>
      </c>
      <c r="W5082" t="str">
        <f>VLOOKUP(L5082,'[2]tabela de preços'!$A:$F,6,0)</f>
        <v xml:space="preserve">DISCOS / LIXAS / ABRASIVOS </v>
      </c>
      <c r="X5082" t="str">
        <f>VLOOKUP(L5082,'[2]tabela de preços'!$A:$G,7,0)</f>
        <v>AUTOMOTIVO</v>
      </c>
    </row>
    <row r="5083" spans="1:24" x14ac:dyDescent="0.3">
      <c r="A5083" t="s">
        <v>4222</v>
      </c>
      <c r="C5083" t="s">
        <v>4223</v>
      </c>
      <c r="D5083" s="1">
        <v>46087</v>
      </c>
      <c r="E5083" t="s">
        <v>4224</v>
      </c>
      <c r="F5083">
        <v>9</v>
      </c>
      <c r="G5083">
        <v>236</v>
      </c>
      <c r="H5083" t="str">
        <f>VLOOKUP(G5083,[1]OPERADORES!$A:$B,2,0)</f>
        <v>DANIEL</v>
      </c>
      <c r="I5083" t="s">
        <v>21</v>
      </c>
      <c r="J5083" t="s">
        <v>211</v>
      </c>
      <c r="K5083" t="s">
        <v>4225</v>
      </c>
      <c r="L5083">
        <v>9764</v>
      </c>
      <c r="M5083" t="s">
        <v>173</v>
      </c>
      <c r="O5083" t="s">
        <v>11</v>
      </c>
      <c r="P5083">
        <v>5102</v>
      </c>
      <c r="Q5083">
        <v>1</v>
      </c>
      <c r="R5083">
        <v>33.33</v>
      </c>
      <c r="S5083">
        <v>33.33</v>
      </c>
      <c r="T5083">
        <v>24.44</v>
      </c>
      <c r="U5083">
        <v>26.67</v>
      </c>
      <c r="V5083" t="str">
        <f>VLOOKUP(L5083,'[2]tabela de preços'!$A:$D,4,0)</f>
        <v>SIKKENS</v>
      </c>
      <c r="W5083" t="str">
        <f>VLOOKUP(L5083,'[2]tabela de preços'!$A:$F,6,0)</f>
        <v>MASSA DE PEQUENOS REPAROS</v>
      </c>
      <c r="X5083" t="str">
        <f>VLOOKUP(L5083,'[2]tabela de preços'!$A:$G,7,0)</f>
        <v>AUTOMOTIVO</v>
      </c>
    </row>
    <row r="5084" spans="1:24" x14ac:dyDescent="0.3">
      <c r="A5084" t="s">
        <v>4222</v>
      </c>
      <c r="C5084" t="s">
        <v>4223</v>
      </c>
      <c r="D5084" s="1">
        <v>46087</v>
      </c>
      <c r="E5084" t="s">
        <v>4224</v>
      </c>
      <c r="F5084">
        <v>9</v>
      </c>
      <c r="G5084">
        <v>236</v>
      </c>
      <c r="H5084" t="str">
        <f>VLOOKUP(G5084,[1]OPERADORES!$A:$B,2,0)</f>
        <v>DANIEL</v>
      </c>
      <c r="I5084" t="s">
        <v>21</v>
      </c>
      <c r="J5084" t="s">
        <v>211</v>
      </c>
      <c r="K5084" t="s">
        <v>4225</v>
      </c>
      <c r="L5084">
        <v>24247</v>
      </c>
      <c r="M5084" t="s">
        <v>160</v>
      </c>
      <c r="O5084" t="s">
        <v>11</v>
      </c>
      <c r="P5084">
        <v>5403</v>
      </c>
      <c r="Q5084">
        <v>2</v>
      </c>
      <c r="R5084">
        <v>21</v>
      </c>
      <c r="S5084">
        <v>42</v>
      </c>
      <c r="T5084">
        <v>33.74</v>
      </c>
      <c r="U5084">
        <v>19.670000000000002</v>
      </c>
      <c r="V5084" t="str">
        <f>VLOOKUP(L5084,'[2]tabela de preços'!$A:$D,4,0)</f>
        <v>SHERWIN WILLIAMS</v>
      </c>
      <c r="W5084" t="str">
        <f>VLOOKUP(L5084,'[2]tabela de preços'!$A:$F,6,0)</f>
        <v>PRIMER AUTOMOTIVO</v>
      </c>
      <c r="X5084" t="str">
        <f>VLOOKUP(L5084,'[2]tabela de preços'!$A:$G,7,0)</f>
        <v>AUTOMOTIVO</v>
      </c>
    </row>
    <row r="5085" spans="1:24" x14ac:dyDescent="0.3">
      <c r="A5085" t="s">
        <v>4222</v>
      </c>
      <c r="C5085" t="s">
        <v>4223</v>
      </c>
      <c r="D5085" s="1">
        <v>46087</v>
      </c>
      <c r="E5085" t="s">
        <v>4224</v>
      </c>
      <c r="F5085">
        <v>9</v>
      </c>
      <c r="G5085">
        <v>236</v>
      </c>
      <c r="H5085" t="str">
        <f>VLOOKUP(G5085,[1]OPERADORES!$A:$B,2,0)</f>
        <v>DANIEL</v>
      </c>
      <c r="I5085" t="s">
        <v>21</v>
      </c>
      <c r="J5085" t="s">
        <v>211</v>
      </c>
      <c r="K5085" t="s">
        <v>4225</v>
      </c>
      <c r="L5085">
        <v>84497</v>
      </c>
      <c r="M5085" t="s">
        <v>1159</v>
      </c>
      <c r="O5085" t="s">
        <v>11</v>
      </c>
      <c r="P5085">
        <v>5102</v>
      </c>
      <c r="Q5085">
        <v>1</v>
      </c>
      <c r="R5085">
        <v>9.99</v>
      </c>
      <c r="S5085">
        <v>9.99</v>
      </c>
      <c r="T5085">
        <v>8.5500000000000007</v>
      </c>
      <c r="U5085">
        <v>14.41</v>
      </c>
      <c r="V5085" t="str">
        <f>VLOOKUP(L5085,'[2]tabela de preços'!$A:$D,4,0)</f>
        <v>BRASILUX</v>
      </c>
      <c r="W5085" t="str">
        <f>VLOOKUP(L5085,'[2]tabela de preços'!$A:$F,6,0)</f>
        <v>THINNER DE LIMPEZA</v>
      </c>
      <c r="X5085" t="str">
        <f>VLOOKUP(L5085,'[2]tabela de preços'!$A:$G,7,0)</f>
        <v>THINNER</v>
      </c>
    </row>
    <row r="5086" spans="1:24" x14ac:dyDescent="0.3">
      <c r="A5086" t="s">
        <v>4222</v>
      </c>
      <c r="C5086" t="s">
        <v>4223</v>
      </c>
      <c r="D5086" s="1">
        <v>46087</v>
      </c>
      <c r="E5086" t="s">
        <v>4224</v>
      </c>
      <c r="F5086">
        <v>9</v>
      </c>
      <c r="G5086">
        <v>236</v>
      </c>
      <c r="H5086" t="str">
        <f>VLOOKUP(G5086,[1]OPERADORES!$A:$B,2,0)</f>
        <v>DANIEL</v>
      </c>
      <c r="I5086" t="s">
        <v>21</v>
      </c>
      <c r="J5086" t="s">
        <v>211</v>
      </c>
      <c r="K5086" t="s">
        <v>4225</v>
      </c>
      <c r="L5086">
        <v>20414</v>
      </c>
      <c r="M5086" t="s">
        <v>112</v>
      </c>
      <c r="O5086" t="s">
        <v>11</v>
      </c>
      <c r="P5086">
        <v>5102</v>
      </c>
      <c r="Q5086">
        <v>2</v>
      </c>
      <c r="R5086">
        <v>21.89</v>
      </c>
      <c r="S5086">
        <v>43.78</v>
      </c>
      <c r="T5086">
        <v>36</v>
      </c>
      <c r="U5086">
        <v>17.77</v>
      </c>
      <c r="V5086" t="str">
        <f>VLOOKUP(L5086,'[2]tabela de preços'!$A:$D,4,0)</f>
        <v>SHERWIN WILLIAMS</v>
      </c>
      <c r="W5086" t="str">
        <f>VLOOKUP(L5086,'[2]tabela de preços'!$A:$F,6,0)</f>
        <v>DILUENTE</v>
      </c>
      <c r="X5086" t="str">
        <f>VLOOKUP(L5086,'[2]tabela de preços'!$A:$G,7,0)</f>
        <v>AUTOMOTIVO</v>
      </c>
    </row>
    <row r="5087" spans="1:24" x14ac:dyDescent="0.3">
      <c r="A5087" t="s">
        <v>4222</v>
      </c>
      <c r="C5087" t="s">
        <v>4223</v>
      </c>
      <c r="D5087" s="1">
        <v>46087</v>
      </c>
      <c r="E5087" t="s">
        <v>4224</v>
      </c>
      <c r="F5087">
        <v>9</v>
      </c>
      <c r="G5087">
        <v>236</v>
      </c>
      <c r="H5087" t="str">
        <f>VLOOKUP(G5087,[1]OPERADORES!$A:$B,2,0)</f>
        <v>DANIEL</v>
      </c>
      <c r="I5087" t="s">
        <v>21</v>
      </c>
      <c r="J5087" t="s">
        <v>211</v>
      </c>
      <c r="K5087" t="s">
        <v>4225</v>
      </c>
      <c r="L5087">
        <v>20399</v>
      </c>
      <c r="M5087" t="s">
        <v>465</v>
      </c>
      <c r="O5087" t="s">
        <v>11</v>
      </c>
      <c r="P5087">
        <v>5403</v>
      </c>
      <c r="Q5087">
        <v>1</v>
      </c>
      <c r="R5087">
        <v>36.5</v>
      </c>
      <c r="S5087">
        <v>36.5</v>
      </c>
      <c r="T5087">
        <v>26.78</v>
      </c>
      <c r="U5087">
        <v>26.63</v>
      </c>
      <c r="V5087" t="str">
        <f>VLOOKUP(L5087,'[2]tabela de preços'!$A:$D,4,0)</f>
        <v>SHERWIN WILLIAMS</v>
      </c>
      <c r="W5087" t="str">
        <f>VLOOKUP(L5087,'[2]tabela de preços'!$A:$F,6,0)</f>
        <v>VERNIZ AUTOMOTIVO</v>
      </c>
      <c r="X5087" t="str">
        <f>VLOOKUP(L5087,'[2]tabela de preços'!$A:$G,7,0)</f>
        <v>AUTOMOTIVO</v>
      </c>
    </row>
    <row r="5088" spans="1:24" x14ac:dyDescent="0.3">
      <c r="A5088" t="s">
        <v>1918</v>
      </c>
      <c r="C5088" t="s">
        <v>4226</v>
      </c>
      <c r="D5088" s="1">
        <v>46085</v>
      </c>
      <c r="E5088" t="s">
        <v>4227</v>
      </c>
      <c r="F5088">
        <v>9</v>
      </c>
      <c r="G5088">
        <v>174</v>
      </c>
      <c r="H5088" t="str">
        <f>VLOOKUP(G5088,[1]OPERADORES!$A:$B,2,0)</f>
        <v>MIRIÃ LOBATO RODRIGUES</v>
      </c>
      <c r="I5088" t="s">
        <v>21</v>
      </c>
      <c r="J5088" t="s">
        <v>1235</v>
      </c>
      <c r="K5088" t="s">
        <v>1921</v>
      </c>
      <c r="L5088">
        <v>84721</v>
      </c>
      <c r="M5088" t="s">
        <v>1917</v>
      </c>
      <c r="O5088" t="s">
        <v>11</v>
      </c>
      <c r="P5088">
        <v>5403</v>
      </c>
      <c r="Q5088">
        <v>1</v>
      </c>
      <c r="R5088">
        <v>76.92</v>
      </c>
      <c r="S5088">
        <v>76.92</v>
      </c>
      <c r="T5088">
        <v>58.38</v>
      </c>
      <c r="U5088">
        <v>24.1</v>
      </c>
      <c r="V5088" t="str">
        <f>VLOOKUP(L5088,'[2]tabela de preços'!$A:$D,4,0)</f>
        <v>BRASILUX</v>
      </c>
      <c r="W5088" t="str">
        <f>VLOOKUP(L5088,'[2]tabela de preços'!$A:$F,6,0)</f>
        <v>ESMALTES</v>
      </c>
      <c r="X5088" t="str">
        <f>VLOOKUP(L5088,'[2]tabela de preços'!$A:$G,7,0)</f>
        <v>INDUSTRIAL</v>
      </c>
    </row>
    <row r="5089" spans="1:24" x14ac:dyDescent="0.3">
      <c r="A5089" t="s">
        <v>1918</v>
      </c>
      <c r="C5089" t="s">
        <v>4228</v>
      </c>
      <c r="D5089" s="1">
        <v>46086</v>
      </c>
      <c r="E5089" t="s">
        <v>4229</v>
      </c>
      <c r="F5089">
        <v>9</v>
      </c>
      <c r="G5089">
        <v>174</v>
      </c>
      <c r="H5089" t="str">
        <f>VLOOKUP(G5089,[1]OPERADORES!$A:$B,2,0)</f>
        <v>MIRIÃ LOBATO RODRIGUES</v>
      </c>
      <c r="I5089" t="s">
        <v>21</v>
      </c>
      <c r="J5089" t="s">
        <v>1235</v>
      </c>
      <c r="K5089" t="s">
        <v>1921</v>
      </c>
      <c r="L5089">
        <v>84723</v>
      </c>
      <c r="M5089" t="s">
        <v>4230</v>
      </c>
      <c r="O5089" t="s">
        <v>11</v>
      </c>
      <c r="P5089">
        <v>5403</v>
      </c>
      <c r="Q5089">
        <v>1</v>
      </c>
      <c r="R5089">
        <v>76.91</v>
      </c>
      <c r="S5089">
        <v>76.91</v>
      </c>
      <c r="T5089">
        <v>58.38</v>
      </c>
      <c r="U5089">
        <v>24.09</v>
      </c>
      <c r="V5089" t="str">
        <f>VLOOKUP(L5089,'[2]tabela de preços'!$A:$D,4,0)</f>
        <v>BRASILUX</v>
      </c>
      <c r="W5089" t="str">
        <f>VLOOKUP(L5089,'[2]tabela de preços'!$A:$F,6,0)</f>
        <v>ESMALTES</v>
      </c>
      <c r="X5089" t="str">
        <f>VLOOKUP(L5089,'[2]tabela de preços'!$A:$G,7,0)</f>
        <v>INDUSTRIAL</v>
      </c>
    </row>
    <row r="5090" spans="1:24" x14ac:dyDescent="0.3">
      <c r="A5090" t="s">
        <v>1941</v>
      </c>
      <c r="C5090" t="s">
        <v>4231</v>
      </c>
      <c r="D5090" s="1">
        <v>46085</v>
      </c>
      <c r="E5090" t="s">
        <v>4232</v>
      </c>
      <c r="F5090">
        <v>9</v>
      </c>
      <c r="G5090">
        <v>236</v>
      </c>
      <c r="H5090" t="str">
        <f>VLOOKUP(G5090,[1]OPERADORES!$A:$B,2,0)</f>
        <v>DANIEL</v>
      </c>
      <c r="I5090" t="s">
        <v>21</v>
      </c>
      <c r="J5090" t="s">
        <v>22</v>
      </c>
      <c r="K5090" t="s">
        <v>1944</v>
      </c>
      <c r="L5090">
        <v>86710</v>
      </c>
      <c r="M5090" t="s">
        <v>4233</v>
      </c>
      <c r="O5090" t="s">
        <v>11</v>
      </c>
      <c r="P5090">
        <v>5102</v>
      </c>
      <c r="Q5090">
        <v>1</v>
      </c>
      <c r="R5090">
        <v>59.08</v>
      </c>
      <c r="S5090">
        <v>59.08</v>
      </c>
      <c r="T5090">
        <v>44.84</v>
      </c>
      <c r="U5090">
        <v>24.1</v>
      </c>
      <c r="V5090" t="str">
        <f>VLOOKUP(L5090,'[2]tabela de preços'!$A:$D,4,0)</f>
        <v>CORAL</v>
      </c>
      <c r="W5090" t="str">
        <f>VLOOKUP(L5090,'[2]tabela de preços'!$A:$F,6,0)</f>
        <v>MASSA CORRIDA / ACRÍLICA</v>
      </c>
      <c r="X5090" t="str">
        <f>VLOOKUP(L5090,'[2]tabela de preços'!$A:$G,7,0)</f>
        <v>IMOBILIÁRIO</v>
      </c>
    </row>
    <row r="5091" spans="1:24" x14ac:dyDescent="0.3">
      <c r="A5091" t="s">
        <v>1947</v>
      </c>
      <c r="B5091" t="s">
        <v>1948</v>
      </c>
      <c r="C5091" t="s">
        <v>4011</v>
      </c>
      <c r="D5091" s="1">
        <v>46084</v>
      </c>
      <c r="E5091" t="s">
        <v>4012</v>
      </c>
      <c r="F5091">
        <v>9</v>
      </c>
      <c r="G5091">
        <v>236</v>
      </c>
      <c r="H5091" t="str">
        <f>VLOOKUP(G5091,[1]OPERADORES!$A:$B,2,0)</f>
        <v>DANIEL</v>
      </c>
      <c r="I5091" t="s">
        <v>21</v>
      </c>
      <c r="J5091" t="s">
        <v>1951</v>
      </c>
      <c r="K5091" t="s">
        <v>1952</v>
      </c>
      <c r="L5091">
        <v>84438</v>
      </c>
      <c r="M5091" t="s">
        <v>1955</v>
      </c>
      <c r="O5091" t="s">
        <v>11</v>
      </c>
      <c r="P5091">
        <v>5102</v>
      </c>
      <c r="Q5091">
        <v>10</v>
      </c>
      <c r="R5091">
        <v>7.16</v>
      </c>
      <c r="S5091">
        <v>71.599999999999994</v>
      </c>
      <c r="T5091">
        <v>54.3</v>
      </c>
      <c r="U5091">
        <v>24.16</v>
      </c>
      <c r="V5091" t="str">
        <f>VLOOKUP(L5091,'[2]tabela de preços'!$A:$D,4,0)</f>
        <v>ATLAS</v>
      </c>
      <c r="W5091" t="str">
        <f>VLOOKUP(L5091,'[2]tabela de preços'!$A:$F,6,0)</f>
        <v>ROLOS / TRINCHAS / PINCÉIS / ESPÁTULAS</v>
      </c>
      <c r="X5091" t="str">
        <f>VLOOKUP(L5091,'[2]tabela de preços'!$A:$G,7,0)</f>
        <v>IMOBILIÁRIO</v>
      </c>
    </row>
    <row r="5092" spans="1:24" x14ac:dyDescent="0.3">
      <c r="A5092" t="s">
        <v>1947</v>
      </c>
      <c r="B5092" t="s">
        <v>1948</v>
      </c>
      <c r="C5092" t="s">
        <v>4011</v>
      </c>
      <c r="D5092" s="1">
        <v>46084</v>
      </c>
      <c r="E5092" t="s">
        <v>4012</v>
      </c>
      <c r="F5092">
        <v>9</v>
      </c>
      <c r="G5092">
        <v>236</v>
      </c>
      <c r="H5092" t="str">
        <f>VLOOKUP(G5092,[1]OPERADORES!$A:$B,2,0)</f>
        <v>DANIEL</v>
      </c>
      <c r="I5092" t="s">
        <v>21</v>
      </c>
      <c r="J5092" t="s">
        <v>1951</v>
      </c>
      <c r="K5092" t="s">
        <v>1952</v>
      </c>
      <c r="L5092">
        <v>86737</v>
      </c>
      <c r="M5092" t="s">
        <v>3676</v>
      </c>
      <c r="O5092" t="s">
        <v>11</v>
      </c>
      <c r="P5092">
        <v>5403</v>
      </c>
      <c r="Q5092">
        <v>1</v>
      </c>
      <c r="R5092">
        <v>177.38</v>
      </c>
      <c r="S5092">
        <v>177.38</v>
      </c>
      <c r="T5092">
        <v>134.63</v>
      </c>
      <c r="U5092">
        <v>24.1</v>
      </c>
      <c r="V5092" t="str">
        <f>VLOOKUP(L5092,'[2]tabela de preços'!$A:$D,4,0)</f>
        <v>CORAL</v>
      </c>
      <c r="W5092" t="str">
        <f>VLOOKUP(L5092,'[2]tabela de preços'!$A:$F,6,0)</f>
        <v>TINTA PAREDE</v>
      </c>
      <c r="X5092" t="str">
        <f>VLOOKUP(L5092,'[2]tabela de preços'!$A:$G,7,0)</f>
        <v>IMOBILIÁRIO</v>
      </c>
    </row>
    <row r="5093" spans="1:24" x14ac:dyDescent="0.3">
      <c r="A5093" t="s">
        <v>1947</v>
      </c>
      <c r="B5093" t="s">
        <v>1948</v>
      </c>
      <c r="C5093" t="s">
        <v>4011</v>
      </c>
      <c r="D5093" s="1">
        <v>46084</v>
      </c>
      <c r="E5093" t="s">
        <v>4012</v>
      </c>
      <c r="F5093">
        <v>9</v>
      </c>
      <c r="G5093">
        <v>236</v>
      </c>
      <c r="H5093" t="str">
        <f>VLOOKUP(G5093,[1]OPERADORES!$A:$B,2,0)</f>
        <v>DANIEL</v>
      </c>
      <c r="I5093" t="s">
        <v>21</v>
      </c>
      <c r="J5093" t="s">
        <v>1951</v>
      </c>
      <c r="K5093" t="s">
        <v>1952</v>
      </c>
      <c r="L5093">
        <v>85670</v>
      </c>
      <c r="M5093" t="s">
        <v>981</v>
      </c>
      <c r="O5093" t="s">
        <v>11</v>
      </c>
      <c r="P5093">
        <v>5102</v>
      </c>
      <c r="Q5093">
        <v>2</v>
      </c>
      <c r="R5093">
        <v>12.2</v>
      </c>
      <c r="S5093">
        <v>24.4</v>
      </c>
      <c r="T5093">
        <v>18.52</v>
      </c>
      <c r="U5093">
        <v>24.1</v>
      </c>
      <c r="V5093" t="str">
        <f>VLOOKUP(L5093,'[2]tabela de preços'!$A:$D,4,0)</f>
        <v>UNIPEGA</v>
      </c>
      <c r="W5093" t="str">
        <f>VLOOKUP(L5093,'[2]tabela de preços'!$A:$F,6,0)</f>
        <v>ESPUMA EXPANSIVA</v>
      </c>
      <c r="X5093" t="str">
        <f>VLOOKUP(L5093,'[2]tabela de preços'!$A:$G,7,0)</f>
        <v>IMOBILIÁRIO</v>
      </c>
    </row>
    <row r="5094" spans="1:24" x14ac:dyDescent="0.3">
      <c r="A5094" t="s">
        <v>1947</v>
      </c>
      <c r="B5094" t="s">
        <v>1948</v>
      </c>
      <c r="C5094" t="s">
        <v>4011</v>
      </c>
      <c r="D5094" s="1">
        <v>46084</v>
      </c>
      <c r="E5094" t="s">
        <v>4012</v>
      </c>
      <c r="F5094">
        <v>9</v>
      </c>
      <c r="G5094">
        <v>236</v>
      </c>
      <c r="H5094" t="str">
        <f>VLOOKUP(G5094,[1]OPERADORES!$A:$B,2,0)</f>
        <v>DANIEL</v>
      </c>
      <c r="I5094" t="s">
        <v>21</v>
      </c>
      <c r="J5094" t="s">
        <v>1951</v>
      </c>
      <c r="K5094" t="s">
        <v>1952</v>
      </c>
      <c r="L5094">
        <v>86983</v>
      </c>
      <c r="M5094" t="s">
        <v>3680</v>
      </c>
      <c r="O5094" t="s">
        <v>11</v>
      </c>
      <c r="P5094">
        <v>5403</v>
      </c>
      <c r="Q5094">
        <v>1</v>
      </c>
      <c r="R5094">
        <v>36.56</v>
      </c>
      <c r="S5094">
        <v>36.56</v>
      </c>
      <c r="T5094">
        <v>26.8</v>
      </c>
      <c r="U5094">
        <v>26.7</v>
      </c>
      <c r="V5094" t="str">
        <f>VLOOKUP(L5094,'[2]tabela de preços'!$A:$D,4,0)</f>
        <v>BRASILUX</v>
      </c>
      <c r="W5094" t="str">
        <f>VLOOKUP(L5094,'[2]tabela de preços'!$A:$F,6,0)</f>
        <v>SELADOR ACRÍLICO</v>
      </c>
      <c r="X5094" t="str">
        <f>VLOOKUP(L5094,'[2]tabela de preços'!$A:$G,7,0)</f>
        <v>IMOBILIÁRIO</v>
      </c>
    </row>
    <row r="5095" spans="1:24" x14ac:dyDescent="0.3">
      <c r="A5095" t="s">
        <v>1947</v>
      </c>
      <c r="B5095" t="s">
        <v>1948</v>
      </c>
      <c r="C5095" t="s">
        <v>4011</v>
      </c>
      <c r="D5095" s="1">
        <v>46084</v>
      </c>
      <c r="E5095" t="s">
        <v>4012</v>
      </c>
      <c r="F5095">
        <v>9</v>
      </c>
      <c r="G5095">
        <v>236</v>
      </c>
      <c r="H5095" t="str">
        <f>VLOOKUP(G5095,[1]OPERADORES!$A:$B,2,0)</f>
        <v>DANIEL</v>
      </c>
      <c r="I5095" t="s">
        <v>21</v>
      </c>
      <c r="J5095" t="s">
        <v>1951</v>
      </c>
      <c r="K5095" t="s">
        <v>1952</v>
      </c>
      <c r="L5095">
        <v>84032</v>
      </c>
      <c r="M5095" t="s">
        <v>1573</v>
      </c>
      <c r="O5095" t="s">
        <v>11</v>
      </c>
      <c r="P5095">
        <v>5102</v>
      </c>
      <c r="Q5095">
        <v>1</v>
      </c>
      <c r="R5095">
        <v>99.38</v>
      </c>
      <c r="S5095">
        <v>99.38</v>
      </c>
      <c r="T5095">
        <v>75.430000000000007</v>
      </c>
      <c r="U5095">
        <v>24.1</v>
      </c>
      <c r="V5095" t="str">
        <f>VLOOKUP(L5095,'[2]tabela de preços'!$A:$D,4,0)</f>
        <v>BRASILUX</v>
      </c>
      <c r="W5095" t="str">
        <f>VLOOKUP(L5095,'[2]tabela de preços'!$A:$F,6,0)</f>
        <v>MASSA CORRIDA / ACRÍLICA</v>
      </c>
      <c r="X5095" t="str">
        <f>VLOOKUP(L5095,'[2]tabela de preços'!$A:$G,7,0)</f>
        <v>IMOBILIÁRIO</v>
      </c>
    </row>
    <row r="5096" spans="1:24" x14ac:dyDescent="0.3">
      <c r="A5096" t="s">
        <v>1947</v>
      </c>
      <c r="B5096" t="s">
        <v>1948</v>
      </c>
      <c r="C5096" t="s">
        <v>4011</v>
      </c>
      <c r="D5096" s="1">
        <v>46084</v>
      </c>
      <c r="E5096" t="s">
        <v>4012</v>
      </c>
      <c r="F5096">
        <v>9</v>
      </c>
      <c r="G5096">
        <v>236</v>
      </c>
      <c r="H5096" t="str">
        <f>VLOOKUP(G5096,[1]OPERADORES!$A:$B,2,0)</f>
        <v>DANIEL</v>
      </c>
      <c r="I5096" t="s">
        <v>21</v>
      </c>
      <c r="J5096" t="s">
        <v>1951</v>
      </c>
      <c r="K5096" t="s">
        <v>1952</v>
      </c>
      <c r="L5096">
        <v>84435</v>
      </c>
      <c r="M5096" t="s">
        <v>1956</v>
      </c>
      <c r="O5096" t="s">
        <v>11</v>
      </c>
      <c r="P5096">
        <v>5102</v>
      </c>
      <c r="Q5096">
        <v>5</v>
      </c>
      <c r="R5096">
        <v>17.7</v>
      </c>
      <c r="S5096">
        <v>88.5</v>
      </c>
      <c r="T5096">
        <v>67.150000000000006</v>
      </c>
      <c r="U5096">
        <v>24.12</v>
      </c>
      <c r="V5096" t="str">
        <f>VLOOKUP(L5096,'[2]tabela de preços'!$A:$D,4,0)</f>
        <v>ATLAS</v>
      </c>
      <c r="W5096" t="str">
        <f>VLOOKUP(L5096,'[2]tabela de preços'!$A:$F,6,0)</f>
        <v>ROLOS / TRINCHAS / PINCÉIS / ESPÁTULAS</v>
      </c>
      <c r="X5096" t="str">
        <f>VLOOKUP(L5096,'[2]tabela de preços'!$A:$G,7,0)</f>
        <v>IMOBILIÁRIO</v>
      </c>
    </row>
    <row r="5097" spans="1:24" x14ac:dyDescent="0.3">
      <c r="A5097" t="s">
        <v>1947</v>
      </c>
      <c r="B5097" t="s">
        <v>1948</v>
      </c>
      <c r="C5097" t="s">
        <v>4011</v>
      </c>
      <c r="D5097" s="1">
        <v>46084</v>
      </c>
      <c r="E5097" t="s">
        <v>4012</v>
      </c>
      <c r="F5097">
        <v>9</v>
      </c>
      <c r="G5097">
        <v>236</v>
      </c>
      <c r="H5097" t="str">
        <f>VLOOKUP(G5097,[1]OPERADORES!$A:$B,2,0)</f>
        <v>DANIEL</v>
      </c>
      <c r="I5097" t="s">
        <v>21</v>
      </c>
      <c r="J5097" t="s">
        <v>1951</v>
      </c>
      <c r="K5097" t="s">
        <v>1952</v>
      </c>
      <c r="L5097">
        <v>84425</v>
      </c>
      <c r="M5097" t="s">
        <v>616</v>
      </c>
      <c r="O5097" t="s">
        <v>11</v>
      </c>
      <c r="P5097">
        <v>5102</v>
      </c>
      <c r="Q5097">
        <v>10</v>
      </c>
      <c r="R5097">
        <v>3.52</v>
      </c>
      <c r="S5097">
        <v>35.200000000000003</v>
      </c>
      <c r="T5097">
        <v>26.7</v>
      </c>
      <c r="U5097">
        <v>24.15</v>
      </c>
      <c r="V5097" t="str">
        <f>VLOOKUP(L5097,'[2]tabela de preços'!$A:$D,4,0)</f>
        <v>ATLAS</v>
      </c>
      <c r="W5097" t="str">
        <f>VLOOKUP(L5097,'[2]tabela de preços'!$A:$F,6,0)</f>
        <v>ROLOS / TRINCHAS / PINCÉIS / ESPÁTULAS</v>
      </c>
      <c r="X5097" t="str">
        <f>VLOOKUP(L5097,'[2]tabela de preços'!$A:$G,7,0)</f>
        <v>IMOBILIÁRIO</v>
      </c>
    </row>
    <row r="5098" spans="1:24" x14ac:dyDescent="0.3">
      <c r="A5098" t="s">
        <v>1947</v>
      </c>
      <c r="B5098" t="s">
        <v>1948</v>
      </c>
      <c r="C5098" t="s">
        <v>4011</v>
      </c>
      <c r="D5098" s="1">
        <v>46084</v>
      </c>
      <c r="E5098" t="s">
        <v>4012</v>
      </c>
      <c r="F5098">
        <v>9</v>
      </c>
      <c r="G5098">
        <v>236</v>
      </c>
      <c r="H5098" t="str">
        <f>VLOOKUP(G5098,[1]OPERADORES!$A:$B,2,0)</f>
        <v>DANIEL</v>
      </c>
      <c r="I5098" t="s">
        <v>21</v>
      </c>
      <c r="J5098" t="s">
        <v>1951</v>
      </c>
      <c r="K5098" t="s">
        <v>1952</v>
      </c>
      <c r="L5098">
        <v>21316</v>
      </c>
      <c r="M5098" t="s">
        <v>1829</v>
      </c>
      <c r="O5098" t="s">
        <v>11</v>
      </c>
      <c r="P5098">
        <v>5102</v>
      </c>
      <c r="Q5098">
        <v>1</v>
      </c>
      <c r="R5098">
        <v>128.53</v>
      </c>
      <c r="S5098">
        <v>128.53</v>
      </c>
      <c r="T5098">
        <v>94.23</v>
      </c>
      <c r="U5098">
        <v>26.69</v>
      </c>
      <c r="V5098" t="str">
        <f>VLOOKUP(L5098,'[2]tabela de preços'!$A:$D,4,0)</f>
        <v>SHERWIN WILLIAMS</v>
      </c>
      <c r="W5098" t="str">
        <f>VLOOKUP(L5098,'[2]tabela de preços'!$A:$F,6,0)</f>
        <v>DILUENTE</v>
      </c>
      <c r="X5098" t="str">
        <f>VLOOKUP(L5098,'[2]tabela de preços'!$A:$G,7,0)</f>
        <v>AUTOMOTIVO</v>
      </c>
    </row>
    <row r="5099" spans="1:24" x14ac:dyDescent="0.3">
      <c r="A5099" t="s">
        <v>1947</v>
      </c>
      <c r="B5099" t="s">
        <v>1948</v>
      </c>
      <c r="C5099" t="s">
        <v>4234</v>
      </c>
      <c r="D5099" s="1">
        <v>46087</v>
      </c>
      <c r="E5099" t="s">
        <v>4235</v>
      </c>
      <c r="F5099">
        <v>9</v>
      </c>
      <c r="G5099">
        <v>236</v>
      </c>
      <c r="H5099" t="str">
        <f>VLOOKUP(G5099,[1]OPERADORES!$A:$B,2,0)</f>
        <v>DANIEL</v>
      </c>
      <c r="I5099" t="s">
        <v>21</v>
      </c>
      <c r="J5099" t="s">
        <v>1951</v>
      </c>
      <c r="K5099" t="s">
        <v>1952</v>
      </c>
      <c r="L5099">
        <v>85780</v>
      </c>
      <c r="M5099" t="s">
        <v>2861</v>
      </c>
      <c r="O5099" t="s">
        <v>11</v>
      </c>
      <c r="P5099">
        <v>5403</v>
      </c>
      <c r="Q5099">
        <v>1</v>
      </c>
      <c r="R5099">
        <v>170.8</v>
      </c>
      <c r="S5099">
        <v>170.8</v>
      </c>
      <c r="T5099">
        <v>129.63999999999999</v>
      </c>
      <c r="U5099">
        <v>24.1</v>
      </c>
      <c r="V5099" t="str">
        <f>VLOOKUP(L5099,'[2]tabela de preços'!$A:$D,4,0)</f>
        <v>CORAL</v>
      </c>
      <c r="W5099" t="str">
        <f>VLOOKUP(L5099,'[2]tabela de preços'!$A:$F,6,0)</f>
        <v>TINTA PAREDE</v>
      </c>
      <c r="X5099" t="str">
        <f>VLOOKUP(L5099,'[2]tabela de preços'!$A:$G,7,0)</f>
        <v>IMOBILIÁRIO</v>
      </c>
    </row>
    <row r="5100" spans="1:24" x14ac:dyDescent="0.3">
      <c r="A5100" t="s">
        <v>1996</v>
      </c>
      <c r="C5100" t="s">
        <v>4236</v>
      </c>
      <c r="D5100" s="1">
        <v>46087</v>
      </c>
      <c r="E5100" t="s">
        <v>4237</v>
      </c>
      <c r="F5100">
        <v>9</v>
      </c>
      <c r="G5100">
        <v>231</v>
      </c>
      <c r="H5100" t="str">
        <f>VLOOKUP(G5100,[1]OPERADORES!$A:$B,2,0)</f>
        <v>EDIJANE</v>
      </c>
      <c r="I5100" t="s">
        <v>21</v>
      </c>
      <c r="J5100" t="s">
        <v>550</v>
      </c>
      <c r="K5100" t="s">
        <v>1999</v>
      </c>
      <c r="L5100">
        <v>85462</v>
      </c>
      <c r="M5100" t="s">
        <v>1823</v>
      </c>
      <c r="O5100" t="s">
        <v>11</v>
      </c>
      <c r="P5100">
        <v>5102</v>
      </c>
      <c r="Q5100">
        <v>1</v>
      </c>
      <c r="R5100">
        <v>7.54</v>
      </c>
      <c r="S5100">
        <v>7.54</v>
      </c>
      <c r="T5100">
        <v>5.72</v>
      </c>
      <c r="U5100">
        <v>24.14</v>
      </c>
      <c r="V5100" t="str">
        <f>VLOOKUP(L5100,'[2]tabela de preços'!$A:$D,4,0)</f>
        <v>TEK BOND</v>
      </c>
      <c r="W5100" t="str">
        <f>VLOOKUP(L5100,'[2]tabela de preços'!$A:$F,6,0)</f>
        <v>COLA INST./ ADESIVOS COLANTES</v>
      </c>
      <c r="X5100" t="str">
        <f>VLOOKUP(L5100,'[2]tabela de preços'!$A:$G,7,0)</f>
        <v>AUTOMOTIVO</v>
      </c>
    </row>
    <row r="5101" spans="1:24" x14ac:dyDescent="0.3">
      <c r="A5101" t="s">
        <v>1996</v>
      </c>
      <c r="C5101" t="s">
        <v>4236</v>
      </c>
      <c r="D5101" s="1">
        <v>46087</v>
      </c>
      <c r="E5101" t="s">
        <v>4237</v>
      </c>
      <c r="F5101">
        <v>9</v>
      </c>
      <c r="G5101">
        <v>231</v>
      </c>
      <c r="H5101" t="str">
        <f>VLOOKUP(G5101,[1]OPERADORES!$A:$B,2,0)</f>
        <v>EDIJANE</v>
      </c>
      <c r="I5101" t="s">
        <v>21</v>
      </c>
      <c r="J5101" t="s">
        <v>550</v>
      </c>
      <c r="K5101" t="s">
        <v>1999</v>
      </c>
      <c r="L5101">
        <v>85695</v>
      </c>
      <c r="M5101" t="s">
        <v>267</v>
      </c>
      <c r="O5101" t="s">
        <v>11</v>
      </c>
      <c r="P5101">
        <v>5102</v>
      </c>
      <c r="Q5101">
        <v>3</v>
      </c>
      <c r="R5101">
        <v>3.83</v>
      </c>
      <c r="S5101">
        <v>11.49</v>
      </c>
      <c r="T5101">
        <v>8.73</v>
      </c>
      <c r="U5101">
        <v>24.02</v>
      </c>
      <c r="V5101" t="str">
        <f>VLOOKUP(L5101,'[2]tabela de preços'!$A:$D,4,0)</f>
        <v>UNIPEGA</v>
      </c>
      <c r="W5101" t="str">
        <f>VLOOKUP(L5101,'[2]tabela de preços'!$A:$F,6,0)</f>
        <v>PU 40</v>
      </c>
      <c r="X5101" t="str">
        <f>VLOOKUP(L5101,'[2]tabela de preços'!$A:$G,7,0)</f>
        <v>IMOBILIÁRIO</v>
      </c>
    </row>
    <row r="5102" spans="1:24" x14ac:dyDescent="0.3">
      <c r="A5102" t="s">
        <v>1996</v>
      </c>
      <c r="C5102" t="s">
        <v>4236</v>
      </c>
      <c r="D5102" s="1">
        <v>46087</v>
      </c>
      <c r="E5102" t="s">
        <v>4237</v>
      </c>
      <c r="F5102">
        <v>9</v>
      </c>
      <c r="G5102">
        <v>231</v>
      </c>
      <c r="H5102" t="str">
        <f>VLOOKUP(G5102,[1]OPERADORES!$A:$B,2,0)</f>
        <v>EDIJANE</v>
      </c>
      <c r="I5102" t="s">
        <v>21</v>
      </c>
      <c r="J5102" t="s">
        <v>550</v>
      </c>
      <c r="K5102" t="s">
        <v>1999</v>
      </c>
      <c r="L5102">
        <v>85696</v>
      </c>
      <c r="M5102" t="s">
        <v>268</v>
      </c>
      <c r="O5102" t="s">
        <v>11</v>
      </c>
      <c r="P5102">
        <v>5102</v>
      </c>
      <c r="Q5102">
        <v>3</v>
      </c>
      <c r="R5102">
        <v>3.83</v>
      </c>
      <c r="S5102">
        <v>11.49</v>
      </c>
      <c r="T5102">
        <v>8.73</v>
      </c>
      <c r="U5102">
        <v>24.02</v>
      </c>
      <c r="V5102" t="str">
        <f>VLOOKUP(L5102,'[2]tabela de preços'!$A:$D,4,0)</f>
        <v>UNIPEGA</v>
      </c>
      <c r="W5102" t="str">
        <f>VLOOKUP(L5102,'[2]tabela de preços'!$A:$F,6,0)</f>
        <v>PU 40</v>
      </c>
      <c r="X5102" t="str">
        <f>VLOOKUP(L5102,'[2]tabela de preços'!$A:$G,7,0)</f>
        <v>IMOBILIÁRIO</v>
      </c>
    </row>
    <row r="5103" spans="1:24" x14ac:dyDescent="0.3">
      <c r="A5103" t="s">
        <v>1996</v>
      </c>
      <c r="C5103" t="s">
        <v>4236</v>
      </c>
      <c r="D5103" s="1">
        <v>46087</v>
      </c>
      <c r="E5103" t="s">
        <v>4237</v>
      </c>
      <c r="F5103">
        <v>9</v>
      </c>
      <c r="G5103">
        <v>231</v>
      </c>
      <c r="H5103" t="str">
        <f>VLOOKUP(G5103,[1]OPERADORES!$A:$B,2,0)</f>
        <v>EDIJANE</v>
      </c>
      <c r="I5103" t="s">
        <v>21</v>
      </c>
      <c r="J5103" t="s">
        <v>550</v>
      </c>
      <c r="K5103" t="s">
        <v>1999</v>
      </c>
      <c r="L5103">
        <v>85697</v>
      </c>
      <c r="M5103" t="s">
        <v>4238</v>
      </c>
      <c r="O5103" t="s">
        <v>11</v>
      </c>
      <c r="P5103">
        <v>5102</v>
      </c>
      <c r="Q5103">
        <v>3</v>
      </c>
      <c r="R5103">
        <v>3.83</v>
      </c>
      <c r="S5103">
        <v>11.49</v>
      </c>
      <c r="T5103">
        <v>8.73</v>
      </c>
      <c r="U5103">
        <v>24.02</v>
      </c>
      <c r="V5103" t="str">
        <f>VLOOKUP(L5103,'[2]tabela de preços'!$A:$D,4,0)</f>
        <v>UNIPEGA</v>
      </c>
      <c r="W5103" t="str">
        <f>VLOOKUP(L5103,'[2]tabela de preços'!$A:$F,6,0)</f>
        <v>PU 40</v>
      </c>
      <c r="X5103" t="str">
        <f>VLOOKUP(L5103,'[2]tabela de preços'!$A:$G,7,0)</f>
        <v>IMOBILIÁRIO</v>
      </c>
    </row>
    <row r="5104" spans="1:24" x14ac:dyDescent="0.3">
      <c r="A5104" t="s">
        <v>1996</v>
      </c>
      <c r="C5104" t="s">
        <v>4236</v>
      </c>
      <c r="D5104" s="1">
        <v>46087</v>
      </c>
      <c r="E5104" t="s">
        <v>4237</v>
      </c>
      <c r="F5104">
        <v>9</v>
      </c>
      <c r="G5104">
        <v>231</v>
      </c>
      <c r="H5104" t="str">
        <f>VLOOKUP(G5104,[1]OPERADORES!$A:$B,2,0)</f>
        <v>EDIJANE</v>
      </c>
      <c r="I5104" t="s">
        <v>21</v>
      </c>
      <c r="J5104" t="s">
        <v>550</v>
      </c>
      <c r="K5104" t="s">
        <v>1999</v>
      </c>
      <c r="L5104">
        <v>84029</v>
      </c>
      <c r="M5104" t="s">
        <v>29</v>
      </c>
      <c r="O5104" t="s">
        <v>11</v>
      </c>
      <c r="P5104">
        <v>5102</v>
      </c>
      <c r="Q5104">
        <v>2</v>
      </c>
      <c r="R5104">
        <v>12.02</v>
      </c>
      <c r="S5104">
        <v>24.04</v>
      </c>
      <c r="T5104">
        <v>18.239999999999998</v>
      </c>
      <c r="U5104">
        <v>24.13</v>
      </c>
      <c r="V5104" t="str">
        <f>VLOOKUP(L5104,'[2]tabela de preços'!$A:$D,4,0)</f>
        <v>BRASILUX</v>
      </c>
      <c r="W5104" t="str">
        <f>VLOOKUP(L5104,'[2]tabela de preços'!$A:$F,6,0)</f>
        <v>AGUARRAS</v>
      </c>
      <c r="X5104" t="str">
        <f>VLOOKUP(L5104,'[2]tabela de preços'!$A:$G,7,0)</f>
        <v>IMOBILIÁRIO</v>
      </c>
    </row>
    <row r="5105" spans="1:24" x14ac:dyDescent="0.3">
      <c r="A5105" t="s">
        <v>1996</v>
      </c>
      <c r="C5105" t="s">
        <v>4236</v>
      </c>
      <c r="D5105" s="1">
        <v>46087</v>
      </c>
      <c r="E5105" t="s">
        <v>4237</v>
      </c>
      <c r="F5105">
        <v>9</v>
      </c>
      <c r="G5105">
        <v>231</v>
      </c>
      <c r="H5105" t="str">
        <f>VLOOKUP(G5105,[1]OPERADORES!$A:$B,2,0)</f>
        <v>EDIJANE</v>
      </c>
      <c r="I5105" t="s">
        <v>21</v>
      </c>
      <c r="J5105" t="s">
        <v>550</v>
      </c>
      <c r="K5105" t="s">
        <v>1999</v>
      </c>
      <c r="L5105">
        <v>85677</v>
      </c>
      <c r="M5105" t="s">
        <v>2656</v>
      </c>
      <c r="O5105" t="s">
        <v>11</v>
      </c>
      <c r="P5105">
        <v>5102</v>
      </c>
      <c r="Q5105">
        <v>1</v>
      </c>
      <c r="R5105">
        <v>74.03</v>
      </c>
      <c r="S5105">
        <v>74.03</v>
      </c>
      <c r="T5105">
        <v>56.19</v>
      </c>
      <c r="U5105">
        <v>24.1</v>
      </c>
      <c r="V5105" t="str">
        <f>VLOOKUP(L5105,'[2]tabela de preços'!$A:$D,4,0)</f>
        <v>UNIPEGA</v>
      </c>
      <c r="W5105" t="str">
        <f>VLOOKUP(L5105,'[2]tabela de preços'!$A:$F,6,0)</f>
        <v>ESPUMA EXPANSIVA</v>
      </c>
      <c r="X5105" t="str">
        <f>VLOOKUP(L5105,'[2]tabela de preços'!$A:$G,7,0)</f>
        <v>IMOBILIÁRIO</v>
      </c>
    </row>
    <row r="5106" spans="1:24" x14ac:dyDescent="0.3">
      <c r="A5106" t="s">
        <v>1996</v>
      </c>
      <c r="C5106" t="s">
        <v>4236</v>
      </c>
      <c r="D5106" s="1">
        <v>46087</v>
      </c>
      <c r="E5106" t="s">
        <v>4237</v>
      </c>
      <c r="F5106">
        <v>9</v>
      </c>
      <c r="G5106">
        <v>231</v>
      </c>
      <c r="H5106" t="str">
        <f>VLOOKUP(G5106,[1]OPERADORES!$A:$B,2,0)</f>
        <v>EDIJANE</v>
      </c>
      <c r="I5106" t="s">
        <v>21</v>
      </c>
      <c r="J5106" t="s">
        <v>550</v>
      </c>
      <c r="K5106" t="s">
        <v>1999</v>
      </c>
      <c r="L5106">
        <v>84928</v>
      </c>
      <c r="M5106" t="s">
        <v>36</v>
      </c>
      <c r="O5106" t="s">
        <v>11</v>
      </c>
      <c r="P5106">
        <v>5102</v>
      </c>
      <c r="Q5106">
        <v>4</v>
      </c>
      <c r="R5106">
        <v>9.39</v>
      </c>
      <c r="S5106">
        <v>37.56</v>
      </c>
      <c r="T5106">
        <v>28.52</v>
      </c>
      <c r="U5106">
        <v>24.07</v>
      </c>
      <c r="V5106" t="str">
        <f>VLOOKUP(L5106,'[2]tabela de preços'!$A:$D,4,0)</f>
        <v>ADERE</v>
      </c>
      <c r="W5106" t="str">
        <f>VLOOKUP(L5106,'[2]tabela de preços'!$A:$F,6,0)</f>
        <v xml:space="preserve">FITA DE USO GERAL </v>
      </c>
      <c r="X5106" t="str">
        <f>VLOOKUP(L5106,'[2]tabela de preços'!$A:$G,7,0)</f>
        <v>IMOBILIÁRIO</v>
      </c>
    </row>
    <row r="5107" spans="1:24" x14ac:dyDescent="0.3">
      <c r="A5107" t="s">
        <v>1996</v>
      </c>
      <c r="C5107" t="s">
        <v>4236</v>
      </c>
      <c r="D5107" s="1">
        <v>46087</v>
      </c>
      <c r="E5107" t="s">
        <v>4237</v>
      </c>
      <c r="F5107">
        <v>9</v>
      </c>
      <c r="G5107">
        <v>231</v>
      </c>
      <c r="H5107" t="str">
        <f>VLOOKUP(G5107,[1]OPERADORES!$A:$B,2,0)</f>
        <v>EDIJANE</v>
      </c>
      <c r="I5107" t="s">
        <v>21</v>
      </c>
      <c r="J5107" t="s">
        <v>550</v>
      </c>
      <c r="K5107" t="s">
        <v>1999</v>
      </c>
      <c r="L5107">
        <v>85619</v>
      </c>
      <c r="M5107" t="s">
        <v>4239</v>
      </c>
      <c r="O5107" t="s">
        <v>11</v>
      </c>
      <c r="P5107">
        <v>5102</v>
      </c>
      <c r="Q5107">
        <v>2</v>
      </c>
      <c r="R5107">
        <v>7.54</v>
      </c>
      <c r="S5107">
        <v>15.08</v>
      </c>
      <c r="T5107">
        <v>11.44</v>
      </c>
      <c r="U5107">
        <v>24.14</v>
      </c>
      <c r="V5107" t="str">
        <f>VLOOKUP(L5107,'[2]tabela de preços'!$A:$D,4,0)</f>
        <v>ADERE</v>
      </c>
      <c r="W5107" t="str">
        <f>VLOOKUP(L5107,'[2]tabela de preços'!$A:$F,6,0)</f>
        <v xml:space="preserve">FITA DE USO GERAL </v>
      </c>
      <c r="X5107" t="str">
        <f>VLOOKUP(L5107,'[2]tabela de preços'!$A:$G,7,0)</f>
        <v>IMOBILIÁRIO</v>
      </c>
    </row>
    <row r="5108" spans="1:24" x14ac:dyDescent="0.3">
      <c r="A5108" t="s">
        <v>1996</v>
      </c>
      <c r="C5108" t="s">
        <v>4236</v>
      </c>
      <c r="D5108" s="1">
        <v>46087</v>
      </c>
      <c r="E5108" t="s">
        <v>4237</v>
      </c>
      <c r="F5108">
        <v>9</v>
      </c>
      <c r="G5108">
        <v>231</v>
      </c>
      <c r="H5108" t="str">
        <f>VLOOKUP(G5108,[1]OPERADORES!$A:$B,2,0)</f>
        <v>EDIJANE</v>
      </c>
      <c r="I5108" t="s">
        <v>21</v>
      </c>
      <c r="J5108" t="s">
        <v>550</v>
      </c>
      <c r="K5108" t="s">
        <v>1999</v>
      </c>
      <c r="L5108">
        <v>85681</v>
      </c>
      <c r="M5108" t="s">
        <v>4240</v>
      </c>
      <c r="O5108" t="s">
        <v>11</v>
      </c>
      <c r="P5108">
        <v>5102</v>
      </c>
      <c r="Q5108">
        <v>3</v>
      </c>
      <c r="R5108">
        <v>5.01</v>
      </c>
      <c r="S5108">
        <v>15.03</v>
      </c>
      <c r="T5108">
        <v>11.4</v>
      </c>
      <c r="U5108">
        <v>24.15</v>
      </c>
      <c r="V5108" t="str">
        <f>VLOOKUP(L5108,'[2]tabela de preços'!$A:$D,4,0)</f>
        <v>UNIPEGA</v>
      </c>
      <c r="W5108" t="str">
        <f>VLOOKUP(L5108,'[2]tabela de preços'!$A:$F,6,0)</f>
        <v>OUTRAS FITAS</v>
      </c>
      <c r="X5108" t="str">
        <f>VLOOKUP(L5108,'[2]tabela de preços'!$A:$G,7,0)</f>
        <v>IMOBILIÁRIO</v>
      </c>
    </row>
    <row r="5109" spans="1:24" x14ac:dyDescent="0.3">
      <c r="A5109" t="s">
        <v>1996</v>
      </c>
      <c r="C5109" t="s">
        <v>4236</v>
      </c>
      <c r="D5109" s="1">
        <v>46087</v>
      </c>
      <c r="E5109" t="s">
        <v>4237</v>
      </c>
      <c r="F5109">
        <v>9</v>
      </c>
      <c r="G5109">
        <v>231</v>
      </c>
      <c r="H5109" t="str">
        <f>VLOOKUP(G5109,[1]OPERADORES!$A:$B,2,0)</f>
        <v>EDIJANE</v>
      </c>
      <c r="I5109" t="s">
        <v>21</v>
      </c>
      <c r="J5109" t="s">
        <v>550</v>
      </c>
      <c r="K5109" t="s">
        <v>1999</v>
      </c>
      <c r="L5109">
        <v>86995</v>
      </c>
      <c r="M5109" t="s">
        <v>2817</v>
      </c>
      <c r="O5109" t="s">
        <v>11</v>
      </c>
      <c r="P5109">
        <v>5102</v>
      </c>
      <c r="Q5109">
        <v>3</v>
      </c>
      <c r="R5109">
        <v>7.29</v>
      </c>
      <c r="S5109">
        <v>21.87</v>
      </c>
      <c r="T5109">
        <v>17.489999999999998</v>
      </c>
      <c r="U5109">
        <v>20.03</v>
      </c>
      <c r="V5109" t="str">
        <f>VLOOKUP(L5109,'[2]tabela de preços'!$A:$D,4,0)</f>
        <v>AUTOAMERICA</v>
      </c>
      <c r="W5109" t="str">
        <f>VLOOKUP(L5109,'[2]tabela de preços'!$A:$F,6,0)</f>
        <v>FLANELAS / PANOS</v>
      </c>
      <c r="X5109" t="str">
        <f>VLOOKUP(L5109,'[2]tabela de preços'!$A:$G,7,0)</f>
        <v>AUTOMOTIVO</v>
      </c>
    </row>
    <row r="5110" spans="1:24" x14ac:dyDescent="0.3">
      <c r="A5110" t="s">
        <v>1996</v>
      </c>
      <c r="C5110" t="s">
        <v>4236</v>
      </c>
      <c r="D5110" s="1">
        <v>46087</v>
      </c>
      <c r="E5110" t="s">
        <v>4237</v>
      </c>
      <c r="F5110">
        <v>9</v>
      </c>
      <c r="G5110">
        <v>231</v>
      </c>
      <c r="H5110" t="str">
        <f>VLOOKUP(G5110,[1]OPERADORES!$A:$B,2,0)</f>
        <v>EDIJANE</v>
      </c>
      <c r="I5110" t="s">
        <v>21</v>
      </c>
      <c r="J5110" t="s">
        <v>550</v>
      </c>
      <c r="K5110" t="s">
        <v>1999</v>
      </c>
      <c r="L5110">
        <v>23878</v>
      </c>
      <c r="M5110" t="s">
        <v>851</v>
      </c>
      <c r="O5110" t="s">
        <v>11</v>
      </c>
      <c r="P5110">
        <v>5102</v>
      </c>
      <c r="Q5110">
        <v>3</v>
      </c>
      <c r="R5110">
        <v>10.38</v>
      </c>
      <c r="S5110">
        <v>31.14</v>
      </c>
      <c r="T5110">
        <v>23.64</v>
      </c>
      <c r="U5110">
        <v>24.08</v>
      </c>
      <c r="V5110" t="str">
        <f>VLOOKUP(L5110,'[2]tabela de preços'!$A:$D,4,0)</f>
        <v>ATLAS</v>
      </c>
      <c r="W5110" t="str">
        <f>VLOOKUP(L5110,'[2]tabela de preços'!$A:$F,6,0)</f>
        <v>ROLOS / TRINCHAS / PINCÉIS / ESPÁTULAS</v>
      </c>
      <c r="X5110" t="str">
        <f>VLOOKUP(L5110,'[2]tabela de preços'!$A:$G,7,0)</f>
        <v>IMOBILIÁRIO</v>
      </c>
    </row>
    <row r="5111" spans="1:24" x14ac:dyDescent="0.3">
      <c r="A5111" t="s">
        <v>1996</v>
      </c>
      <c r="C5111" t="s">
        <v>4236</v>
      </c>
      <c r="D5111" s="1">
        <v>46087</v>
      </c>
      <c r="E5111" t="s">
        <v>4237</v>
      </c>
      <c r="F5111">
        <v>9</v>
      </c>
      <c r="G5111">
        <v>231</v>
      </c>
      <c r="H5111" t="str">
        <f>VLOOKUP(G5111,[1]OPERADORES!$A:$B,2,0)</f>
        <v>EDIJANE</v>
      </c>
      <c r="I5111" t="s">
        <v>21</v>
      </c>
      <c r="J5111" t="s">
        <v>550</v>
      </c>
      <c r="K5111" t="s">
        <v>1999</v>
      </c>
      <c r="L5111">
        <v>84021</v>
      </c>
      <c r="M5111" t="s">
        <v>1945</v>
      </c>
      <c r="O5111" t="s">
        <v>11</v>
      </c>
      <c r="P5111">
        <v>5102</v>
      </c>
      <c r="Q5111">
        <v>20</v>
      </c>
      <c r="R5111">
        <v>0.6</v>
      </c>
      <c r="S5111">
        <v>12</v>
      </c>
      <c r="T5111">
        <v>9.1999999999999993</v>
      </c>
      <c r="U5111">
        <v>23.33</v>
      </c>
      <c r="V5111" t="str">
        <f>VLOOKUP(L5111,'[2]tabela de preços'!$A:$D,4,0)</f>
        <v>3M</v>
      </c>
      <c r="W5111" t="str">
        <f>VLOOKUP(L5111,'[2]tabela de preços'!$A:$F,6,0)</f>
        <v>LIXA MASSA  /MADEIRA / PAREDE</v>
      </c>
      <c r="X5111" t="str">
        <f>VLOOKUP(L5111,'[2]tabela de preços'!$A:$G,7,0)</f>
        <v>IMOBILIÁRIO</v>
      </c>
    </row>
    <row r="5112" spans="1:24" x14ac:dyDescent="0.3">
      <c r="A5112" t="s">
        <v>1996</v>
      </c>
      <c r="C5112" t="s">
        <v>4236</v>
      </c>
      <c r="D5112" s="1">
        <v>46087</v>
      </c>
      <c r="E5112" t="s">
        <v>4237</v>
      </c>
      <c r="F5112">
        <v>9</v>
      </c>
      <c r="G5112">
        <v>231</v>
      </c>
      <c r="H5112" t="str">
        <f>VLOOKUP(G5112,[1]OPERADORES!$A:$B,2,0)</f>
        <v>EDIJANE</v>
      </c>
      <c r="I5112" t="s">
        <v>21</v>
      </c>
      <c r="J5112" t="s">
        <v>550</v>
      </c>
      <c r="K5112" t="s">
        <v>1999</v>
      </c>
      <c r="L5112">
        <v>84018</v>
      </c>
      <c r="M5112" t="s">
        <v>818</v>
      </c>
      <c r="O5112" t="s">
        <v>11</v>
      </c>
      <c r="P5112">
        <v>5102</v>
      </c>
      <c r="Q5112">
        <v>20</v>
      </c>
      <c r="R5112">
        <v>0.6</v>
      </c>
      <c r="S5112">
        <v>12</v>
      </c>
      <c r="T5112">
        <v>9.1999999999999993</v>
      </c>
      <c r="U5112">
        <v>23.33</v>
      </c>
      <c r="V5112" t="str">
        <f>VLOOKUP(L5112,'[2]tabela de preços'!$A:$D,4,0)</f>
        <v>3M</v>
      </c>
      <c r="W5112" t="str">
        <f>VLOOKUP(L5112,'[2]tabela de preços'!$A:$F,6,0)</f>
        <v>LIXA MASSA  /MADEIRA / PAREDE</v>
      </c>
      <c r="X5112" t="str">
        <f>VLOOKUP(L5112,'[2]tabela de preços'!$A:$G,7,0)</f>
        <v>IMOBILIÁRIO</v>
      </c>
    </row>
    <row r="5113" spans="1:24" x14ac:dyDescent="0.3">
      <c r="A5113" t="s">
        <v>1996</v>
      </c>
      <c r="C5113" t="s">
        <v>4236</v>
      </c>
      <c r="D5113" s="1">
        <v>46087</v>
      </c>
      <c r="E5113" t="s">
        <v>4237</v>
      </c>
      <c r="F5113">
        <v>9</v>
      </c>
      <c r="G5113">
        <v>231</v>
      </c>
      <c r="H5113" t="str">
        <f>VLOOKUP(G5113,[1]OPERADORES!$A:$B,2,0)</f>
        <v>EDIJANE</v>
      </c>
      <c r="I5113" t="s">
        <v>21</v>
      </c>
      <c r="J5113" t="s">
        <v>550</v>
      </c>
      <c r="K5113" t="s">
        <v>1999</v>
      </c>
      <c r="L5113">
        <v>85626</v>
      </c>
      <c r="M5113" t="s">
        <v>1040</v>
      </c>
      <c r="O5113" t="s">
        <v>11</v>
      </c>
      <c r="P5113">
        <v>5102</v>
      </c>
      <c r="Q5113">
        <v>1</v>
      </c>
      <c r="R5113">
        <v>34.9</v>
      </c>
      <c r="S5113">
        <v>34.9</v>
      </c>
      <c r="T5113">
        <v>28.68</v>
      </c>
      <c r="U5113">
        <v>17.82</v>
      </c>
      <c r="V5113" t="str">
        <f>VLOOKUP(L5113,'[2]tabela de preços'!$A:$D,4,0)</f>
        <v>WD-40</v>
      </c>
      <c r="W5113" t="str">
        <f>VLOOKUP(L5113,'[2]tabela de preços'!$A:$F,6,0)</f>
        <v>DESENGRIPANTE</v>
      </c>
      <c r="X5113" t="str">
        <f>VLOOKUP(L5113,'[2]tabela de preços'!$A:$G,7,0)</f>
        <v>AUTOMOTIVO</v>
      </c>
    </row>
    <row r="5114" spans="1:24" x14ac:dyDescent="0.3">
      <c r="A5114" t="s">
        <v>1996</v>
      </c>
      <c r="C5114" t="s">
        <v>4236</v>
      </c>
      <c r="D5114" s="1">
        <v>46087</v>
      </c>
      <c r="E5114" t="s">
        <v>4237</v>
      </c>
      <c r="F5114">
        <v>9</v>
      </c>
      <c r="G5114">
        <v>231</v>
      </c>
      <c r="H5114" t="str">
        <f>VLOOKUP(G5114,[1]OPERADORES!$A:$B,2,0)</f>
        <v>EDIJANE</v>
      </c>
      <c r="I5114" t="s">
        <v>21</v>
      </c>
      <c r="J5114" t="s">
        <v>550</v>
      </c>
      <c r="K5114" t="s">
        <v>1999</v>
      </c>
      <c r="L5114">
        <v>85164</v>
      </c>
      <c r="M5114" t="s">
        <v>278</v>
      </c>
      <c r="O5114" t="s">
        <v>11</v>
      </c>
      <c r="P5114">
        <v>5102</v>
      </c>
      <c r="Q5114">
        <v>2</v>
      </c>
      <c r="R5114">
        <v>13.29</v>
      </c>
      <c r="S5114">
        <v>26.58</v>
      </c>
      <c r="T5114">
        <v>20.18</v>
      </c>
      <c r="U5114">
        <v>24.08</v>
      </c>
      <c r="V5114" t="str">
        <f>VLOOKUP(L5114,'[2]tabela de preços'!$A:$D,4,0)</f>
        <v>BRASILUX</v>
      </c>
      <c r="W5114" t="str">
        <f>VLOOKUP(L5114,'[2]tabela de preços'!$A:$F,6,0)</f>
        <v>QUEROSENE</v>
      </c>
      <c r="X5114" t="str">
        <f>VLOOKUP(L5114,'[2]tabela de preços'!$A:$G,7,0)</f>
        <v>AUTOMOTIVO</v>
      </c>
    </row>
    <row r="5115" spans="1:24" x14ac:dyDescent="0.3">
      <c r="A5115" t="s">
        <v>1996</v>
      </c>
      <c r="C5115" t="s">
        <v>4236</v>
      </c>
      <c r="D5115" s="1">
        <v>46087</v>
      </c>
      <c r="E5115" t="s">
        <v>4237</v>
      </c>
      <c r="F5115">
        <v>9</v>
      </c>
      <c r="G5115">
        <v>231</v>
      </c>
      <c r="H5115" t="str">
        <f>VLOOKUP(G5115,[1]OPERADORES!$A:$B,2,0)</f>
        <v>EDIJANE</v>
      </c>
      <c r="I5115" t="s">
        <v>21</v>
      </c>
      <c r="J5115" t="s">
        <v>550</v>
      </c>
      <c r="K5115" t="s">
        <v>1999</v>
      </c>
      <c r="L5115">
        <v>84041</v>
      </c>
      <c r="M5115" t="s">
        <v>1736</v>
      </c>
      <c r="O5115" t="s">
        <v>11</v>
      </c>
      <c r="P5115">
        <v>5102</v>
      </c>
      <c r="Q5115">
        <v>2</v>
      </c>
      <c r="R5115">
        <v>7.8</v>
      </c>
      <c r="S5115">
        <v>15.6</v>
      </c>
      <c r="T5115">
        <v>11.84</v>
      </c>
      <c r="U5115">
        <v>24.1</v>
      </c>
      <c r="V5115" t="str">
        <f>VLOOKUP(L5115,'[2]tabela de preços'!$A:$D,4,0)</f>
        <v>BRASILUX</v>
      </c>
      <c r="W5115" t="str">
        <f>VLOOKUP(L5115,'[2]tabela de preços'!$A:$F,6,0)</f>
        <v>FERRUGEM</v>
      </c>
      <c r="X5115" t="str">
        <f>VLOOKUP(L5115,'[2]tabela de preços'!$A:$G,7,0)</f>
        <v>AUTOMOTIVO</v>
      </c>
    </row>
    <row r="5116" spans="1:24" x14ac:dyDescent="0.3">
      <c r="A5116" t="s">
        <v>1996</v>
      </c>
      <c r="C5116" t="s">
        <v>4236</v>
      </c>
      <c r="D5116" s="1">
        <v>46087</v>
      </c>
      <c r="E5116" t="s">
        <v>4237</v>
      </c>
      <c r="F5116">
        <v>9</v>
      </c>
      <c r="G5116">
        <v>231</v>
      </c>
      <c r="H5116" t="str">
        <f>VLOOKUP(G5116,[1]OPERADORES!$A:$B,2,0)</f>
        <v>EDIJANE</v>
      </c>
      <c r="I5116" t="s">
        <v>21</v>
      </c>
      <c r="J5116" t="s">
        <v>550</v>
      </c>
      <c r="K5116" t="s">
        <v>1999</v>
      </c>
      <c r="L5116">
        <v>84426</v>
      </c>
      <c r="M5116" t="s">
        <v>1957</v>
      </c>
      <c r="O5116" t="s">
        <v>11</v>
      </c>
      <c r="P5116">
        <v>5102</v>
      </c>
      <c r="Q5116">
        <v>5</v>
      </c>
      <c r="R5116">
        <v>4.32</v>
      </c>
      <c r="S5116">
        <v>21.6</v>
      </c>
      <c r="T5116">
        <v>16.399999999999999</v>
      </c>
      <c r="U5116">
        <v>24.07</v>
      </c>
      <c r="V5116" t="str">
        <f>VLOOKUP(L5116,'[2]tabela de preços'!$A:$D,4,0)</f>
        <v>ATLAS</v>
      </c>
      <c r="W5116" t="str">
        <f>VLOOKUP(L5116,'[2]tabela de preços'!$A:$F,6,0)</f>
        <v>ROLOS / TRINCHAS / PINCÉIS / ESPÁTULAS</v>
      </c>
      <c r="X5116" t="str">
        <f>VLOOKUP(L5116,'[2]tabela de preços'!$A:$G,7,0)</f>
        <v>IMOBILIÁRIO</v>
      </c>
    </row>
    <row r="5117" spans="1:24" x14ac:dyDescent="0.3">
      <c r="A5117" t="s">
        <v>1996</v>
      </c>
      <c r="C5117" t="s">
        <v>4236</v>
      </c>
      <c r="D5117" s="1">
        <v>46087</v>
      </c>
      <c r="E5117" t="s">
        <v>4237</v>
      </c>
      <c r="F5117">
        <v>9</v>
      </c>
      <c r="G5117">
        <v>231</v>
      </c>
      <c r="H5117" t="str">
        <f>VLOOKUP(G5117,[1]OPERADORES!$A:$B,2,0)</f>
        <v>EDIJANE</v>
      </c>
      <c r="I5117" t="s">
        <v>21</v>
      </c>
      <c r="J5117" t="s">
        <v>550</v>
      </c>
      <c r="K5117" t="s">
        <v>1999</v>
      </c>
      <c r="L5117">
        <v>85227</v>
      </c>
      <c r="M5117" t="s">
        <v>1042</v>
      </c>
      <c r="O5117" t="s">
        <v>11</v>
      </c>
      <c r="P5117">
        <v>5102</v>
      </c>
      <c r="Q5117">
        <v>3</v>
      </c>
      <c r="R5117">
        <v>6.06</v>
      </c>
      <c r="S5117">
        <v>18.18</v>
      </c>
      <c r="T5117">
        <v>13.8</v>
      </c>
      <c r="U5117">
        <v>24.09</v>
      </c>
      <c r="V5117" t="str">
        <f>VLOOKUP(L5117,'[2]tabela de preços'!$A:$D,4,0)</f>
        <v>ATLAS</v>
      </c>
      <c r="W5117" t="str">
        <f>VLOOKUP(L5117,'[2]tabela de preços'!$A:$F,6,0)</f>
        <v>ROLOS / TRINCHAS / PINCÉIS / ESPÁTULAS</v>
      </c>
      <c r="X5117" t="str">
        <f>VLOOKUP(L5117,'[2]tabela de preços'!$A:$G,7,0)</f>
        <v>IMOBILIÁRIO</v>
      </c>
    </row>
    <row r="5118" spans="1:24" x14ac:dyDescent="0.3">
      <c r="A5118" t="s">
        <v>1996</v>
      </c>
      <c r="C5118" t="s">
        <v>4236</v>
      </c>
      <c r="D5118" s="1">
        <v>46087</v>
      </c>
      <c r="E5118" t="s">
        <v>4237</v>
      </c>
      <c r="F5118">
        <v>9</v>
      </c>
      <c r="G5118">
        <v>231</v>
      </c>
      <c r="H5118" t="str">
        <f>VLOOKUP(G5118,[1]OPERADORES!$A:$B,2,0)</f>
        <v>EDIJANE</v>
      </c>
      <c r="I5118" t="s">
        <v>21</v>
      </c>
      <c r="J5118" t="s">
        <v>550</v>
      </c>
      <c r="K5118" t="s">
        <v>1999</v>
      </c>
      <c r="L5118">
        <v>86877</v>
      </c>
      <c r="M5118" t="s">
        <v>4241</v>
      </c>
      <c r="O5118" t="s">
        <v>11</v>
      </c>
      <c r="P5118">
        <v>5102</v>
      </c>
      <c r="Q5118">
        <v>3</v>
      </c>
      <c r="R5118">
        <v>6.38</v>
      </c>
      <c r="S5118">
        <v>19.14</v>
      </c>
      <c r="T5118">
        <v>14.52</v>
      </c>
      <c r="U5118">
        <v>24.14</v>
      </c>
      <c r="V5118" t="str">
        <f>VLOOKUP(L5118,'[2]tabela de preços'!$A:$D,4,0)</f>
        <v>UNIFORTE</v>
      </c>
      <c r="W5118" t="str">
        <f>VLOOKUP(L5118,'[2]tabela de preços'!$A:$F,6,0)</f>
        <v>ASSENTOS / SIFÕES</v>
      </c>
      <c r="X5118" t="str">
        <f>VLOOKUP(L5118,'[2]tabela de preços'!$A:$G,7,0)</f>
        <v>IMOBILIÁRIO</v>
      </c>
    </row>
    <row r="5119" spans="1:24" x14ac:dyDescent="0.3">
      <c r="A5119" t="s">
        <v>1996</v>
      </c>
      <c r="C5119" t="s">
        <v>4236</v>
      </c>
      <c r="D5119" s="1">
        <v>46087</v>
      </c>
      <c r="E5119" t="s">
        <v>4237</v>
      </c>
      <c r="F5119">
        <v>9</v>
      </c>
      <c r="G5119">
        <v>231</v>
      </c>
      <c r="H5119" t="str">
        <f>VLOOKUP(G5119,[1]OPERADORES!$A:$B,2,0)</f>
        <v>EDIJANE</v>
      </c>
      <c r="I5119" t="s">
        <v>21</v>
      </c>
      <c r="J5119" t="s">
        <v>550</v>
      </c>
      <c r="K5119" t="s">
        <v>1999</v>
      </c>
      <c r="L5119">
        <v>85682</v>
      </c>
      <c r="M5119" t="s">
        <v>596</v>
      </c>
      <c r="O5119" t="s">
        <v>11</v>
      </c>
      <c r="P5119">
        <v>5102</v>
      </c>
      <c r="Q5119">
        <v>3</v>
      </c>
      <c r="R5119">
        <v>3.3</v>
      </c>
      <c r="S5119">
        <v>9.9</v>
      </c>
      <c r="T5119">
        <v>7.5</v>
      </c>
      <c r="U5119">
        <v>24.24</v>
      </c>
      <c r="V5119" t="str">
        <f>VLOOKUP(L5119,'[2]tabela de preços'!$A:$D,4,0)</f>
        <v>UNIPEGA</v>
      </c>
      <c r="W5119" t="str">
        <f>VLOOKUP(L5119,'[2]tabela de preços'!$A:$F,6,0)</f>
        <v>SILICONE</v>
      </c>
      <c r="X5119" t="str">
        <f>VLOOKUP(L5119,'[2]tabela de preços'!$A:$G,7,0)</f>
        <v>IMOBILIÁRIO</v>
      </c>
    </row>
    <row r="5120" spans="1:24" x14ac:dyDescent="0.3">
      <c r="A5120" t="s">
        <v>1996</v>
      </c>
      <c r="C5120" t="s">
        <v>4236</v>
      </c>
      <c r="D5120" s="1">
        <v>46087</v>
      </c>
      <c r="E5120" t="s">
        <v>4237</v>
      </c>
      <c r="F5120">
        <v>9</v>
      </c>
      <c r="G5120">
        <v>231</v>
      </c>
      <c r="H5120" t="str">
        <f>VLOOKUP(G5120,[1]OPERADORES!$A:$B,2,0)</f>
        <v>EDIJANE</v>
      </c>
      <c r="I5120" t="s">
        <v>21</v>
      </c>
      <c r="J5120" t="s">
        <v>550</v>
      </c>
      <c r="K5120" t="s">
        <v>1999</v>
      </c>
      <c r="L5120">
        <v>84560</v>
      </c>
      <c r="M5120" t="s">
        <v>118</v>
      </c>
      <c r="O5120" t="s">
        <v>11</v>
      </c>
      <c r="P5120">
        <v>5102</v>
      </c>
      <c r="Q5120">
        <v>2</v>
      </c>
      <c r="R5120">
        <v>47.89</v>
      </c>
      <c r="S5120">
        <v>95.78</v>
      </c>
      <c r="T5120">
        <v>82.26</v>
      </c>
      <c r="U5120">
        <v>14.12</v>
      </c>
      <c r="V5120" t="str">
        <f>VLOOKUP(L5120,'[2]tabela de preços'!$A:$D,4,0)</f>
        <v>BRASILUX</v>
      </c>
      <c r="W5120" t="str">
        <f>VLOOKUP(L5120,'[2]tabela de preços'!$A:$F,6,0)</f>
        <v>THINNER DE LIMPEZA</v>
      </c>
      <c r="X5120" t="str">
        <f>VLOOKUP(L5120,'[2]tabela de preços'!$A:$G,7,0)</f>
        <v>THINNER</v>
      </c>
    </row>
    <row r="5121" spans="1:24" x14ac:dyDescent="0.3">
      <c r="A5121" t="s">
        <v>1996</v>
      </c>
      <c r="C5121" t="s">
        <v>4236</v>
      </c>
      <c r="D5121" s="1">
        <v>46087</v>
      </c>
      <c r="E5121" t="s">
        <v>4237</v>
      </c>
      <c r="F5121">
        <v>9</v>
      </c>
      <c r="G5121">
        <v>231</v>
      </c>
      <c r="H5121" t="str">
        <f>VLOOKUP(G5121,[1]OPERADORES!$A:$B,2,0)</f>
        <v>EDIJANE</v>
      </c>
      <c r="I5121" t="s">
        <v>21</v>
      </c>
      <c r="J5121" t="s">
        <v>550</v>
      </c>
      <c r="K5121" t="s">
        <v>1999</v>
      </c>
      <c r="L5121">
        <v>85650</v>
      </c>
      <c r="M5121" t="s">
        <v>439</v>
      </c>
      <c r="O5121" t="s">
        <v>11</v>
      </c>
      <c r="P5121">
        <v>5403</v>
      </c>
      <c r="Q5121">
        <v>6</v>
      </c>
      <c r="R5121">
        <v>9.1199999999999992</v>
      </c>
      <c r="S5121">
        <v>54.72</v>
      </c>
      <c r="T5121">
        <v>41.52</v>
      </c>
      <c r="U5121">
        <v>24.12</v>
      </c>
      <c r="V5121" t="str">
        <f>VLOOKUP(L5121,'[2]tabela de preços'!$A:$D,4,0)</f>
        <v>UNIPEGA</v>
      </c>
      <c r="W5121" t="str">
        <f>VLOOKUP(L5121,'[2]tabela de preços'!$A:$F,6,0)</f>
        <v xml:space="preserve">SPRAYS </v>
      </c>
      <c r="X5121" t="str">
        <f>VLOOKUP(L5121,'[2]tabela de preços'!$A:$G,7,0)</f>
        <v>AUTOMOTIVO</v>
      </c>
    </row>
    <row r="5122" spans="1:24" x14ac:dyDescent="0.3">
      <c r="A5122" t="s">
        <v>1996</v>
      </c>
      <c r="C5122" t="s">
        <v>4236</v>
      </c>
      <c r="D5122" s="1">
        <v>46087</v>
      </c>
      <c r="E5122" t="s">
        <v>4237</v>
      </c>
      <c r="F5122">
        <v>9</v>
      </c>
      <c r="G5122">
        <v>231</v>
      </c>
      <c r="H5122" t="str">
        <f>VLOOKUP(G5122,[1]OPERADORES!$A:$B,2,0)</f>
        <v>EDIJANE</v>
      </c>
      <c r="I5122" t="s">
        <v>21</v>
      </c>
      <c r="J5122" t="s">
        <v>550</v>
      </c>
      <c r="K5122" t="s">
        <v>1999</v>
      </c>
      <c r="L5122">
        <v>86967</v>
      </c>
      <c r="M5122" t="s">
        <v>3360</v>
      </c>
      <c r="O5122" t="s">
        <v>11</v>
      </c>
      <c r="P5122">
        <v>5102</v>
      </c>
      <c r="Q5122">
        <v>6</v>
      </c>
      <c r="R5122">
        <v>2.06</v>
      </c>
      <c r="S5122">
        <v>12.36</v>
      </c>
      <c r="T5122">
        <v>9.36</v>
      </c>
      <c r="U5122">
        <v>24.27</v>
      </c>
      <c r="V5122" t="str">
        <f>VLOOKUP(L5122,'[2]tabela de preços'!$A:$D,4,0)</f>
        <v>HERC</v>
      </c>
      <c r="W5122" t="str">
        <f>VLOOKUP(L5122,'[2]tabela de preços'!$A:$F,6,0)</f>
        <v>TORNEIRAS / DUCHAS</v>
      </c>
      <c r="X5122" t="str">
        <f>VLOOKUP(L5122,'[2]tabela de preços'!$A:$G,7,0)</f>
        <v>IMOBILIÁRIO</v>
      </c>
    </row>
    <row r="5123" spans="1:24" x14ac:dyDescent="0.3">
      <c r="A5123" t="s">
        <v>2001</v>
      </c>
      <c r="C5123" t="s">
        <v>4013</v>
      </c>
      <c r="D5123" s="1">
        <v>46084</v>
      </c>
      <c r="E5123" t="s">
        <v>4014</v>
      </c>
      <c r="F5123">
        <v>9</v>
      </c>
      <c r="G5123">
        <v>174</v>
      </c>
      <c r="H5123" t="str">
        <f>VLOOKUP(G5123,[1]OPERADORES!$A:$B,2,0)</f>
        <v>MIRIÃ LOBATO RODRIGUES</v>
      </c>
      <c r="I5123" t="s">
        <v>21</v>
      </c>
      <c r="J5123" t="s">
        <v>1427</v>
      </c>
      <c r="K5123" t="s">
        <v>2004</v>
      </c>
      <c r="L5123">
        <v>84385</v>
      </c>
      <c r="M5123" t="s">
        <v>2012</v>
      </c>
      <c r="O5123" t="s">
        <v>11</v>
      </c>
      <c r="P5123">
        <v>5403</v>
      </c>
      <c r="Q5123">
        <v>1</v>
      </c>
      <c r="R5123">
        <v>159.9</v>
      </c>
      <c r="S5123">
        <v>159.9</v>
      </c>
      <c r="T5123">
        <v>137.61000000000001</v>
      </c>
      <c r="U5123">
        <v>13.94</v>
      </c>
      <c r="V5123" t="str">
        <f>VLOOKUP(L5123,'[2]tabela de preços'!$A:$D,4,0)</f>
        <v>BRASILUX</v>
      </c>
      <c r="W5123" t="str">
        <f>VLOOKUP(L5123,'[2]tabela de preços'!$A:$F,6,0)</f>
        <v>TINTA PARA PISO</v>
      </c>
      <c r="X5123" t="str">
        <f>VLOOKUP(L5123,'[2]tabela de preços'!$A:$G,7,0)</f>
        <v>IMOBILIÁRIO</v>
      </c>
    </row>
    <row r="5124" spans="1:24" x14ac:dyDescent="0.3">
      <c r="A5124" t="s">
        <v>2001</v>
      </c>
      <c r="C5124" t="s">
        <v>4013</v>
      </c>
      <c r="D5124" s="1">
        <v>46084</v>
      </c>
      <c r="E5124" t="s">
        <v>4014</v>
      </c>
      <c r="F5124">
        <v>9</v>
      </c>
      <c r="G5124">
        <v>174</v>
      </c>
      <c r="H5124" t="str">
        <f>VLOOKUP(G5124,[1]OPERADORES!$A:$B,2,0)</f>
        <v>MIRIÃ LOBATO RODRIGUES</v>
      </c>
      <c r="I5124" t="s">
        <v>21</v>
      </c>
      <c r="J5124" t="s">
        <v>1427</v>
      </c>
      <c r="K5124" t="s">
        <v>2004</v>
      </c>
      <c r="L5124">
        <v>84899</v>
      </c>
      <c r="M5124" t="s">
        <v>854</v>
      </c>
      <c r="O5124" t="s">
        <v>11</v>
      </c>
      <c r="P5124">
        <v>5403</v>
      </c>
      <c r="Q5124">
        <v>2</v>
      </c>
      <c r="R5124">
        <v>169.39</v>
      </c>
      <c r="S5124">
        <v>338.78</v>
      </c>
      <c r="T5124">
        <v>257.14</v>
      </c>
      <c r="U5124">
        <v>24.1</v>
      </c>
      <c r="V5124" t="str">
        <f>VLOOKUP(L5124,'[2]tabela de preços'!$A:$D,4,0)</f>
        <v>BRASILUX</v>
      </c>
      <c r="W5124" t="str">
        <f>VLOOKUP(L5124,'[2]tabela de preços'!$A:$F,6,0)</f>
        <v>EPOXI</v>
      </c>
      <c r="X5124" t="str">
        <f>VLOOKUP(L5124,'[2]tabela de preços'!$A:$G,7,0)</f>
        <v>INDUSTRIAL</v>
      </c>
    </row>
    <row r="5125" spans="1:24" x14ac:dyDescent="0.3">
      <c r="A5125" t="s">
        <v>2025</v>
      </c>
      <c r="C5125" t="s">
        <v>4015</v>
      </c>
      <c r="D5125" s="1">
        <v>46084</v>
      </c>
      <c r="E5125" t="s">
        <v>4016</v>
      </c>
      <c r="F5125">
        <v>9</v>
      </c>
      <c r="G5125">
        <v>174</v>
      </c>
      <c r="H5125" t="str">
        <f>VLOOKUP(G5125,[1]OPERADORES!$A:$B,2,0)</f>
        <v>MIRIÃ LOBATO RODRIGUES</v>
      </c>
      <c r="I5125" t="s">
        <v>21</v>
      </c>
      <c r="J5125" t="s">
        <v>762</v>
      </c>
      <c r="K5125" t="s">
        <v>2028</v>
      </c>
      <c r="L5125">
        <v>20135</v>
      </c>
      <c r="M5125" t="s">
        <v>459</v>
      </c>
      <c r="O5125" t="s">
        <v>11</v>
      </c>
      <c r="P5125">
        <v>5102</v>
      </c>
      <c r="Q5125">
        <v>4</v>
      </c>
      <c r="R5125">
        <v>25.37</v>
      </c>
      <c r="S5125">
        <v>101.48</v>
      </c>
      <c r="T5125">
        <v>77.040000000000006</v>
      </c>
      <c r="U5125">
        <v>24.08</v>
      </c>
      <c r="V5125" t="str">
        <f>VLOOKUP(L5125,'[2]tabela de preços'!$A:$D,4,0)</f>
        <v>3M</v>
      </c>
      <c r="W5125" t="str">
        <f>VLOOKUP(L5125,'[2]tabela de preços'!$A:$F,6,0)</f>
        <v>DISCO TRIZACT</v>
      </c>
      <c r="X5125" t="str">
        <f>VLOOKUP(L5125,'[2]tabela de preços'!$A:$G,7,0)</f>
        <v>AUTOMOTIVO</v>
      </c>
    </row>
    <row r="5126" spans="1:24" x14ac:dyDescent="0.3">
      <c r="A5126" t="s">
        <v>2025</v>
      </c>
      <c r="C5126" t="s">
        <v>4015</v>
      </c>
      <c r="D5126" s="1">
        <v>46084</v>
      </c>
      <c r="E5126" t="s">
        <v>4016</v>
      </c>
      <c r="F5126">
        <v>9</v>
      </c>
      <c r="G5126">
        <v>174</v>
      </c>
      <c r="H5126" t="str">
        <f>VLOOKUP(G5126,[1]OPERADORES!$A:$B,2,0)</f>
        <v>MIRIÃ LOBATO RODRIGUES</v>
      </c>
      <c r="I5126" t="s">
        <v>21</v>
      </c>
      <c r="J5126" t="s">
        <v>762</v>
      </c>
      <c r="K5126" t="s">
        <v>2028</v>
      </c>
      <c r="L5126">
        <v>22173</v>
      </c>
      <c r="M5126" t="s">
        <v>194</v>
      </c>
      <c r="O5126" t="s">
        <v>11</v>
      </c>
      <c r="P5126">
        <v>5102</v>
      </c>
      <c r="Q5126">
        <v>10</v>
      </c>
      <c r="R5126">
        <v>4.58</v>
      </c>
      <c r="S5126">
        <v>45.8</v>
      </c>
      <c r="T5126">
        <v>34.799999999999997</v>
      </c>
      <c r="U5126">
        <v>24.02</v>
      </c>
      <c r="V5126" t="str">
        <f>VLOOKUP(L5126,'[2]tabela de preços'!$A:$D,4,0)</f>
        <v>3M</v>
      </c>
      <c r="W5126" t="str">
        <f>VLOOKUP(L5126,'[2]tabela de preços'!$A:$F,6,0)</f>
        <v>FITA AUTOMOTIVA</v>
      </c>
      <c r="X5126" t="str">
        <f>VLOOKUP(L5126,'[2]tabela de preços'!$A:$G,7,0)</f>
        <v>AUTOMOTIVO</v>
      </c>
    </row>
    <row r="5127" spans="1:24" x14ac:dyDescent="0.3">
      <c r="A5127" t="s">
        <v>2025</v>
      </c>
      <c r="C5127" t="s">
        <v>4015</v>
      </c>
      <c r="D5127" s="1">
        <v>46084</v>
      </c>
      <c r="E5127" t="s">
        <v>4016</v>
      </c>
      <c r="F5127">
        <v>9</v>
      </c>
      <c r="G5127">
        <v>174</v>
      </c>
      <c r="H5127" t="str">
        <f>VLOOKUP(G5127,[1]OPERADORES!$A:$B,2,0)</f>
        <v>MIRIÃ LOBATO RODRIGUES</v>
      </c>
      <c r="I5127" t="s">
        <v>21</v>
      </c>
      <c r="J5127" t="s">
        <v>762</v>
      </c>
      <c r="K5127" t="s">
        <v>2028</v>
      </c>
      <c r="L5127">
        <v>22188</v>
      </c>
      <c r="M5127" t="s">
        <v>78</v>
      </c>
      <c r="O5127" t="s">
        <v>11</v>
      </c>
      <c r="P5127">
        <v>5102</v>
      </c>
      <c r="Q5127">
        <v>10</v>
      </c>
      <c r="R5127">
        <v>14.35</v>
      </c>
      <c r="S5127">
        <v>143.5</v>
      </c>
      <c r="T5127">
        <v>108.9</v>
      </c>
      <c r="U5127">
        <v>24.11</v>
      </c>
      <c r="V5127" t="str">
        <f>VLOOKUP(L5127,'[2]tabela de preços'!$A:$D,4,0)</f>
        <v>3M</v>
      </c>
      <c r="W5127" t="str">
        <f>VLOOKUP(L5127,'[2]tabela de preços'!$A:$F,6,0)</f>
        <v>FITA AUTOMOTIVA</v>
      </c>
      <c r="X5127" t="str">
        <f>VLOOKUP(L5127,'[2]tabela de preços'!$A:$G,7,0)</f>
        <v>AUTOMOTIVO</v>
      </c>
    </row>
    <row r="5128" spans="1:24" x14ac:dyDescent="0.3">
      <c r="A5128" t="s">
        <v>2025</v>
      </c>
      <c r="C5128" t="s">
        <v>4015</v>
      </c>
      <c r="D5128" s="1">
        <v>46084</v>
      </c>
      <c r="E5128" t="s">
        <v>4016</v>
      </c>
      <c r="F5128">
        <v>9</v>
      </c>
      <c r="G5128">
        <v>174</v>
      </c>
      <c r="H5128" t="str">
        <f>VLOOKUP(G5128,[1]OPERADORES!$A:$B,2,0)</f>
        <v>MIRIÃ LOBATO RODRIGUES</v>
      </c>
      <c r="I5128" t="s">
        <v>21</v>
      </c>
      <c r="J5128" t="s">
        <v>762</v>
      </c>
      <c r="K5128" t="s">
        <v>2028</v>
      </c>
      <c r="L5128">
        <v>23653</v>
      </c>
      <c r="M5128" t="s">
        <v>644</v>
      </c>
      <c r="O5128" t="s">
        <v>11</v>
      </c>
      <c r="P5128">
        <v>5102</v>
      </c>
      <c r="Q5128">
        <v>2</v>
      </c>
      <c r="R5128">
        <v>67.150000000000006</v>
      </c>
      <c r="S5128">
        <v>134.30000000000001</v>
      </c>
      <c r="T5128">
        <v>101.94</v>
      </c>
      <c r="U5128">
        <v>24.1</v>
      </c>
      <c r="V5128" t="str">
        <f>VLOOKUP(L5128,'[2]tabela de preços'!$A:$D,4,0)</f>
        <v>SIKKENS</v>
      </c>
      <c r="W5128" t="str">
        <f>VLOOKUP(L5128,'[2]tabela de preços'!$A:$F,6,0)</f>
        <v>CATALISADORES INDIVIDUAS</v>
      </c>
      <c r="X5128" t="str">
        <f>VLOOKUP(L5128,'[2]tabela de preços'!$A:$G,7,0)</f>
        <v>AUTOMOTIVO</v>
      </c>
    </row>
    <row r="5129" spans="1:24" x14ac:dyDescent="0.3">
      <c r="A5129" t="s">
        <v>2025</v>
      </c>
      <c r="C5129" t="s">
        <v>4015</v>
      </c>
      <c r="D5129" s="1">
        <v>46084</v>
      </c>
      <c r="E5129" t="s">
        <v>4016</v>
      </c>
      <c r="F5129">
        <v>9</v>
      </c>
      <c r="G5129">
        <v>174</v>
      </c>
      <c r="H5129" t="str">
        <f>VLOOKUP(G5129,[1]OPERADORES!$A:$B,2,0)</f>
        <v>MIRIÃ LOBATO RODRIGUES</v>
      </c>
      <c r="I5129" t="s">
        <v>21</v>
      </c>
      <c r="J5129" t="s">
        <v>762</v>
      </c>
      <c r="K5129" t="s">
        <v>2028</v>
      </c>
      <c r="L5129">
        <v>23624</v>
      </c>
      <c r="M5129" t="s">
        <v>1312</v>
      </c>
      <c r="O5129" t="s">
        <v>11</v>
      </c>
      <c r="P5129">
        <v>5102</v>
      </c>
      <c r="Q5129">
        <v>2</v>
      </c>
      <c r="R5129">
        <v>46.09</v>
      </c>
      <c r="S5129">
        <v>92.18</v>
      </c>
      <c r="T5129">
        <v>69.959999999999994</v>
      </c>
      <c r="U5129">
        <v>24.11</v>
      </c>
      <c r="V5129" t="str">
        <f>VLOOKUP(L5129,'[2]tabela de preços'!$A:$D,4,0)</f>
        <v>MAXI RUBBER</v>
      </c>
      <c r="W5129" t="str">
        <f>VLOOKUP(L5129,'[2]tabela de preços'!$A:$F,6,0)</f>
        <v>VEDADORES / SELANTES</v>
      </c>
      <c r="X5129" t="str">
        <f>VLOOKUP(L5129,'[2]tabela de preços'!$A:$G,7,0)</f>
        <v>AUTOMOTIVO</v>
      </c>
    </row>
    <row r="5130" spans="1:24" x14ac:dyDescent="0.3">
      <c r="A5130" t="s">
        <v>2025</v>
      </c>
      <c r="C5130" t="s">
        <v>4242</v>
      </c>
      <c r="D5130" s="1">
        <v>46087</v>
      </c>
      <c r="E5130" t="s">
        <v>4243</v>
      </c>
      <c r="F5130">
        <v>9</v>
      </c>
      <c r="G5130">
        <v>174</v>
      </c>
      <c r="H5130" t="str">
        <f>VLOOKUP(G5130,[1]OPERADORES!$A:$B,2,0)</f>
        <v>MIRIÃ LOBATO RODRIGUES</v>
      </c>
      <c r="I5130" t="s">
        <v>21</v>
      </c>
      <c r="J5130" t="s">
        <v>762</v>
      </c>
      <c r="K5130" t="s">
        <v>2028</v>
      </c>
      <c r="L5130">
        <v>10236</v>
      </c>
      <c r="M5130" t="s">
        <v>133</v>
      </c>
      <c r="O5130" t="s">
        <v>11</v>
      </c>
      <c r="P5130">
        <v>5102</v>
      </c>
      <c r="Q5130">
        <v>10</v>
      </c>
      <c r="R5130">
        <v>2.79</v>
      </c>
      <c r="S5130">
        <v>27.9</v>
      </c>
      <c r="T5130">
        <v>23.2</v>
      </c>
      <c r="U5130">
        <v>16.850000000000001</v>
      </c>
      <c r="V5130" t="str">
        <f>VLOOKUP(L5130,'[2]tabela de preços'!$A:$D,4,0)</f>
        <v>NORTON</v>
      </c>
      <c r="W5130" t="str">
        <f>VLOOKUP(L5130,'[2]tabela de preços'!$A:$F,6,0)</f>
        <v xml:space="preserve">DISCOS / LIXAS / ABRASIVOS </v>
      </c>
      <c r="X5130" t="str">
        <f>VLOOKUP(L5130,'[2]tabela de preços'!$A:$G,7,0)</f>
        <v>AUTOMOTIVO</v>
      </c>
    </row>
    <row r="5131" spans="1:24" x14ac:dyDescent="0.3">
      <c r="A5131" t="s">
        <v>2025</v>
      </c>
      <c r="C5131" t="s">
        <v>4242</v>
      </c>
      <c r="D5131" s="1">
        <v>46087</v>
      </c>
      <c r="E5131" t="s">
        <v>4243</v>
      </c>
      <c r="F5131">
        <v>9</v>
      </c>
      <c r="G5131">
        <v>174</v>
      </c>
      <c r="H5131" t="str">
        <f>VLOOKUP(G5131,[1]OPERADORES!$A:$B,2,0)</f>
        <v>MIRIÃ LOBATO RODRIGUES</v>
      </c>
      <c r="I5131" t="s">
        <v>21</v>
      </c>
      <c r="J5131" t="s">
        <v>762</v>
      </c>
      <c r="K5131" t="s">
        <v>2028</v>
      </c>
      <c r="L5131">
        <v>10232</v>
      </c>
      <c r="M5131" t="s">
        <v>134</v>
      </c>
      <c r="O5131" t="s">
        <v>11</v>
      </c>
      <c r="P5131">
        <v>5102</v>
      </c>
      <c r="Q5131">
        <v>10</v>
      </c>
      <c r="R5131">
        <v>2.79</v>
      </c>
      <c r="S5131">
        <v>27.9</v>
      </c>
      <c r="T5131">
        <v>22.5</v>
      </c>
      <c r="U5131">
        <v>19.350000000000001</v>
      </c>
      <c r="V5131" t="str">
        <f>VLOOKUP(L5131,'[2]tabela de preços'!$A:$D,4,0)</f>
        <v>NORTON</v>
      </c>
      <c r="W5131" t="str">
        <f>VLOOKUP(L5131,'[2]tabela de preços'!$A:$F,6,0)</f>
        <v xml:space="preserve">DISCOS / LIXAS / ABRASIVOS </v>
      </c>
      <c r="X5131" t="str">
        <f>VLOOKUP(L5131,'[2]tabela de preços'!$A:$G,7,0)</f>
        <v>AUTOMOTIVO</v>
      </c>
    </row>
    <row r="5132" spans="1:24" x14ac:dyDescent="0.3">
      <c r="A5132" t="s">
        <v>2025</v>
      </c>
      <c r="C5132" t="s">
        <v>4242</v>
      </c>
      <c r="D5132" s="1">
        <v>46087</v>
      </c>
      <c r="E5132" t="s">
        <v>4243</v>
      </c>
      <c r="F5132">
        <v>9</v>
      </c>
      <c r="G5132">
        <v>174</v>
      </c>
      <c r="H5132" t="str">
        <f>VLOOKUP(G5132,[1]OPERADORES!$A:$B,2,0)</f>
        <v>MIRIÃ LOBATO RODRIGUES</v>
      </c>
      <c r="I5132" t="s">
        <v>21</v>
      </c>
      <c r="J5132" t="s">
        <v>762</v>
      </c>
      <c r="K5132" t="s">
        <v>2028</v>
      </c>
      <c r="L5132">
        <v>10237</v>
      </c>
      <c r="M5132" t="s">
        <v>271</v>
      </c>
      <c r="O5132" t="s">
        <v>11</v>
      </c>
      <c r="P5132">
        <v>5102</v>
      </c>
      <c r="Q5132">
        <v>10</v>
      </c>
      <c r="R5132">
        <v>2.79</v>
      </c>
      <c r="S5132">
        <v>27.9</v>
      </c>
      <c r="T5132">
        <v>22.5</v>
      </c>
      <c r="U5132">
        <v>19.350000000000001</v>
      </c>
      <c r="V5132" t="str">
        <f>VLOOKUP(L5132,'[2]tabela de preços'!$A:$D,4,0)</f>
        <v>NORTON</v>
      </c>
      <c r="W5132" t="str">
        <f>VLOOKUP(L5132,'[2]tabela de preços'!$A:$F,6,0)</f>
        <v xml:space="preserve">DISCOS / LIXAS / ABRASIVOS </v>
      </c>
      <c r="X5132" t="str">
        <f>VLOOKUP(L5132,'[2]tabela de preços'!$A:$G,7,0)</f>
        <v>AUTOMOTIVO</v>
      </c>
    </row>
    <row r="5133" spans="1:24" x14ac:dyDescent="0.3">
      <c r="A5133" t="s">
        <v>2025</v>
      </c>
      <c r="C5133" t="s">
        <v>4242</v>
      </c>
      <c r="D5133" s="1">
        <v>46087</v>
      </c>
      <c r="E5133" t="s">
        <v>4243</v>
      </c>
      <c r="F5133">
        <v>9</v>
      </c>
      <c r="G5133">
        <v>174</v>
      </c>
      <c r="H5133" t="str">
        <f>VLOOKUP(G5133,[1]OPERADORES!$A:$B,2,0)</f>
        <v>MIRIÃ LOBATO RODRIGUES</v>
      </c>
      <c r="I5133" t="s">
        <v>21</v>
      </c>
      <c r="J5133" t="s">
        <v>762</v>
      </c>
      <c r="K5133" t="s">
        <v>2028</v>
      </c>
      <c r="L5133">
        <v>22173</v>
      </c>
      <c r="M5133" t="s">
        <v>194</v>
      </c>
      <c r="O5133" t="s">
        <v>11</v>
      </c>
      <c r="P5133">
        <v>5102</v>
      </c>
      <c r="Q5133">
        <v>3</v>
      </c>
      <c r="R5133">
        <v>4.58</v>
      </c>
      <c r="S5133">
        <v>13.74</v>
      </c>
      <c r="T5133">
        <v>10.44</v>
      </c>
      <c r="U5133">
        <v>24.02</v>
      </c>
      <c r="V5133" t="str">
        <f>VLOOKUP(L5133,'[2]tabela de preços'!$A:$D,4,0)</f>
        <v>3M</v>
      </c>
      <c r="W5133" t="str">
        <f>VLOOKUP(L5133,'[2]tabela de preços'!$A:$F,6,0)</f>
        <v>FITA AUTOMOTIVA</v>
      </c>
      <c r="X5133" t="str">
        <f>VLOOKUP(L5133,'[2]tabela de preços'!$A:$G,7,0)</f>
        <v>AUTOMOTIVO</v>
      </c>
    </row>
    <row r="5134" spans="1:24" x14ac:dyDescent="0.3">
      <c r="A5134" t="s">
        <v>2025</v>
      </c>
      <c r="C5134" t="s">
        <v>4242</v>
      </c>
      <c r="D5134" s="1">
        <v>46087</v>
      </c>
      <c r="E5134" t="s">
        <v>4243</v>
      </c>
      <c r="F5134">
        <v>9</v>
      </c>
      <c r="G5134">
        <v>174</v>
      </c>
      <c r="H5134" t="str">
        <f>VLOOKUP(G5134,[1]OPERADORES!$A:$B,2,0)</f>
        <v>MIRIÃ LOBATO RODRIGUES</v>
      </c>
      <c r="I5134" t="s">
        <v>21</v>
      </c>
      <c r="J5134" t="s">
        <v>762</v>
      </c>
      <c r="K5134" t="s">
        <v>2028</v>
      </c>
      <c r="L5134">
        <v>22188</v>
      </c>
      <c r="M5134" t="s">
        <v>78</v>
      </c>
      <c r="O5134" t="s">
        <v>11</v>
      </c>
      <c r="P5134">
        <v>5102</v>
      </c>
      <c r="Q5134">
        <v>3</v>
      </c>
      <c r="R5134">
        <v>14.35</v>
      </c>
      <c r="S5134">
        <v>43.05</v>
      </c>
      <c r="T5134">
        <v>32.67</v>
      </c>
      <c r="U5134">
        <v>24.11</v>
      </c>
      <c r="V5134" t="str">
        <f>VLOOKUP(L5134,'[2]tabela de preços'!$A:$D,4,0)</f>
        <v>3M</v>
      </c>
      <c r="W5134" t="str">
        <f>VLOOKUP(L5134,'[2]tabela de preços'!$A:$F,6,0)</f>
        <v>FITA AUTOMOTIVA</v>
      </c>
      <c r="X5134" t="str">
        <f>VLOOKUP(L5134,'[2]tabela de preços'!$A:$G,7,0)</f>
        <v>AUTOMOTIVO</v>
      </c>
    </row>
    <row r="5135" spans="1:24" x14ac:dyDescent="0.3">
      <c r="A5135" t="s">
        <v>2025</v>
      </c>
      <c r="C5135" t="s">
        <v>4242</v>
      </c>
      <c r="D5135" s="1">
        <v>46087</v>
      </c>
      <c r="E5135" t="s">
        <v>4243</v>
      </c>
      <c r="F5135">
        <v>9</v>
      </c>
      <c r="G5135">
        <v>174</v>
      </c>
      <c r="H5135" t="str">
        <f>VLOOKUP(G5135,[1]OPERADORES!$A:$B,2,0)</f>
        <v>MIRIÃ LOBATO RODRIGUES</v>
      </c>
      <c r="I5135" t="s">
        <v>21</v>
      </c>
      <c r="J5135" t="s">
        <v>762</v>
      </c>
      <c r="K5135" t="s">
        <v>2028</v>
      </c>
      <c r="L5135">
        <v>22233</v>
      </c>
      <c r="M5135" t="s">
        <v>184</v>
      </c>
      <c r="O5135" t="s">
        <v>11</v>
      </c>
      <c r="P5135">
        <v>5102</v>
      </c>
      <c r="Q5135">
        <v>1</v>
      </c>
      <c r="R5135">
        <v>30.17</v>
      </c>
      <c r="S5135">
        <v>30.17</v>
      </c>
      <c r="T5135">
        <v>22.9</v>
      </c>
      <c r="U5135">
        <v>24.1</v>
      </c>
      <c r="V5135" t="str">
        <f>VLOOKUP(L5135,'[2]tabela de preços'!$A:$D,4,0)</f>
        <v>3M</v>
      </c>
      <c r="W5135" t="str">
        <f>VLOOKUP(L5135,'[2]tabela de preços'!$A:$F,6,0)</f>
        <v>FITA DUPLA FACE</v>
      </c>
      <c r="X5135" t="str">
        <f>VLOOKUP(L5135,'[2]tabela de preços'!$A:$G,7,0)</f>
        <v>AUTOMOTIVO</v>
      </c>
    </row>
    <row r="5136" spans="1:24" x14ac:dyDescent="0.3">
      <c r="A5136" t="s">
        <v>2025</v>
      </c>
      <c r="C5136" t="s">
        <v>4242</v>
      </c>
      <c r="D5136" s="1">
        <v>46087</v>
      </c>
      <c r="E5136" t="s">
        <v>4243</v>
      </c>
      <c r="F5136">
        <v>9</v>
      </c>
      <c r="G5136">
        <v>174</v>
      </c>
      <c r="H5136" t="str">
        <f>VLOOKUP(G5136,[1]OPERADORES!$A:$B,2,0)</f>
        <v>MIRIÃ LOBATO RODRIGUES</v>
      </c>
      <c r="I5136" t="s">
        <v>21</v>
      </c>
      <c r="J5136" t="s">
        <v>762</v>
      </c>
      <c r="K5136" t="s">
        <v>2028</v>
      </c>
      <c r="L5136">
        <v>13</v>
      </c>
      <c r="M5136" t="s">
        <v>152</v>
      </c>
      <c r="O5136" t="s">
        <v>11</v>
      </c>
      <c r="P5136">
        <v>5102</v>
      </c>
      <c r="Q5136">
        <v>5</v>
      </c>
      <c r="R5136">
        <v>5.79</v>
      </c>
      <c r="S5136">
        <v>28.95</v>
      </c>
      <c r="T5136">
        <v>20.8</v>
      </c>
      <c r="U5136">
        <v>28.15</v>
      </c>
      <c r="V5136" t="str">
        <f>VLOOKUP(L5136,'[2]tabela de preços'!$A:$D,4,0)</f>
        <v>3M</v>
      </c>
      <c r="W5136" t="str">
        <f>VLOOKUP(L5136,'[2]tabela de preços'!$A:$F,6,0)</f>
        <v>LIXA DÁGUA</v>
      </c>
      <c r="X5136" t="str">
        <f>VLOOKUP(L5136,'[2]tabela de preços'!$A:$G,7,0)</f>
        <v>AUTOMOTIVO</v>
      </c>
    </row>
    <row r="5137" spans="1:24" x14ac:dyDescent="0.3">
      <c r="A5137" t="s">
        <v>2025</v>
      </c>
      <c r="C5137" t="s">
        <v>4242</v>
      </c>
      <c r="D5137" s="1">
        <v>46087</v>
      </c>
      <c r="E5137" t="s">
        <v>4243</v>
      </c>
      <c r="F5137">
        <v>9</v>
      </c>
      <c r="G5137">
        <v>174</v>
      </c>
      <c r="H5137" t="str">
        <f>VLOOKUP(G5137,[1]OPERADORES!$A:$B,2,0)</f>
        <v>MIRIÃ LOBATO RODRIGUES</v>
      </c>
      <c r="I5137" t="s">
        <v>21</v>
      </c>
      <c r="J5137" t="s">
        <v>762</v>
      </c>
      <c r="K5137" t="s">
        <v>2028</v>
      </c>
      <c r="L5137">
        <v>15</v>
      </c>
      <c r="M5137" t="s">
        <v>205</v>
      </c>
      <c r="O5137" t="s">
        <v>11</v>
      </c>
      <c r="P5137">
        <v>5102</v>
      </c>
      <c r="Q5137">
        <v>5</v>
      </c>
      <c r="R5137">
        <v>5.79</v>
      </c>
      <c r="S5137">
        <v>28.95</v>
      </c>
      <c r="T5137">
        <v>20.8</v>
      </c>
      <c r="U5137">
        <v>28.15</v>
      </c>
      <c r="V5137" t="str">
        <f>VLOOKUP(L5137,'[2]tabela de preços'!$A:$D,4,0)</f>
        <v>3M</v>
      </c>
      <c r="W5137" t="str">
        <f>VLOOKUP(L5137,'[2]tabela de preços'!$A:$F,6,0)</f>
        <v>LIXA DÁGUA</v>
      </c>
      <c r="X5137" t="str">
        <f>VLOOKUP(L5137,'[2]tabela de preços'!$A:$G,7,0)</f>
        <v>AUTOMOTIVO</v>
      </c>
    </row>
    <row r="5138" spans="1:24" x14ac:dyDescent="0.3">
      <c r="A5138" t="s">
        <v>2025</v>
      </c>
      <c r="C5138" t="s">
        <v>4242</v>
      </c>
      <c r="D5138" s="1">
        <v>46087</v>
      </c>
      <c r="E5138" t="s">
        <v>4243</v>
      </c>
      <c r="F5138">
        <v>9</v>
      </c>
      <c r="G5138">
        <v>174</v>
      </c>
      <c r="H5138" t="str">
        <f>VLOOKUP(G5138,[1]OPERADORES!$A:$B,2,0)</f>
        <v>MIRIÃ LOBATO RODRIGUES</v>
      </c>
      <c r="I5138" t="s">
        <v>21</v>
      </c>
      <c r="J5138" t="s">
        <v>762</v>
      </c>
      <c r="K5138" t="s">
        <v>2028</v>
      </c>
      <c r="L5138">
        <v>10243</v>
      </c>
      <c r="M5138" t="s">
        <v>83</v>
      </c>
      <c r="O5138" t="s">
        <v>11</v>
      </c>
      <c r="P5138">
        <v>5102</v>
      </c>
      <c r="Q5138">
        <v>5</v>
      </c>
      <c r="R5138">
        <v>2.79</v>
      </c>
      <c r="S5138">
        <v>13.95</v>
      </c>
      <c r="T5138">
        <v>9.65</v>
      </c>
      <c r="U5138">
        <v>30.82</v>
      </c>
      <c r="V5138" t="str">
        <f>VLOOKUP(L5138,'[2]tabela de preços'!$A:$D,4,0)</f>
        <v>NORTON</v>
      </c>
      <c r="W5138" t="str">
        <f>VLOOKUP(L5138,'[2]tabela de preços'!$A:$F,6,0)</f>
        <v xml:space="preserve">DISCOS / LIXAS / ABRASIVOS </v>
      </c>
      <c r="X5138" t="str">
        <f>VLOOKUP(L5138,'[2]tabela de preços'!$A:$G,7,0)</f>
        <v>AUTOMOTIVO</v>
      </c>
    </row>
    <row r="5139" spans="1:24" x14ac:dyDescent="0.3">
      <c r="A5139" t="s">
        <v>2025</v>
      </c>
      <c r="C5139" t="s">
        <v>4242</v>
      </c>
      <c r="D5139" s="1">
        <v>46087</v>
      </c>
      <c r="E5139" t="s">
        <v>4243</v>
      </c>
      <c r="F5139">
        <v>9</v>
      </c>
      <c r="G5139">
        <v>174</v>
      </c>
      <c r="H5139" t="str">
        <f>VLOOKUP(G5139,[1]OPERADORES!$A:$B,2,0)</f>
        <v>MIRIÃ LOBATO RODRIGUES</v>
      </c>
      <c r="I5139" t="s">
        <v>21</v>
      </c>
      <c r="J5139" t="s">
        <v>762</v>
      </c>
      <c r="K5139" t="s">
        <v>2028</v>
      </c>
      <c r="L5139">
        <v>10245</v>
      </c>
      <c r="M5139" t="s">
        <v>195</v>
      </c>
      <c r="O5139" t="s">
        <v>11</v>
      </c>
      <c r="P5139">
        <v>5102</v>
      </c>
      <c r="Q5139">
        <v>10</v>
      </c>
      <c r="R5139">
        <v>2.79</v>
      </c>
      <c r="S5139">
        <v>27.9</v>
      </c>
      <c r="T5139">
        <v>19.3</v>
      </c>
      <c r="U5139">
        <v>30.82</v>
      </c>
      <c r="V5139" t="str">
        <f>VLOOKUP(L5139,'[2]tabela de preços'!$A:$D,4,0)</f>
        <v>NORTON</v>
      </c>
      <c r="W5139" t="str">
        <f>VLOOKUP(L5139,'[2]tabela de preços'!$A:$F,6,0)</f>
        <v xml:space="preserve">DISCOS / LIXAS / ABRASIVOS </v>
      </c>
      <c r="X5139" t="str">
        <f>VLOOKUP(L5139,'[2]tabela de preços'!$A:$G,7,0)</f>
        <v>AUTOMOTIVO</v>
      </c>
    </row>
    <row r="5140" spans="1:24" x14ac:dyDescent="0.3">
      <c r="A5140" t="s">
        <v>2025</v>
      </c>
      <c r="C5140" t="s">
        <v>4242</v>
      </c>
      <c r="D5140" s="1">
        <v>46087</v>
      </c>
      <c r="E5140" t="s">
        <v>4243</v>
      </c>
      <c r="F5140">
        <v>9</v>
      </c>
      <c r="G5140">
        <v>174</v>
      </c>
      <c r="H5140" t="str">
        <f>VLOOKUP(G5140,[1]OPERADORES!$A:$B,2,0)</f>
        <v>MIRIÃ LOBATO RODRIGUES</v>
      </c>
      <c r="I5140" t="s">
        <v>21</v>
      </c>
      <c r="J5140" t="s">
        <v>762</v>
      </c>
      <c r="K5140" t="s">
        <v>2028</v>
      </c>
      <c r="L5140">
        <v>10246</v>
      </c>
      <c r="M5140" t="s">
        <v>206</v>
      </c>
      <c r="O5140" t="s">
        <v>11</v>
      </c>
      <c r="P5140">
        <v>5102</v>
      </c>
      <c r="Q5140">
        <v>10</v>
      </c>
      <c r="R5140">
        <v>2.79</v>
      </c>
      <c r="S5140">
        <v>27.9</v>
      </c>
      <c r="T5140">
        <v>19.3</v>
      </c>
      <c r="U5140">
        <v>30.82</v>
      </c>
      <c r="V5140" t="str">
        <f>VLOOKUP(L5140,'[2]tabela de preços'!$A:$D,4,0)</f>
        <v>NORTON</v>
      </c>
      <c r="W5140" t="str">
        <f>VLOOKUP(L5140,'[2]tabela de preços'!$A:$F,6,0)</f>
        <v xml:space="preserve">DISCOS / LIXAS / ABRASIVOS </v>
      </c>
      <c r="X5140" t="str">
        <f>VLOOKUP(L5140,'[2]tabela de preços'!$A:$G,7,0)</f>
        <v>AUTOMOTIVO</v>
      </c>
    </row>
    <row r="5141" spans="1:24" x14ac:dyDescent="0.3">
      <c r="A5141" t="s">
        <v>2025</v>
      </c>
      <c r="C5141" t="s">
        <v>4242</v>
      </c>
      <c r="D5141" s="1">
        <v>46087</v>
      </c>
      <c r="E5141" t="s">
        <v>4243</v>
      </c>
      <c r="F5141">
        <v>9</v>
      </c>
      <c r="G5141">
        <v>174</v>
      </c>
      <c r="H5141" t="str">
        <f>VLOOKUP(G5141,[1]OPERADORES!$A:$B,2,0)</f>
        <v>MIRIÃ LOBATO RODRIGUES</v>
      </c>
      <c r="I5141" t="s">
        <v>21</v>
      </c>
      <c r="J5141" t="s">
        <v>762</v>
      </c>
      <c r="K5141" t="s">
        <v>2028</v>
      </c>
      <c r="L5141">
        <v>23623</v>
      </c>
      <c r="M5141" t="s">
        <v>2033</v>
      </c>
      <c r="O5141" t="s">
        <v>11</v>
      </c>
      <c r="P5141">
        <v>5102</v>
      </c>
      <c r="Q5141">
        <v>2</v>
      </c>
      <c r="R5141">
        <v>113.99</v>
      </c>
      <c r="S5141">
        <v>227.98</v>
      </c>
      <c r="T5141">
        <v>173.04</v>
      </c>
      <c r="U5141">
        <v>24.1</v>
      </c>
      <c r="V5141" t="str">
        <f>VLOOKUP(L5141,'[2]tabela de preços'!$A:$D,4,0)</f>
        <v>SIKKENS</v>
      </c>
      <c r="W5141" t="str">
        <f>VLOOKUP(L5141,'[2]tabela de preços'!$A:$F,6,0)</f>
        <v>MASSA POLIÉSTER</v>
      </c>
      <c r="X5141" t="str">
        <f>VLOOKUP(L5141,'[2]tabela de preços'!$A:$G,7,0)</f>
        <v>AUTOMOTIVO</v>
      </c>
    </row>
    <row r="5142" spans="1:24" x14ac:dyDescent="0.3">
      <c r="A5142" t="s">
        <v>2025</v>
      </c>
      <c r="C5142" t="s">
        <v>4242</v>
      </c>
      <c r="D5142" s="1">
        <v>46087</v>
      </c>
      <c r="E5142" t="s">
        <v>4243</v>
      </c>
      <c r="F5142">
        <v>9</v>
      </c>
      <c r="G5142">
        <v>174</v>
      </c>
      <c r="H5142" t="str">
        <f>VLOOKUP(G5142,[1]OPERADORES!$A:$B,2,0)</f>
        <v>MIRIÃ LOBATO RODRIGUES</v>
      </c>
      <c r="I5142" t="s">
        <v>21</v>
      </c>
      <c r="J5142" t="s">
        <v>762</v>
      </c>
      <c r="K5142" t="s">
        <v>2028</v>
      </c>
      <c r="L5142">
        <v>9995</v>
      </c>
      <c r="M5142" t="s">
        <v>704</v>
      </c>
      <c r="O5142" t="s">
        <v>11</v>
      </c>
      <c r="P5142">
        <v>5102</v>
      </c>
      <c r="Q5142">
        <v>1</v>
      </c>
      <c r="R5142">
        <v>186.07</v>
      </c>
      <c r="S5142">
        <v>186.07</v>
      </c>
      <c r="T5142">
        <v>141.22999999999999</v>
      </c>
      <c r="U5142">
        <v>24.1</v>
      </c>
      <c r="V5142" t="str">
        <f>VLOOKUP(L5142,'[2]tabela de preços'!$A:$D,4,0)</f>
        <v>SIKKENS</v>
      </c>
      <c r="W5142" t="str">
        <f>VLOOKUP(L5142,'[2]tabela de preços'!$A:$F,6,0)</f>
        <v>DILUENTE</v>
      </c>
      <c r="X5142" t="str">
        <f>VLOOKUP(L5142,'[2]tabela de preços'!$A:$G,7,0)</f>
        <v>AUTOMOTIVO</v>
      </c>
    </row>
    <row r="5143" spans="1:24" x14ac:dyDescent="0.3">
      <c r="A5143" t="s">
        <v>2025</v>
      </c>
      <c r="C5143" t="s">
        <v>4242</v>
      </c>
      <c r="D5143" s="1">
        <v>46087</v>
      </c>
      <c r="E5143" t="s">
        <v>4243</v>
      </c>
      <c r="F5143">
        <v>9</v>
      </c>
      <c r="G5143">
        <v>174</v>
      </c>
      <c r="H5143" t="str">
        <f>VLOOKUP(G5143,[1]OPERADORES!$A:$B,2,0)</f>
        <v>MIRIÃ LOBATO RODRIGUES</v>
      </c>
      <c r="I5143" t="s">
        <v>21</v>
      </c>
      <c r="J5143" t="s">
        <v>762</v>
      </c>
      <c r="K5143" t="s">
        <v>2028</v>
      </c>
      <c r="L5143">
        <v>10298</v>
      </c>
      <c r="M5143" t="s">
        <v>85</v>
      </c>
      <c r="O5143" t="s">
        <v>11</v>
      </c>
      <c r="P5143">
        <v>5102</v>
      </c>
      <c r="Q5143">
        <v>1</v>
      </c>
      <c r="R5143">
        <v>56.89</v>
      </c>
      <c r="S5143">
        <v>56.89</v>
      </c>
      <c r="T5143">
        <v>47.38</v>
      </c>
      <c r="U5143">
        <v>16.72</v>
      </c>
      <c r="V5143" t="str">
        <f>VLOOKUP(L5143,'[2]tabela de preços'!$A:$D,4,0)</f>
        <v>ANJO</v>
      </c>
      <c r="W5143" t="str">
        <f>VLOOKUP(L5143,'[2]tabela de preços'!$A:$F,6,0)</f>
        <v>THINNER DE LIMPEZA</v>
      </c>
      <c r="X5143" t="str">
        <f>VLOOKUP(L5143,'[2]tabela de preços'!$A:$G,7,0)</f>
        <v>THINNER</v>
      </c>
    </row>
    <row r="5144" spans="1:24" x14ac:dyDescent="0.3">
      <c r="A5144" t="s">
        <v>2041</v>
      </c>
      <c r="C5144" t="s">
        <v>4244</v>
      </c>
      <c r="D5144" s="1">
        <v>46085</v>
      </c>
      <c r="E5144" t="s">
        <v>4245</v>
      </c>
      <c r="F5144">
        <v>9</v>
      </c>
      <c r="G5144">
        <v>231</v>
      </c>
      <c r="H5144" t="str">
        <f>VLOOKUP(G5144,[1]OPERADORES!$A:$B,2,0)</f>
        <v>EDIJANE</v>
      </c>
      <c r="I5144" t="s">
        <v>21</v>
      </c>
      <c r="J5144" t="s">
        <v>1653</v>
      </c>
      <c r="K5144" t="s">
        <v>2044</v>
      </c>
      <c r="L5144">
        <v>84215</v>
      </c>
      <c r="M5144" t="s">
        <v>822</v>
      </c>
      <c r="O5144" t="s">
        <v>11</v>
      </c>
      <c r="P5144">
        <v>5403</v>
      </c>
      <c r="Q5144">
        <v>1</v>
      </c>
      <c r="R5144">
        <v>238.8</v>
      </c>
      <c r="S5144">
        <v>238.8</v>
      </c>
      <c r="T5144">
        <v>181.25</v>
      </c>
      <c r="U5144">
        <v>24.1</v>
      </c>
      <c r="V5144" t="str">
        <f>VLOOKUP(L5144,'[2]tabela de preços'!$A:$D,4,0)</f>
        <v>BRASILUX</v>
      </c>
      <c r="W5144" t="str">
        <f>VLOOKUP(L5144,'[2]tabela de preços'!$A:$F,6,0)</f>
        <v>ESMALTES</v>
      </c>
      <c r="X5144" t="str">
        <f>VLOOKUP(L5144,'[2]tabela de preços'!$A:$G,7,0)</f>
        <v>INDUSTRIAL</v>
      </c>
    </row>
    <row r="5145" spans="1:24" x14ac:dyDescent="0.3">
      <c r="A5145" t="s">
        <v>2095</v>
      </c>
      <c r="C5145" t="s">
        <v>4022</v>
      </c>
      <c r="D5145" s="1">
        <v>46084</v>
      </c>
      <c r="E5145" t="s">
        <v>4023</v>
      </c>
      <c r="F5145">
        <v>9</v>
      </c>
      <c r="G5145">
        <v>197</v>
      </c>
      <c r="H5145" t="str">
        <f>VLOOKUP(G5145,[1]OPERADORES!$A:$B,2,0)</f>
        <v xml:space="preserve">POLIANA LORRANE DE AMORIM </v>
      </c>
      <c r="I5145" t="s">
        <v>126</v>
      </c>
      <c r="J5145" t="s">
        <v>127</v>
      </c>
      <c r="K5145" t="s">
        <v>2098</v>
      </c>
      <c r="L5145">
        <v>13</v>
      </c>
      <c r="M5145" t="s">
        <v>152</v>
      </c>
      <c r="O5145" t="s">
        <v>11</v>
      </c>
      <c r="P5145">
        <v>6102</v>
      </c>
      <c r="Q5145">
        <v>50</v>
      </c>
      <c r="R5145">
        <v>5.79</v>
      </c>
      <c r="S5145">
        <v>289.5</v>
      </c>
      <c r="T5145">
        <v>208</v>
      </c>
      <c r="U5145">
        <v>28.15</v>
      </c>
      <c r="V5145" t="str">
        <f>VLOOKUP(L5145,'[2]tabela de preços'!$A:$D,4,0)</f>
        <v>3M</v>
      </c>
      <c r="W5145" t="str">
        <f>VLOOKUP(L5145,'[2]tabela de preços'!$A:$F,6,0)</f>
        <v>LIXA DÁGUA</v>
      </c>
      <c r="X5145" t="str">
        <f>VLOOKUP(L5145,'[2]tabela de preços'!$A:$G,7,0)</f>
        <v>AUTOMOTIVO</v>
      </c>
    </row>
    <row r="5146" spans="1:24" x14ac:dyDescent="0.3">
      <c r="A5146" t="s">
        <v>2095</v>
      </c>
      <c r="C5146" t="s">
        <v>4022</v>
      </c>
      <c r="D5146" s="1">
        <v>46084</v>
      </c>
      <c r="E5146" t="s">
        <v>4023</v>
      </c>
      <c r="F5146">
        <v>9</v>
      </c>
      <c r="G5146">
        <v>197</v>
      </c>
      <c r="H5146" t="str">
        <f>VLOOKUP(G5146,[1]OPERADORES!$A:$B,2,0)</f>
        <v xml:space="preserve">POLIANA LORRANE DE AMORIM </v>
      </c>
      <c r="I5146" t="s">
        <v>126</v>
      </c>
      <c r="J5146" t="s">
        <v>127</v>
      </c>
      <c r="K5146" t="s">
        <v>2098</v>
      </c>
      <c r="L5146">
        <v>84499</v>
      </c>
      <c r="M5146" t="s">
        <v>534</v>
      </c>
      <c r="O5146" t="s">
        <v>11</v>
      </c>
      <c r="P5146">
        <v>6102</v>
      </c>
      <c r="Q5146">
        <v>5</v>
      </c>
      <c r="R5146">
        <v>185.45</v>
      </c>
      <c r="S5146">
        <v>927.25</v>
      </c>
      <c r="T5146">
        <v>703.8</v>
      </c>
      <c r="U5146">
        <v>24.1</v>
      </c>
      <c r="V5146" t="str">
        <f>VLOOKUP(L5146,'[2]tabela de preços'!$A:$D,4,0)</f>
        <v>BRASILUX</v>
      </c>
      <c r="W5146" t="str">
        <f>VLOOKUP(L5146,'[2]tabela de preços'!$A:$F,6,0)</f>
        <v>THINNER DE LIMPEZA</v>
      </c>
      <c r="X5146" t="str">
        <f>VLOOKUP(L5146,'[2]tabela de preços'!$A:$G,7,0)</f>
        <v>THINNER</v>
      </c>
    </row>
    <row r="5147" spans="1:24" x14ac:dyDescent="0.3">
      <c r="A5147" t="s">
        <v>2100</v>
      </c>
      <c r="C5147" t="s">
        <v>4024</v>
      </c>
      <c r="D5147" s="1">
        <v>46084</v>
      </c>
      <c r="E5147" t="s">
        <v>4025</v>
      </c>
      <c r="F5147">
        <v>9</v>
      </c>
      <c r="G5147">
        <v>174</v>
      </c>
      <c r="H5147" t="str">
        <f>VLOOKUP(G5147,[1]OPERADORES!$A:$B,2,0)</f>
        <v>MIRIÃ LOBATO RODRIGUES</v>
      </c>
      <c r="I5147" t="s">
        <v>21</v>
      </c>
      <c r="J5147" t="s">
        <v>1788</v>
      </c>
      <c r="K5147" t="s">
        <v>2103</v>
      </c>
      <c r="L5147">
        <v>23671</v>
      </c>
      <c r="M5147" t="s">
        <v>4026</v>
      </c>
      <c r="O5147" t="s">
        <v>11</v>
      </c>
      <c r="P5147">
        <v>5102</v>
      </c>
      <c r="Q5147">
        <v>2</v>
      </c>
      <c r="R5147">
        <v>12.41</v>
      </c>
      <c r="S5147">
        <v>24.82</v>
      </c>
      <c r="T5147">
        <v>18.84</v>
      </c>
      <c r="U5147">
        <v>24.09</v>
      </c>
      <c r="V5147" t="str">
        <f>VLOOKUP(L5147,'[2]tabela de preços'!$A:$D,4,0)</f>
        <v>3M</v>
      </c>
      <c r="W5147" t="str">
        <f>VLOOKUP(L5147,'[2]tabela de preços'!$A:$F,6,0)</f>
        <v>COLA INST./ ADESIVOS COLANTES</v>
      </c>
      <c r="X5147" t="str">
        <f>VLOOKUP(L5147,'[2]tabela de preços'!$A:$G,7,0)</f>
        <v>AUTOMOTIVO</v>
      </c>
    </row>
    <row r="5148" spans="1:24" x14ac:dyDescent="0.3">
      <c r="A5148" t="s">
        <v>2100</v>
      </c>
      <c r="C5148" t="s">
        <v>4024</v>
      </c>
      <c r="D5148" s="1">
        <v>46084</v>
      </c>
      <c r="E5148" t="s">
        <v>4025</v>
      </c>
      <c r="F5148">
        <v>9</v>
      </c>
      <c r="G5148">
        <v>174</v>
      </c>
      <c r="H5148" t="str">
        <f>VLOOKUP(G5148,[1]OPERADORES!$A:$B,2,0)</f>
        <v>MIRIÃ LOBATO RODRIGUES</v>
      </c>
      <c r="I5148" t="s">
        <v>21</v>
      </c>
      <c r="J5148" t="s">
        <v>1788</v>
      </c>
      <c r="K5148" t="s">
        <v>2103</v>
      </c>
      <c r="L5148">
        <v>23580</v>
      </c>
      <c r="M5148" t="s">
        <v>115</v>
      </c>
      <c r="O5148" t="s">
        <v>11</v>
      </c>
      <c r="P5148">
        <v>5102</v>
      </c>
      <c r="Q5148">
        <v>100</v>
      </c>
      <c r="R5148">
        <v>0.48</v>
      </c>
      <c r="S5148">
        <v>48</v>
      </c>
      <c r="T5148">
        <v>36</v>
      </c>
      <c r="U5148">
        <v>25</v>
      </c>
      <c r="V5148" t="str">
        <f>VLOOKUP(L5148,'[2]tabela de preços'!$A:$D,4,0)</f>
        <v>RENOVA COADORES</v>
      </c>
      <c r="W5148" t="str">
        <f>VLOOKUP(L5148,'[2]tabela de preços'!$A:$F,6,0)</f>
        <v>COADORES</v>
      </c>
      <c r="X5148" t="str">
        <f>VLOOKUP(L5148,'[2]tabela de preços'!$A:$G,7,0)</f>
        <v>AUTOMOTIVO</v>
      </c>
    </row>
    <row r="5149" spans="1:24" x14ac:dyDescent="0.3">
      <c r="A5149" t="s">
        <v>2100</v>
      </c>
      <c r="C5149" t="s">
        <v>4024</v>
      </c>
      <c r="D5149" s="1">
        <v>46084</v>
      </c>
      <c r="E5149" t="s">
        <v>4025</v>
      </c>
      <c r="F5149">
        <v>9</v>
      </c>
      <c r="G5149">
        <v>174</v>
      </c>
      <c r="H5149" t="str">
        <f>VLOOKUP(G5149,[1]OPERADORES!$A:$B,2,0)</f>
        <v>MIRIÃ LOBATO RODRIGUES</v>
      </c>
      <c r="I5149" t="s">
        <v>21</v>
      </c>
      <c r="J5149" t="s">
        <v>1788</v>
      </c>
      <c r="K5149" t="s">
        <v>2103</v>
      </c>
      <c r="L5149">
        <v>21741</v>
      </c>
      <c r="M5149" t="s">
        <v>1509</v>
      </c>
      <c r="O5149" t="s">
        <v>11</v>
      </c>
      <c r="P5149">
        <v>5102</v>
      </c>
      <c r="Q5149">
        <v>3</v>
      </c>
      <c r="R5149">
        <v>20.89</v>
      </c>
      <c r="S5149">
        <v>62.67</v>
      </c>
      <c r="T5149">
        <v>47.58</v>
      </c>
      <c r="U5149">
        <v>24.08</v>
      </c>
      <c r="V5149" t="str">
        <f>VLOOKUP(L5149,'[2]tabela de preços'!$A:$D,4,0)</f>
        <v>SOLUFIX</v>
      </c>
      <c r="W5149" t="str">
        <f>VLOOKUP(L5149,'[2]tabela de preços'!$A:$F,6,0)</f>
        <v>COLA INST./ ADESIVOS COLANTES</v>
      </c>
      <c r="X5149" t="str">
        <f>VLOOKUP(L5149,'[2]tabela de preços'!$A:$G,7,0)</f>
        <v>AUTOMOTIVO</v>
      </c>
    </row>
    <row r="5150" spans="1:24" x14ac:dyDescent="0.3">
      <c r="A5150" t="s">
        <v>2100</v>
      </c>
      <c r="C5150" t="s">
        <v>4024</v>
      </c>
      <c r="D5150" s="1">
        <v>46084</v>
      </c>
      <c r="E5150" t="s">
        <v>4025</v>
      </c>
      <c r="F5150">
        <v>9</v>
      </c>
      <c r="G5150">
        <v>174</v>
      </c>
      <c r="H5150" t="str">
        <f>VLOOKUP(G5150,[1]OPERADORES!$A:$B,2,0)</f>
        <v>MIRIÃ LOBATO RODRIGUES</v>
      </c>
      <c r="I5150" t="s">
        <v>21</v>
      </c>
      <c r="J5150" t="s">
        <v>1788</v>
      </c>
      <c r="K5150" t="s">
        <v>2103</v>
      </c>
      <c r="L5150">
        <v>10316</v>
      </c>
      <c r="M5150" t="s">
        <v>582</v>
      </c>
      <c r="O5150" t="s">
        <v>11</v>
      </c>
      <c r="P5150">
        <v>5102</v>
      </c>
      <c r="Q5150">
        <v>4</v>
      </c>
      <c r="R5150">
        <v>13.89</v>
      </c>
      <c r="S5150">
        <v>55.56</v>
      </c>
      <c r="T5150">
        <v>46.52</v>
      </c>
      <c r="U5150">
        <v>16.27</v>
      </c>
      <c r="V5150" t="str">
        <f>VLOOKUP(L5150,'[2]tabela de preços'!$A:$D,4,0)</f>
        <v>ANJO</v>
      </c>
      <c r="W5150" t="str">
        <f>VLOOKUP(L5150,'[2]tabela de preços'!$A:$F,6,0)</f>
        <v xml:space="preserve">COLA  PLÁSTICA </v>
      </c>
      <c r="X5150" t="str">
        <f>VLOOKUP(L5150,'[2]tabela de preços'!$A:$G,7,0)</f>
        <v>AUTOMOTIVO</v>
      </c>
    </row>
    <row r="5151" spans="1:24" x14ac:dyDescent="0.3">
      <c r="A5151" t="s">
        <v>2100</v>
      </c>
      <c r="C5151" t="s">
        <v>4024</v>
      </c>
      <c r="D5151" s="1">
        <v>46084</v>
      </c>
      <c r="E5151" t="s">
        <v>4025</v>
      </c>
      <c r="F5151">
        <v>9</v>
      </c>
      <c r="G5151">
        <v>174</v>
      </c>
      <c r="H5151" t="str">
        <f>VLOOKUP(G5151,[1]OPERADORES!$A:$B,2,0)</f>
        <v>MIRIÃ LOBATO RODRIGUES</v>
      </c>
      <c r="I5151" t="s">
        <v>21</v>
      </c>
      <c r="J5151" t="s">
        <v>1788</v>
      </c>
      <c r="K5151" t="s">
        <v>2103</v>
      </c>
      <c r="L5151">
        <v>84557</v>
      </c>
      <c r="M5151" t="s">
        <v>116</v>
      </c>
      <c r="O5151" t="s">
        <v>11</v>
      </c>
      <c r="P5151">
        <v>5102</v>
      </c>
      <c r="Q5151">
        <v>6</v>
      </c>
      <c r="R5151">
        <v>17.489999999999998</v>
      </c>
      <c r="S5151">
        <v>104.94</v>
      </c>
      <c r="T5151">
        <v>87.96</v>
      </c>
      <c r="U5151">
        <v>16.18</v>
      </c>
      <c r="V5151" t="str">
        <f>VLOOKUP(L5151,'[2]tabela de preços'!$A:$D,4,0)</f>
        <v>BRASILUX</v>
      </c>
      <c r="W5151" t="str">
        <f>VLOOKUP(L5151,'[2]tabela de preços'!$A:$F,6,0)</f>
        <v>DILUENTE</v>
      </c>
      <c r="X5151" t="str">
        <f>VLOOKUP(L5151,'[2]tabela de preços'!$A:$G,7,0)</f>
        <v>AUTOMOTIVO</v>
      </c>
    </row>
    <row r="5152" spans="1:24" x14ac:dyDescent="0.3">
      <c r="A5152" t="s">
        <v>2100</v>
      </c>
      <c r="C5152" t="s">
        <v>4024</v>
      </c>
      <c r="D5152" s="1">
        <v>46084</v>
      </c>
      <c r="E5152" t="s">
        <v>4025</v>
      </c>
      <c r="F5152">
        <v>9</v>
      </c>
      <c r="G5152">
        <v>174</v>
      </c>
      <c r="H5152" t="str">
        <f>VLOOKUP(G5152,[1]OPERADORES!$A:$B,2,0)</f>
        <v>MIRIÃ LOBATO RODRIGUES</v>
      </c>
      <c r="I5152" t="s">
        <v>21</v>
      </c>
      <c r="J5152" t="s">
        <v>1788</v>
      </c>
      <c r="K5152" t="s">
        <v>2103</v>
      </c>
      <c r="L5152">
        <v>83825</v>
      </c>
      <c r="M5152" t="s">
        <v>332</v>
      </c>
      <c r="O5152" t="s">
        <v>11</v>
      </c>
      <c r="P5152">
        <v>5102</v>
      </c>
      <c r="Q5152">
        <v>20</v>
      </c>
      <c r="R5152">
        <v>2.64</v>
      </c>
      <c r="S5152">
        <v>52.8</v>
      </c>
      <c r="T5152">
        <v>40.200000000000003</v>
      </c>
      <c r="U5152">
        <v>23.86</v>
      </c>
      <c r="V5152" t="str">
        <f>VLOOKUP(L5152,'[2]tabela de preços'!$A:$D,4,0)</f>
        <v>NORTON</v>
      </c>
      <c r="W5152" t="str">
        <f>VLOOKUP(L5152,'[2]tabela de preços'!$A:$F,6,0)</f>
        <v xml:space="preserve">DISCOS / LIXAS / ABRASIVOS </v>
      </c>
      <c r="X5152" t="str">
        <f>VLOOKUP(L5152,'[2]tabela de preços'!$A:$G,7,0)</f>
        <v>AUTOMOTIVO</v>
      </c>
    </row>
    <row r="5153" spans="1:24" x14ac:dyDescent="0.3">
      <c r="A5153" t="s">
        <v>2100</v>
      </c>
      <c r="C5153" t="s">
        <v>4024</v>
      </c>
      <c r="D5153" s="1">
        <v>46084</v>
      </c>
      <c r="E5153" t="s">
        <v>4025</v>
      </c>
      <c r="F5153">
        <v>9</v>
      </c>
      <c r="G5153">
        <v>174</v>
      </c>
      <c r="H5153" t="str">
        <f>VLOOKUP(G5153,[1]OPERADORES!$A:$B,2,0)</f>
        <v>MIRIÃ LOBATO RODRIGUES</v>
      </c>
      <c r="I5153" t="s">
        <v>21</v>
      </c>
      <c r="J5153" t="s">
        <v>1788</v>
      </c>
      <c r="K5153" t="s">
        <v>2103</v>
      </c>
      <c r="L5153">
        <v>10236</v>
      </c>
      <c r="M5153" t="s">
        <v>133</v>
      </c>
      <c r="O5153" t="s">
        <v>11</v>
      </c>
      <c r="P5153">
        <v>5102</v>
      </c>
      <c r="Q5153">
        <v>20</v>
      </c>
      <c r="R5153">
        <v>2.79</v>
      </c>
      <c r="S5153">
        <v>55.8</v>
      </c>
      <c r="T5153">
        <v>46.4</v>
      </c>
      <c r="U5153">
        <v>16.850000000000001</v>
      </c>
      <c r="V5153" t="str">
        <f>VLOOKUP(L5153,'[2]tabela de preços'!$A:$D,4,0)</f>
        <v>NORTON</v>
      </c>
      <c r="W5153" t="str">
        <f>VLOOKUP(L5153,'[2]tabela de preços'!$A:$F,6,0)</f>
        <v xml:space="preserve">DISCOS / LIXAS / ABRASIVOS </v>
      </c>
      <c r="X5153" t="str">
        <f>VLOOKUP(L5153,'[2]tabela de preços'!$A:$G,7,0)</f>
        <v>AUTOMOTIVO</v>
      </c>
    </row>
    <row r="5154" spans="1:24" x14ac:dyDescent="0.3">
      <c r="A5154" t="s">
        <v>2100</v>
      </c>
      <c r="C5154" t="s">
        <v>4024</v>
      </c>
      <c r="D5154" s="1">
        <v>46084</v>
      </c>
      <c r="E5154" t="s">
        <v>4025</v>
      </c>
      <c r="F5154">
        <v>9</v>
      </c>
      <c r="G5154">
        <v>174</v>
      </c>
      <c r="H5154" t="str">
        <f>VLOOKUP(G5154,[1]OPERADORES!$A:$B,2,0)</f>
        <v>MIRIÃ LOBATO RODRIGUES</v>
      </c>
      <c r="I5154" t="s">
        <v>21</v>
      </c>
      <c r="J5154" t="s">
        <v>1788</v>
      </c>
      <c r="K5154" t="s">
        <v>2103</v>
      </c>
      <c r="L5154">
        <v>10226</v>
      </c>
      <c r="M5154" t="s">
        <v>145</v>
      </c>
      <c r="O5154" t="s">
        <v>11</v>
      </c>
      <c r="P5154">
        <v>5102</v>
      </c>
      <c r="Q5154">
        <v>20</v>
      </c>
      <c r="R5154">
        <v>2.79</v>
      </c>
      <c r="S5154">
        <v>55.8</v>
      </c>
      <c r="T5154">
        <v>46.4</v>
      </c>
      <c r="U5154">
        <v>16.850000000000001</v>
      </c>
      <c r="V5154" t="str">
        <f>VLOOKUP(L5154,'[2]tabela de preços'!$A:$D,4,0)</f>
        <v>NORTON</v>
      </c>
      <c r="W5154" t="str">
        <f>VLOOKUP(L5154,'[2]tabela de preços'!$A:$F,6,0)</f>
        <v xml:space="preserve">DISCOS / LIXAS / ABRASIVOS </v>
      </c>
      <c r="X5154" t="str">
        <f>VLOOKUP(L5154,'[2]tabela de preços'!$A:$G,7,0)</f>
        <v>AUTOMOTIVO</v>
      </c>
    </row>
    <row r="5155" spans="1:24" x14ac:dyDescent="0.3">
      <c r="A5155" t="s">
        <v>2100</v>
      </c>
      <c r="C5155" t="s">
        <v>4024</v>
      </c>
      <c r="D5155" s="1">
        <v>46084</v>
      </c>
      <c r="E5155" t="s">
        <v>4025</v>
      </c>
      <c r="F5155">
        <v>9</v>
      </c>
      <c r="G5155">
        <v>174</v>
      </c>
      <c r="H5155" t="str">
        <f>VLOOKUP(G5155,[1]OPERADORES!$A:$B,2,0)</f>
        <v>MIRIÃ LOBATO RODRIGUES</v>
      </c>
      <c r="I5155" t="s">
        <v>21</v>
      </c>
      <c r="J5155" t="s">
        <v>1788</v>
      </c>
      <c r="K5155" t="s">
        <v>2103</v>
      </c>
      <c r="L5155">
        <v>20135</v>
      </c>
      <c r="M5155" t="s">
        <v>459</v>
      </c>
      <c r="O5155" t="s">
        <v>11</v>
      </c>
      <c r="P5155">
        <v>5102</v>
      </c>
      <c r="Q5155">
        <v>2</v>
      </c>
      <c r="R5155">
        <v>25.37</v>
      </c>
      <c r="S5155">
        <v>50.74</v>
      </c>
      <c r="T5155">
        <v>38.520000000000003</v>
      </c>
      <c r="U5155">
        <v>24.08</v>
      </c>
      <c r="V5155" t="str">
        <f>VLOOKUP(L5155,'[2]tabela de preços'!$A:$D,4,0)</f>
        <v>3M</v>
      </c>
      <c r="W5155" t="str">
        <f>VLOOKUP(L5155,'[2]tabela de preços'!$A:$F,6,0)</f>
        <v>DISCO TRIZACT</v>
      </c>
      <c r="X5155" t="str">
        <f>VLOOKUP(L5155,'[2]tabela de preços'!$A:$G,7,0)</f>
        <v>AUTOMOTIVO</v>
      </c>
    </row>
    <row r="5156" spans="1:24" x14ac:dyDescent="0.3">
      <c r="A5156" t="s">
        <v>2100</v>
      </c>
      <c r="C5156" t="s">
        <v>4024</v>
      </c>
      <c r="D5156" s="1">
        <v>46084</v>
      </c>
      <c r="E5156" t="s">
        <v>4025</v>
      </c>
      <c r="F5156">
        <v>9</v>
      </c>
      <c r="G5156">
        <v>174</v>
      </c>
      <c r="H5156" t="str">
        <f>VLOOKUP(G5156,[1]OPERADORES!$A:$B,2,0)</f>
        <v>MIRIÃ LOBATO RODRIGUES</v>
      </c>
      <c r="I5156" t="s">
        <v>21</v>
      </c>
      <c r="J5156" t="s">
        <v>1788</v>
      </c>
      <c r="K5156" t="s">
        <v>2103</v>
      </c>
      <c r="L5156">
        <v>9913</v>
      </c>
      <c r="M5156" t="s">
        <v>1510</v>
      </c>
      <c r="O5156" t="s">
        <v>11</v>
      </c>
      <c r="P5156">
        <v>5102</v>
      </c>
      <c r="Q5156">
        <v>3</v>
      </c>
      <c r="R5156">
        <v>5.31</v>
      </c>
      <c r="S5156">
        <v>15.93</v>
      </c>
      <c r="T5156">
        <v>12.09</v>
      </c>
      <c r="U5156">
        <v>24.11</v>
      </c>
      <c r="V5156" t="str">
        <f>VLOOKUP(L5156,'[2]tabela de preços'!$A:$D,4,0)</f>
        <v>WANDA</v>
      </c>
      <c r="W5156" t="str">
        <f>VLOOKUP(L5156,'[2]tabela de preços'!$A:$F,6,0)</f>
        <v>EMBALAGEM</v>
      </c>
      <c r="X5156" t="str">
        <f>VLOOKUP(L5156,'[2]tabela de preços'!$A:$G,7,0)</f>
        <v>AUTOMOTIVO</v>
      </c>
    </row>
    <row r="5157" spans="1:24" x14ac:dyDescent="0.3">
      <c r="A5157" t="s">
        <v>2100</v>
      </c>
      <c r="C5157" t="s">
        <v>4024</v>
      </c>
      <c r="D5157" s="1">
        <v>46084</v>
      </c>
      <c r="E5157" t="s">
        <v>4025</v>
      </c>
      <c r="F5157">
        <v>9</v>
      </c>
      <c r="G5157">
        <v>174</v>
      </c>
      <c r="H5157" t="str">
        <f>VLOOKUP(G5157,[1]OPERADORES!$A:$B,2,0)</f>
        <v>MIRIÃ LOBATO RODRIGUES</v>
      </c>
      <c r="I5157" t="s">
        <v>21</v>
      </c>
      <c r="J5157" t="s">
        <v>1788</v>
      </c>
      <c r="K5157" t="s">
        <v>2103</v>
      </c>
      <c r="L5157">
        <v>24248</v>
      </c>
      <c r="M5157" t="s">
        <v>107</v>
      </c>
      <c r="O5157" t="s">
        <v>11</v>
      </c>
      <c r="P5157">
        <v>5102</v>
      </c>
      <c r="Q5157">
        <v>8</v>
      </c>
      <c r="R5157">
        <v>8</v>
      </c>
      <c r="S5157">
        <v>64</v>
      </c>
      <c r="T5157">
        <v>52</v>
      </c>
      <c r="U5157">
        <v>18.75</v>
      </c>
      <c r="V5157" t="str">
        <f>VLOOKUP(L5157,'[2]tabela de preços'!$A:$D,4,0)</f>
        <v>SHERWIN WILLIAMS</v>
      </c>
      <c r="W5157" t="str">
        <f>VLOOKUP(L5157,'[2]tabela de preços'!$A:$F,6,0)</f>
        <v>PRIMER AUTOMOTIVO</v>
      </c>
      <c r="X5157" t="str">
        <f>VLOOKUP(L5157,'[2]tabela de preços'!$A:$G,7,0)</f>
        <v>AUTOMOTIVO</v>
      </c>
    </row>
    <row r="5158" spans="1:24" x14ac:dyDescent="0.3">
      <c r="A5158" t="s">
        <v>2100</v>
      </c>
      <c r="C5158" t="s">
        <v>4024</v>
      </c>
      <c r="D5158" s="1">
        <v>46084</v>
      </c>
      <c r="E5158" t="s">
        <v>4025</v>
      </c>
      <c r="F5158">
        <v>9</v>
      </c>
      <c r="G5158">
        <v>174</v>
      </c>
      <c r="H5158" t="str">
        <f>VLOOKUP(G5158,[1]OPERADORES!$A:$B,2,0)</f>
        <v>MIRIÃ LOBATO RODRIGUES</v>
      </c>
      <c r="I5158" t="s">
        <v>21</v>
      </c>
      <c r="J5158" t="s">
        <v>1788</v>
      </c>
      <c r="K5158" t="s">
        <v>2103</v>
      </c>
      <c r="L5158">
        <v>24240</v>
      </c>
      <c r="M5158" t="s">
        <v>240</v>
      </c>
      <c r="O5158" t="s">
        <v>11</v>
      </c>
      <c r="P5158">
        <v>5102</v>
      </c>
      <c r="Q5158">
        <v>96</v>
      </c>
      <c r="R5158">
        <v>3.81</v>
      </c>
      <c r="S5158">
        <v>365.76</v>
      </c>
      <c r="T5158">
        <v>314.88</v>
      </c>
      <c r="U5158">
        <v>13.91</v>
      </c>
      <c r="V5158" t="str">
        <f>VLOOKUP(L5158,'[2]tabela de preços'!$A:$D,4,0)</f>
        <v>ADERE</v>
      </c>
      <c r="W5158" t="str">
        <f>VLOOKUP(L5158,'[2]tabela de preços'!$A:$F,6,0)</f>
        <v>FITA AUTOMOTIVA</v>
      </c>
      <c r="X5158" t="str">
        <f>VLOOKUP(L5158,'[2]tabela de preços'!$A:$G,7,0)</f>
        <v>AUTOMOTIVO</v>
      </c>
    </row>
    <row r="5159" spans="1:24" x14ac:dyDescent="0.3">
      <c r="A5159" t="s">
        <v>2100</v>
      </c>
      <c r="C5159" t="s">
        <v>4024</v>
      </c>
      <c r="D5159" s="1">
        <v>46084</v>
      </c>
      <c r="E5159" t="s">
        <v>4025</v>
      </c>
      <c r="F5159">
        <v>9</v>
      </c>
      <c r="G5159">
        <v>174</v>
      </c>
      <c r="H5159" t="str">
        <f>VLOOKUP(G5159,[1]OPERADORES!$A:$B,2,0)</f>
        <v>MIRIÃ LOBATO RODRIGUES</v>
      </c>
      <c r="I5159" t="s">
        <v>21</v>
      </c>
      <c r="J5159" t="s">
        <v>1788</v>
      </c>
      <c r="K5159" t="s">
        <v>2103</v>
      </c>
      <c r="L5159">
        <v>87184</v>
      </c>
      <c r="M5159" t="s">
        <v>3799</v>
      </c>
      <c r="O5159" t="s">
        <v>11</v>
      </c>
      <c r="P5159">
        <v>5102</v>
      </c>
      <c r="Q5159">
        <v>6</v>
      </c>
      <c r="R5159">
        <v>7.49</v>
      </c>
      <c r="S5159">
        <v>44.94</v>
      </c>
      <c r="T5159">
        <v>28.98</v>
      </c>
      <c r="U5159">
        <v>35.51</v>
      </c>
      <c r="V5159" t="str">
        <f>VLOOKUP(L5159,'[2]tabela de preços'!$A:$D,4,0)</f>
        <v>KERS</v>
      </c>
      <c r="W5159" t="str">
        <f>VLOOKUP(L5159,'[2]tabela de preços'!$A:$F,6,0)</f>
        <v>FLANELAS / PANOS</v>
      </c>
      <c r="X5159" t="str">
        <f>VLOOKUP(L5159,'[2]tabela de preços'!$A:$G,7,0)</f>
        <v>AUTOMOTIVO</v>
      </c>
    </row>
    <row r="5160" spans="1:24" x14ac:dyDescent="0.3">
      <c r="A5160" t="s">
        <v>2100</v>
      </c>
      <c r="C5160" t="s">
        <v>4024</v>
      </c>
      <c r="D5160" s="1">
        <v>46084</v>
      </c>
      <c r="E5160" t="s">
        <v>4025</v>
      </c>
      <c r="F5160">
        <v>9</v>
      </c>
      <c r="G5160">
        <v>174</v>
      </c>
      <c r="H5160" t="str">
        <f>VLOOKUP(G5160,[1]OPERADORES!$A:$B,2,0)</f>
        <v>MIRIÃ LOBATO RODRIGUES</v>
      </c>
      <c r="I5160" t="s">
        <v>21</v>
      </c>
      <c r="J5160" t="s">
        <v>1788</v>
      </c>
      <c r="K5160" t="s">
        <v>2103</v>
      </c>
      <c r="L5160">
        <v>23602</v>
      </c>
      <c r="M5160" t="s">
        <v>215</v>
      </c>
      <c r="O5160" t="s">
        <v>11</v>
      </c>
      <c r="P5160">
        <v>5403</v>
      </c>
      <c r="Q5160">
        <v>15</v>
      </c>
      <c r="R5160">
        <v>35.89</v>
      </c>
      <c r="S5160">
        <v>538.35</v>
      </c>
      <c r="T5160">
        <v>438.75</v>
      </c>
      <c r="U5160">
        <v>18.5</v>
      </c>
      <c r="V5160" t="str">
        <f>VLOOKUP(L5160,'[2]tabela de preços'!$A:$D,4,0)</f>
        <v>SHERWIN WILLIAMS</v>
      </c>
      <c r="W5160" t="str">
        <f>VLOOKUP(L5160,'[2]tabela de preços'!$A:$F,6,0)</f>
        <v>VERNIZ AUTOMOTIVO</v>
      </c>
      <c r="X5160" t="str">
        <f>VLOOKUP(L5160,'[2]tabela de preços'!$A:$G,7,0)</f>
        <v>AUTOMOTIVO</v>
      </c>
    </row>
    <row r="5161" spans="1:24" x14ac:dyDescent="0.3">
      <c r="A5161" t="s">
        <v>2100</v>
      </c>
      <c r="C5161" t="s">
        <v>4024</v>
      </c>
      <c r="D5161" s="1">
        <v>46084</v>
      </c>
      <c r="E5161" t="s">
        <v>4025</v>
      </c>
      <c r="F5161">
        <v>9</v>
      </c>
      <c r="G5161">
        <v>174</v>
      </c>
      <c r="H5161" t="str">
        <f>VLOOKUP(G5161,[1]OPERADORES!$A:$B,2,0)</f>
        <v>MIRIÃ LOBATO RODRIGUES</v>
      </c>
      <c r="I5161" t="s">
        <v>21</v>
      </c>
      <c r="J5161" t="s">
        <v>1788</v>
      </c>
      <c r="K5161" t="s">
        <v>2103</v>
      </c>
      <c r="L5161">
        <v>20384</v>
      </c>
      <c r="M5161" t="s">
        <v>648</v>
      </c>
      <c r="O5161" t="s">
        <v>11</v>
      </c>
      <c r="P5161">
        <v>5403</v>
      </c>
      <c r="Q5161">
        <v>6</v>
      </c>
      <c r="R5161">
        <v>32.340000000000003</v>
      </c>
      <c r="S5161">
        <v>194.04</v>
      </c>
      <c r="T5161">
        <v>138.36000000000001</v>
      </c>
      <c r="U5161">
        <v>28.7</v>
      </c>
      <c r="V5161" t="str">
        <f>VLOOKUP(L5161,'[2]tabela de preços'!$A:$D,4,0)</f>
        <v>SHERWIN WILLIAMS</v>
      </c>
      <c r="W5161" t="str">
        <f>VLOOKUP(L5161,'[2]tabela de preços'!$A:$F,6,0)</f>
        <v>TINTAS PU</v>
      </c>
      <c r="X5161" t="str">
        <f>VLOOKUP(L5161,'[2]tabela de preços'!$A:$G,7,0)</f>
        <v>AUTOMOTIVO</v>
      </c>
    </row>
    <row r="5162" spans="1:24" x14ac:dyDescent="0.3">
      <c r="A5162" t="s">
        <v>2100</v>
      </c>
      <c r="C5162" t="s">
        <v>4024</v>
      </c>
      <c r="D5162" s="1">
        <v>46084</v>
      </c>
      <c r="E5162" t="s">
        <v>4025</v>
      </c>
      <c r="F5162">
        <v>9</v>
      </c>
      <c r="G5162">
        <v>174</v>
      </c>
      <c r="H5162" t="str">
        <f>VLOOKUP(G5162,[1]OPERADORES!$A:$B,2,0)</f>
        <v>MIRIÃ LOBATO RODRIGUES</v>
      </c>
      <c r="I5162" t="s">
        <v>21</v>
      </c>
      <c r="J5162" t="s">
        <v>1788</v>
      </c>
      <c r="K5162" t="s">
        <v>2103</v>
      </c>
      <c r="L5162">
        <v>10238</v>
      </c>
      <c r="M5162" t="s">
        <v>79</v>
      </c>
      <c r="O5162" t="s">
        <v>11</v>
      </c>
      <c r="P5162">
        <v>5102</v>
      </c>
      <c r="Q5162">
        <v>50</v>
      </c>
      <c r="R5162">
        <v>2.79</v>
      </c>
      <c r="S5162">
        <v>139.5</v>
      </c>
      <c r="T5162">
        <v>112</v>
      </c>
      <c r="U5162">
        <v>19.71</v>
      </c>
      <c r="V5162" t="str">
        <f>VLOOKUP(L5162,'[2]tabela de preços'!$A:$D,4,0)</f>
        <v>NORTON</v>
      </c>
      <c r="W5162" t="str">
        <f>VLOOKUP(L5162,'[2]tabela de preços'!$A:$F,6,0)</f>
        <v xml:space="preserve">DISCOS / LIXAS / ABRASIVOS </v>
      </c>
      <c r="X5162" t="str">
        <f>VLOOKUP(L5162,'[2]tabela de preços'!$A:$G,7,0)</f>
        <v>AUTOMOTIVO</v>
      </c>
    </row>
    <row r="5163" spans="1:24" x14ac:dyDescent="0.3">
      <c r="A5163" t="s">
        <v>2100</v>
      </c>
      <c r="C5163" t="s">
        <v>4024</v>
      </c>
      <c r="D5163" s="1">
        <v>46084</v>
      </c>
      <c r="E5163" t="s">
        <v>4025</v>
      </c>
      <c r="F5163">
        <v>9</v>
      </c>
      <c r="G5163">
        <v>174</v>
      </c>
      <c r="H5163" t="str">
        <f>VLOOKUP(G5163,[1]OPERADORES!$A:$B,2,0)</f>
        <v>MIRIÃ LOBATO RODRIGUES</v>
      </c>
      <c r="I5163" t="s">
        <v>21</v>
      </c>
      <c r="J5163" t="s">
        <v>1788</v>
      </c>
      <c r="K5163" t="s">
        <v>2103</v>
      </c>
      <c r="L5163">
        <v>10242</v>
      </c>
      <c r="M5163" t="s">
        <v>82</v>
      </c>
      <c r="O5163" t="s">
        <v>11</v>
      </c>
      <c r="P5163">
        <v>5102</v>
      </c>
      <c r="Q5163">
        <v>50</v>
      </c>
      <c r="R5163">
        <v>2.79</v>
      </c>
      <c r="S5163">
        <v>139.5</v>
      </c>
      <c r="T5163">
        <v>112</v>
      </c>
      <c r="U5163">
        <v>19.71</v>
      </c>
      <c r="V5163" t="str">
        <f>VLOOKUP(L5163,'[2]tabela de preços'!$A:$D,4,0)</f>
        <v>NORTON</v>
      </c>
      <c r="W5163" t="str">
        <f>VLOOKUP(L5163,'[2]tabela de preços'!$A:$F,6,0)</f>
        <v xml:space="preserve">DISCOS / LIXAS / ABRASIVOS </v>
      </c>
      <c r="X5163" t="str">
        <f>VLOOKUP(L5163,'[2]tabela de preços'!$A:$G,7,0)</f>
        <v>AUTOMOTIVO</v>
      </c>
    </row>
    <row r="5164" spans="1:24" x14ac:dyDescent="0.3">
      <c r="A5164" t="s">
        <v>2100</v>
      </c>
      <c r="C5164" t="s">
        <v>4024</v>
      </c>
      <c r="D5164" s="1">
        <v>46084</v>
      </c>
      <c r="E5164" t="s">
        <v>4025</v>
      </c>
      <c r="F5164">
        <v>9</v>
      </c>
      <c r="G5164">
        <v>174</v>
      </c>
      <c r="H5164" t="str">
        <f>VLOOKUP(G5164,[1]OPERADORES!$A:$B,2,0)</f>
        <v>MIRIÃ LOBATO RODRIGUES</v>
      </c>
      <c r="I5164" t="s">
        <v>21</v>
      </c>
      <c r="J5164" t="s">
        <v>1788</v>
      </c>
      <c r="K5164" t="s">
        <v>2103</v>
      </c>
      <c r="L5164">
        <v>10243</v>
      </c>
      <c r="M5164" t="s">
        <v>83</v>
      </c>
      <c r="O5164" t="s">
        <v>11</v>
      </c>
      <c r="P5164">
        <v>5102</v>
      </c>
      <c r="Q5164">
        <v>50</v>
      </c>
      <c r="R5164">
        <v>2.79</v>
      </c>
      <c r="S5164">
        <v>139.5</v>
      </c>
      <c r="T5164">
        <v>96.5</v>
      </c>
      <c r="U5164">
        <v>30.82</v>
      </c>
      <c r="V5164" t="str">
        <f>VLOOKUP(L5164,'[2]tabela de preços'!$A:$D,4,0)</f>
        <v>NORTON</v>
      </c>
      <c r="W5164" t="str">
        <f>VLOOKUP(L5164,'[2]tabela de preços'!$A:$F,6,0)</f>
        <v xml:space="preserve">DISCOS / LIXAS / ABRASIVOS </v>
      </c>
      <c r="X5164" t="str">
        <f>VLOOKUP(L5164,'[2]tabela de preços'!$A:$G,7,0)</f>
        <v>AUTOMOTIVO</v>
      </c>
    </row>
    <row r="5165" spans="1:24" x14ac:dyDescent="0.3">
      <c r="A5165" t="s">
        <v>2100</v>
      </c>
      <c r="C5165" t="s">
        <v>4024</v>
      </c>
      <c r="D5165" s="1">
        <v>46084</v>
      </c>
      <c r="E5165" t="s">
        <v>4025</v>
      </c>
      <c r="F5165">
        <v>9</v>
      </c>
      <c r="G5165">
        <v>174</v>
      </c>
      <c r="H5165" t="str">
        <f>VLOOKUP(G5165,[1]OPERADORES!$A:$B,2,0)</f>
        <v>MIRIÃ LOBATO RODRIGUES</v>
      </c>
      <c r="I5165" t="s">
        <v>21</v>
      </c>
      <c r="J5165" t="s">
        <v>1788</v>
      </c>
      <c r="K5165" t="s">
        <v>2103</v>
      </c>
      <c r="L5165">
        <v>10244</v>
      </c>
      <c r="M5165" t="s">
        <v>84</v>
      </c>
      <c r="O5165" t="s">
        <v>11</v>
      </c>
      <c r="P5165">
        <v>5102</v>
      </c>
      <c r="Q5165">
        <v>50</v>
      </c>
      <c r="R5165">
        <v>2.79</v>
      </c>
      <c r="S5165">
        <v>139.5</v>
      </c>
      <c r="T5165">
        <v>96.5</v>
      </c>
      <c r="U5165">
        <v>30.82</v>
      </c>
      <c r="V5165" t="str">
        <f>VLOOKUP(L5165,'[2]tabela de preços'!$A:$D,4,0)</f>
        <v>NORTON</v>
      </c>
      <c r="W5165" t="str">
        <f>VLOOKUP(L5165,'[2]tabela de preços'!$A:$F,6,0)</f>
        <v xml:space="preserve">DISCOS / LIXAS / ABRASIVOS </v>
      </c>
      <c r="X5165" t="str">
        <f>VLOOKUP(L5165,'[2]tabela de preços'!$A:$G,7,0)</f>
        <v>AUTOMOTIVO</v>
      </c>
    </row>
    <row r="5166" spans="1:24" x14ac:dyDescent="0.3">
      <c r="A5166" t="s">
        <v>2100</v>
      </c>
      <c r="C5166" t="s">
        <v>4024</v>
      </c>
      <c r="D5166" s="1">
        <v>46084</v>
      </c>
      <c r="E5166" t="s">
        <v>4025</v>
      </c>
      <c r="F5166">
        <v>9</v>
      </c>
      <c r="G5166">
        <v>174</v>
      </c>
      <c r="H5166" t="str">
        <f>VLOOKUP(G5166,[1]OPERADORES!$A:$B,2,0)</f>
        <v>MIRIÃ LOBATO RODRIGUES</v>
      </c>
      <c r="I5166" t="s">
        <v>21</v>
      </c>
      <c r="J5166" t="s">
        <v>1788</v>
      </c>
      <c r="K5166" t="s">
        <v>2103</v>
      </c>
      <c r="L5166">
        <v>10245</v>
      </c>
      <c r="M5166" t="s">
        <v>195</v>
      </c>
      <c r="O5166" t="s">
        <v>11</v>
      </c>
      <c r="P5166">
        <v>5102</v>
      </c>
      <c r="Q5166">
        <v>50</v>
      </c>
      <c r="R5166">
        <v>2.79</v>
      </c>
      <c r="S5166">
        <v>139.5</v>
      </c>
      <c r="T5166">
        <v>96.5</v>
      </c>
      <c r="U5166">
        <v>30.82</v>
      </c>
      <c r="V5166" t="str">
        <f>VLOOKUP(L5166,'[2]tabela de preços'!$A:$D,4,0)</f>
        <v>NORTON</v>
      </c>
      <c r="W5166" t="str">
        <f>VLOOKUP(L5166,'[2]tabela de preços'!$A:$F,6,0)</f>
        <v xml:space="preserve">DISCOS / LIXAS / ABRASIVOS </v>
      </c>
      <c r="X5166" t="str">
        <f>VLOOKUP(L5166,'[2]tabela de preços'!$A:$G,7,0)</f>
        <v>AUTOMOTIVO</v>
      </c>
    </row>
    <row r="5167" spans="1:24" x14ac:dyDescent="0.3">
      <c r="A5167" t="s">
        <v>2100</v>
      </c>
      <c r="C5167" t="s">
        <v>4024</v>
      </c>
      <c r="D5167" s="1">
        <v>46084</v>
      </c>
      <c r="E5167" t="s">
        <v>4025</v>
      </c>
      <c r="F5167">
        <v>9</v>
      </c>
      <c r="G5167">
        <v>174</v>
      </c>
      <c r="H5167" t="str">
        <f>VLOOKUP(G5167,[1]OPERADORES!$A:$B,2,0)</f>
        <v>MIRIÃ LOBATO RODRIGUES</v>
      </c>
      <c r="I5167" t="s">
        <v>21</v>
      </c>
      <c r="J5167" t="s">
        <v>1788</v>
      </c>
      <c r="K5167" t="s">
        <v>2103</v>
      </c>
      <c r="L5167">
        <v>10246</v>
      </c>
      <c r="M5167" t="s">
        <v>206</v>
      </c>
      <c r="O5167" t="s">
        <v>11</v>
      </c>
      <c r="P5167">
        <v>5102</v>
      </c>
      <c r="Q5167">
        <v>50</v>
      </c>
      <c r="R5167">
        <v>2.79</v>
      </c>
      <c r="S5167">
        <v>139.5</v>
      </c>
      <c r="T5167">
        <v>96.5</v>
      </c>
      <c r="U5167">
        <v>30.82</v>
      </c>
      <c r="V5167" t="str">
        <f>VLOOKUP(L5167,'[2]tabela de preços'!$A:$D,4,0)</f>
        <v>NORTON</v>
      </c>
      <c r="W5167" t="str">
        <f>VLOOKUP(L5167,'[2]tabela de preços'!$A:$F,6,0)</f>
        <v xml:space="preserve">DISCOS / LIXAS / ABRASIVOS </v>
      </c>
      <c r="X5167" t="str">
        <f>VLOOKUP(L5167,'[2]tabela de preços'!$A:$G,7,0)</f>
        <v>AUTOMOTIVO</v>
      </c>
    </row>
    <row r="5168" spans="1:24" x14ac:dyDescent="0.3">
      <c r="A5168" t="s">
        <v>2100</v>
      </c>
      <c r="C5168" t="s">
        <v>4024</v>
      </c>
      <c r="D5168" s="1">
        <v>46084</v>
      </c>
      <c r="E5168" t="s">
        <v>4025</v>
      </c>
      <c r="F5168">
        <v>9</v>
      </c>
      <c r="G5168">
        <v>174</v>
      </c>
      <c r="H5168" t="str">
        <f>VLOOKUP(G5168,[1]OPERADORES!$A:$B,2,0)</f>
        <v>MIRIÃ LOBATO RODRIGUES</v>
      </c>
      <c r="I5168" t="s">
        <v>21</v>
      </c>
      <c r="J5168" t="s">
        <v>1788</v>
      </c>
      <c r="K5168" t="s">
        <v>2103</v>
      </c>
      <c r="L5168">
        <v>20817</v>
      </c>
      <c r="M5168" t="s">
        <v>153</v>
      </c>
      <c r="O5168" t="s">
        <v>11</v>
      </c>
      <c r="P5168">
        <v>5102</v>
      </c>
      <c r="Q5168">
        <v>4</v>
      </c>
      <c r="R5168">
        <v>22.89</v>
      </c>
      <c r="S5168">
        <v>91.56</v>
      </c>
      <c r="T5168">
        <v>74.48</v>
      </c>
      <c r="U5168">
        <v>18.649999999999999</v>
      </c>
      <c r="V5168" t="str">
        <f>VLOOKUP(L5168,'[2]tabela de preços'!$A:$D,4,0)</f>
        <v>AUTO AMERICA</v>
      </c>
      <c r="W5168" t="str">
        <f>VLOOKUP(L5168,'[2]tabela de preços'!$A:$F,6,0)</f>
        <v>MASSA DE POLIR</v>
      </c>
      <c r="X5168" t="str">
        <f>VLOOKUP(L5168,'[2]tabela de preços'!$A:$G,7,0)</f>
        <v>AUTOMOTIVO</v>
      </c>
    </row>
    <row r="5169" spans="1:24" x14ac:dyDescent="0.3">
      <c r="A5169" t="s">
        <v>2100</v>
      </c>
      <c r="C5169" t="s">
        <v>4024</v>
      </c>
      <c r="D5169" s="1">
        <v>46084</v>
      </c>
      <c r="E5169" t="s">
        <v>4025</v>
      </c>
      <c r="F5169">
        <v>9</v>
      </c>
      <c r="G5169">
        <v>174</v>
      </c>
      <c r="H5169" t="str">
        <f>VLOOKUP(G5169,[1]OPERADORES!$A:$B,2,0)</f>
        <v>MIRIÃ LOBATO RODRIGUES</v>
      </c>
      <c r="I5169" t="s">
        <v>21</v>
      </c>
      <c r="J5169" t="s">
        <v>1788</v>
      </c>
      <c r="K5169" t="s">
        <v>2103</v>
      </c>
      <c r="L5169">
        <v>20817</v>
      </c>
      <c r="M5169" t="s">
        <v>153</v>
      </c>
      <c r="O5169" t="s">
        <v>11</v>
      </c>
      <c r="P5169">
        <v>5102</v>
      </c>
      <c r="Q5169">
        <v>4</v>
      </c>
      <c r="R5169">
        <v>22.89</v>
      </c>
      <c r="S5169">
        <v>91.56</v>
      </c>
      <c r="T5169">
        <v>74.48</v>
      </c>
      <c r="U5169">
        <v>18.649999999999999</v>
      </c>
      <c r="V5169" t="str">
        <f>VLOOKUP(L5169,'[2]tabela de preços'!$A:$D,4,0)</f>
        <v>AUTO AMERICA</v>
      </c>
      <c r="W5169" t="str">
        <f>VLOOKUP(L5169,'[2]tabela de preços'!$A:$F,6,0)</f>
        <v>MASSA DE POLIR</v>
      </c>
      <c r="X5169" t="str">
        <f>VLOOKUP(L5169,'[2]tabela de preços'!$A:$G,7,0)</f>
        <v>AUTOMOTIVO</v>
      </c>
    </row>
    <row r="5170" spans="1:24" x14ac:dyDescent="0.3">
      <c r="A5170" t="s">
        <v>2100</v>
      </c>
      <c r="C5170" t="s">
        <v>4024</v>
      </c>
      <c r="D5170" s="1">
        <v>46084</v>
      </c>
      <c r="E5170" t="s">
        <v>4025</v>
      </c>
      <c r="F5170">
        <v>9</v>
      </c>
      <c r="G5170">
        <v>174</v>
      </c>
      <c r="H5170" t="str">
        <f>VLOOKUP(G5170,[1]OPERADORES!$A:$B,2,0)</f>
        <v>MIRIÃ LOBATO RODRIGUES</v>
      </c>
      <c r="I5170" t="s">
        <v>21</v>
      </c>
      <c r="J5170" t="s">
        <v>1788</v>
      </c>
      <c r="K5170" t="s">
        <v>2103</v>
      </c>
      <c r="L5170">
        <v>21077</v>
      </c>
      <c r="M5170" t="s">
        <v>207</v>
      </c>
      <c r="O5170" t="s">
        <v>11</v>
      </c>
      <c r="P5170">
        <v>5102</v>
      </c>
      <c r="Q5170">
        <v>6</v>
      </c>
      <c r="R5170">
        <v>44.68</v>
      </c>
      <c r="S5170">
        <v>268.08</v>
      </c>
      <c r="T5170">
        <v>203.52</v>
      </c>
      <c r="U5170">
        <v>24.08</v>
      </c>
      <c r="V5170" t="str">
        <f>VLOOKUP(L5170,'[2]tabela de preços'!$A:$D,4,0)</f>
        <v>SHERWIN WILLIAMS</v>
      </c>
      <c r="W5170" t="str">
        <f>VLOOKUP(L5170,'[2]tabela de preços'!$A:$F,6,0)</f>
        <v>MASSA POLIÉSTER</v>
      </c>
      <c r="X5170" t="str">
        <f>VLOOKUP(L5170,'[2]tabela de preços'!$A:$G,7,0)</f>
        <v>AUTOMOTIVO</v>
      </c>
    </row>
    <row r="5171" spans="1:24" x14ac:dyDescent="0.3">
      <c r="A5171" t="s">
        <v>2100</v>
      </c>
      <c r="C5171" t="s">
        <v>4024</v>
      </c>
      <c r="D5171" s="1">
        <v>46084</v>
      </c>
      <c r="E5171" t="s">
        <v>4025</v>
      </c>
      <c r="F5171">
        <v>9</v>
      </c>
      <c r="G5171">
        <v>174</v>
      </c>
      <c r="H5171" t="str">
        <f>VLOOKUP(G5171,[1]OPERADORES!$A:$B,2,0)</f>
        <v>MIRIÃ LOBATO RODRIGUES</v>
      </c>
      <c r="I5171" t="s">
        <v>21</v>
      </c>
      <c r="J5171" t="s">
        <v>1788</v>
      </c>
      <c r="K5171" t="s">
        <v>2103</v>
      </c>
      <c r="L5171">
        <v>87043</v>
      </c>
      <c r="M5171" t="s">
        <v>217</v>
      </c>
      <c r="O5171" t="s">
        <v>11</v>
      </c>
      <c r="P5171">
        <v>5102</v>
      </c>
      <c r="Q5171">
        <v>16</v>
      </c>
      <c r="R5171">
        <v>21.95</v>
      </c>
      <c r="S5171">
        <v>351.2</v>
      </c>
      <c r="T5171">
        <v>288.32</v>
      </c>
      <c r="U5171">
        <v>17.899999999999999</v>
      </c>
      <c r="V5171" t="str">
        <f>VLOOKUP(L5171,'[2]tabela de preços'!$A:$D,4,0)</f>
        <v>ROBERLO</v>
      </c>
      <c r="W5171" t="str">
        <f>VLOOKUP(L5171,'[2]tabela de preços'!$A:$F,6,0)</f>
        <v>MASSA POLIÉSTER</v>
      </c>
      <c r="X5171" t="str">
        <f>VLOOKUP(L5171,'[2]tabela de preços'!$A:$G,7,0)</f>
        <v>AUTOMOTIVO</v>
      </c>
    </row>
    <row r="5172" spans="1:24" x14ac:dyDescent="0.3">
      <c r="A5172" t="s">
        <v>2100</v>
      </c>
      <c r="C5172" t="s">
        <v>4024</v>
      </c>
      <c r="D5172" s="1">
        <v>46084</v>
      </c>
      <c r="E5172" t="s">
        <v>4025</v>
      </c>
      <c r="F5172">
        <v>9</v>
      </c>
      <c r="G5172">
        <v>174</v>
      </c>
      <c r="H5172" t="str">
        <f>VLOOKUP(G5172,[1]OPERADORES!$A:$B,2,0)</f>
        <v>MIRIÃ LOBATO RODRIGUES</v>
      </c>
      <c r="I5172" t="s">
        <v>21</v>
      </c>
      <c r="J5172" t="s">
        <v>1788</v>
      </c>
      <c r="K5172" t="s">
        <v>2103</v>
      </c>
      <c r="L5172">
        <v>24247</v>
      </c>
      <c r="M5172" t="s">
        <v>160</v>
      </c>
      <c r="O5172" t="s">
        <v>11</v>
      </c>
      <c r="P5172">
        <v>5403</v>
      </c>
      <c r="Q5172">
        <v>8</v>
      </c>
      <c r="R5172">
        <v>21</v>
      </c>
      <c r="S5172">
        <v>168</v>
      </c>
      <c r="T5172">
        <v>134.96</v>
      </c>
      <c r="U5172">
        <v>19.670000000000002</v>
      </c>
      <c r="V5172" t="str">
        <f>VLOOKUP(L5172,'[2]tabela de preços'!$A:$D,4,0)</f>
        <v>SHERWIN WILLIAMS</v>
      </c>
      <c r="W5172" t="str">
        <f>VLOOKUP(L5172,'[2]tabela de preços'!$A:$F,6,0)</f>
        <v>PRIMER AUTOMOTIVO</v>
      </c>
      <c r="X5172" t="str">
        <f>VLOOKUP(L5172,'[2]tabela de preços'!$A:$G,7,0)</f>
        <v>AUTOMOTIVO</v>
      </c>
    </row>
    <row r="5173" spans="1:24" x14ac:dyDescent="0.3">
      <c r="A5173" t="s">
        <v>2100</v>
      </c>
      <c r="C5173" t="s">
        <v>4024</v>
      </c>
      <c r="D5173" s="1">
        <v>46084</v>
      </c>
      <c r="E5173" t="s">
        <v>4025</v>
      </c>
      <c r="F5173">
        <v>9</v>
      </c>
      <c r="G5173">
        <v>174</v>
      </c>
      <c r="H5173" t="str">
        <f>VLOOKUP(G5173,[1]OPERADORES!$A:$B,2,0)</f>
        <v>MIRIÃ LOBATO RODRIGUES</v>
      </c>
      <c r="I5173" t="s">
        <v>21</v>
      </c>
      <c r="J5173" t="s">
        <v>1788</v>
      </c>
      <c r="K5173" t="s">
        <v>2103</v>
      </c>
      <c r="L5173">
        <v>10402</v>
      </c>
      <c r="M5173" t="s">
        <v>138</v>
      </c>
      <c r="O5173" t="s">
        <v>11</v>
      </c>
      <c r="P5173">
        <v>5102</v>
      </c>
      <c r="Q5173">
        <v>2</v>
      </c>
      <c r="R5173">
        <v>26.21</v>
      </c>
      <c r="S5173">
        <v>52.42</v>
      </c>
      <c r="T5173">
        <v>39.799999999999997</v>
      </c>
      <c r="U5173">
        <v>24.07</v>
      </c>
      <c r="V5173" t="str">
        <f>VLOOKUP(L5173,'[2]tabela de preços'!$A:$D,4,0)</f>
        <v>MAXI RUBBER</v>
      </c>
      <c r="W5173" t="str">
        <f>VLOOKUP(L5173,'[2]tabela de preços'!$A:$F,6,0)</f>
        <v>REMOVEDOR PASTOSO</v>
      </c>
      <c r="X5173" t="str">
        <f>VLOOKUP(L5173,'[2]tabela de preços'!$A:$G,7,0)</f>
        <v>AUTOMOTIVO</v>
      </c>
    </row>
    <row r="5174" spans="1:24" x14ac:dyDescent="0.3">
      <c r="A5174" t="s">
        <v>2100</v>
      </c>
      <c r="C5174" t="s">
        <v>4024</v>
      </c>
      <c r="D5174" s="1">
        <v>46084</v>
      </c>
      <c r="E5174" t="s">
        <v>4025</v>
      </c>
      <c r="F5174">
        <v>9</v>
      </c>
      <c r="G5174">
        <v>174</v>
      </c>
      <c r="H5174" t="str">
        <f>VLOOKUP(G5174,[1]OPERADORES!$A:$B,2,0)</f>
        <v>MIRIÃ LOBATO RODRIGUES</v>
      </c>
      <c r="I5174" t="s">
        <v>21</v>
      </c>
      <c r="J5174" t="s">
        <v>1788</v>
      </c>
      <c r="K5174" t="s">
        <v>2103</v>
      </c>
      <c r="L5174">
        <v>20264</v>
      </c>
      <c r="M5174" t="s">
        <v>4027</v>
      </c>
      <c r="O5174" t="s">
        <v>11</v>
      </c>
      <c r="P5174">
        <v>5403</v>
      </c>
      <c r="Q5174">
        <v>5</v>
      </c>
      <c r="R5174">
        <v>18.899999999999999</v>
      </c>
      <c r="S5174">
        <v>94.5</v>
      </c>
      <c r="T5174">
        <v>71.7</v>
      </c>
      <c r="U5174">
        <v>24.13</v>
      </c>
      <c r="V5174" t="str">
        <f>VLOOKUP(L5174,'[2]tabela de preços'!$A:$D,4,0)</f>
        <v>MAXI RUBBER</v>
      </c>
      <c r="W5174" t="str">
        <f>VLOOKUP(L5174,'[2]tabela de preços'!$A:$F,6,0)</f>
        <v>SELADORA P/ PLASTICO</v>
      </c>
      <c r="X5174" t="str">
        <f>VLOOKUP(L5174,'[2]tabela de preços'!$A:$G,7,0)</f>
        <v>AUTOMOTIVO</v>
      </c>
    </row>
    <row r="5175" spans="1:24" x14ac:dyDescent="0.3">
      <c r="A5175" t="s">
        <v>2100</v>
      </c>
      <c r="C5175" t="s">
        <v>4024</v>
      </c>
      <c r="D5175" s="1">
        <v>46084</v>
      </c>
      <c r="E5175" t="s">
        <v>4025</v>
      </c>
      <c r="F5175">
        <v>9</v>
      </c>
      <c r="G5175">
        <v>174</v>
      </c>
      <c r="H5175" t="str">
        <f>VLOOKUP(G5175,[1]OPERADORES!$A:$B,2,0)</f>
        <v>MIRIÃ LOBATO RODRIGUES</v>
      </c>
      <c r="I5175" t="s">
        <v>21</v>
      </c>
      <c r="J5175" t="s">
        <v>1788</v>
      </c>
      <c r="K5175" t="s">
        <v>2103</v>
      </c>
      <c r="L5175">
        <v>20239</v>
      </c>
      <c r="M5175" t="s">
        <v>2847</v>
      </c>
      <c r="O5175" t="s">
        <v>11</v>
      </c>
      <c r="P5175">
        <v>5102</v>
      </c>
      <c r="Q5175">
        <v>3</v>
      </c>
      <c r="R5175">
        <v>27.31</v>
      </c>
      <c r="S5175">
        <v>81.93</v>
      </c>
      <c r="T5175">
        <v>62.19</v>
      </c>
      <c r="U5175">
        <v>24.09</v>
      </c>
      <c r="V5175" t="str">
        <f>VLOOKUP(L5175,'[2]tabela de preços'!$A:$D,4,0)</f>
        <v>SIKA</v>
      </c>
      <c r="W5175" t="str">
        <f>VLOOKUP(L5175,'[2]tabela de preços'!$A:$F,6,0)</f>
        <v>VEDADORES / SELANTES</v>
      </c>
      <c r="X5175" t="str">
        <f>VLOOKUP(L5175,'[2]tabela de preços'!$A:$G,7,0)</f>
        <v>AUTOMOTIVO</v>
      </c>
    </row>
    <row r="5176" spans="1:24" x14ac:dyDescent="0.3">
      <c r="A5176" t="s">
        <v>2100</v>
      </c>
      <c r="C5176" t="s">
        <v>4024</v>
      </c>
      <c r="D5176" s="1">
        <v>46084</v>
      </c>
      <c r="E5176" t="s">
        <v>4025</v>
      </c>
      <c r="F5176">
        <v>9</v>
      </c>
      <c r="G5176">
        <v>174</v>
      </c>
      <c r="H5176" t="str">
        <f>VLOOKUP(G5176,[1]OPERADORES!$A:$B,2,0)</f>
        <v>MIRIÃ LOBATO RODRIGUES</v>
      </c>
      <c r="I5176" t="s">
        <v>21</v>
      </c>
      <c r="J5176" t="s">
        <v>1788</v>
      </c>
      <c r="K5176" t="s">
        <v>2103</v>
      </c>
      <c r="L5176">
        <v>10298</v>
      </c>
      <c r="M5176" t="s">
        <v>85</v>
      </c>
      <c r="O5176" t="s">
        <v>11</v>
      </c>
      <c r="P5176">
        <v>5102</v>
      </c>
      <c r="Q5176">
        <v>1</v>
      </c>
      <c r="R5176">
        <v>56.89</v>
      </c>
      <c r="S5176">
        <v>56.89</v>
      </c>
      <c r="T5176">
        <v>47.38</v>
      </c>
      <c r="U5176">
        <v>16.72</v>
      </c>
      <c r="V5176" t="str">
        <f>VLOOKUP(L5176,'[2]tabela de preços'!$A:$D,4,0)</f>
        <v>ANJO</v>
      </c>
      <c r="W5176" t="str">
        <f>VLOOKUP(L5176,'[2]tabela de preços'!$A:$F,6,0)</f>
        <v>THINNER DE LIMPEZA</v>
      </c>
      <c r="X5176" t="str">
        <f>VLOOKUP(L5176,'[2]tabela de preços'!$A:$G,7,0)</f>
        <v>THINNER</v>
      </c>
    </row>
    <row r="5177" spans="1:24" x14ac:dyDescent="0.3">
      <c r="A5177" t="s">
        <v>2100</v>
      </c>
      <c r="C5177" t="s">
        <v>4024</v>
      </c>
      <c r="D5177" s="1">
        <v>46084</v>
      </c>
      <c r="E5177" t="s">
        <v>4025</v>
      </c>
      <c r="F5177">
        <v>9</v>
      </c>
      <c r="G5177">
        <v>174</v>
      </c>
      <c r="H5177" t="str">
        <f>VLOOKUP(G5177,[1]OPERADORES!$A:$B,2,0)</f>
        <v>MIRIÃ LOBATO RODRIGUES</v>
      </c>
      <c r="I5177" t="s">
        <v>21</v>
      </c>
      <c r="J5177" t="s">
        <v>1788</v>
      </c>
      <c r="K5177" t="s">
        <v>2103</v>
      </c>
      <c r="L5177">
        <v>10297</v>
      </c>
      <c r="M5177" t="s">
        <v>41</v>
      </c>
      <c r="O5177" t="s">
        <v>11</v>
      </c>
      <c r="P5177">
        <v>5102</v>
      </c>
      <c r="Q5177">
        <v>20</v>
      </c>
      <c r="R5177">
        <v>10.89</v>
      </c>
      <c r="S5177">
        <v>217.8</v>
      </c>
      <c r="T5177">
        <v>183.4</v>
      </c>
      <c r="U5177">
        <v>15.79</v>
      </c>
      <c r="V5177" t="str">
        <f>VLOOKUP(L5177,'[2]tabela de preços'!$A:$D,4,0)</f>
        <v>ANJO</v>
      </c>
      <c r="W5177" t="str">
        <f>VLOOKUP(L5177,'[2]tabela de preços'!$A:$F,6,0)</f>
        <v>THINNER DE LIMPEZA</v>
      </c>
      <c r="X5177" t="str">
        <f>VLOOKUP(L5177,'[2]tabela de preços'!$A:$G,7,0)</f>
        <v>THINNER</v>
      </c>
    </row>
    <row r="5178" spans="1:24" x14ac:dyDescent="0.3">
      <c r="A5178" t="s">
        <v>2100</v>
      </c>
      <c r="C5178" t="s">
        <v>4024</v>
      </c>
      <c r="D5178" s="1">
        <v>46084</v>
      </c>
      <c r="E5178" t="s">
        <v>4025</v>
      </c>
      <c r="F5178">
        <v>9</v>
      </c>
      <c r="G5178">
        <v>174</v>
      </c>
      <c r="H5178" t="str">
        <f>VLOOKUP(G5178,[1]OPERADORES!$A:$B,2,0)</f>
        <v>MIRIÃ LOBATO RODRIGUES</v>
      </c>
      <c r="I5178" t="s">
        <v>21</v>
      </c>
      <c r="J5178" t="s">
        <v>1788</v>
      </c>
      <c r="K5178" t="s">
        <v>2103</v>
      </c>
      <c r="L5178">
        <v>84560</v>
      </c>
      <c r="M5178" t="s">
        <v>118</v>
      </c>
      <c r="O5178" t="s">
        <v>11</v>
      </c>
      <c r="P5178">
        <v>5102</v>
      </c>
      <c r="Q5178">
        <v>2</v>
      </c>
      <c r="R5178">
        <v>47.89</v>
      </c>
      <c r="S5178">
        <v>95.78</v>
      </c>
      <c r="T5178">
        <v>82.26</v>
      </c>
      <c r="U5178">
        <v>14.12</v>
      </c>
      <c r="V5178" t="str">
        <f>VLOOKUP(L5178,'[2]tabela de preços'!$A:$D,4,0)</f>
        <v>BRASILUX</v>
      </c>
      <c r="W5178" t="str">
        <f>VLOOKUP(L5178,'[2]tabela de preços'!$A:$F,6,0)</f>
        <v>THINNER DE LIMPEZA</v>
      </c>
      <c r="X5178" t="str">
        <f>VLOOKUP(L5178,'[2]tabela de preços'!$A:$G,7,0)</f>
        <v>THINNER</v>
      </c>
    </row>
    <row r="5179" spans="1:24" x14ac:dyDescent="0.3">
      <c r="A5179" t="s">
        <v>2100</v>
      </c>
      <c r="C5179" t="s">
        <v>4024</v>
      </c>
      <c r="D5179" s="1">
        <v>46084</v>
      </c>
      <c r="E5179" t="s">
        <v>4025</v>
      </c>
      <c r="F5179">
        <v>9</v>
      </c>
      <c r="G5179">
        <v>174</v>
      </c>
      <c r="H5179" t="str">
        <f>VLOOKUP(G5179,[1]OPERADORES!$A:$B,2,0)</f>
        <v>MIRIÃ LOBATO RODRIGUES</v>
      </c>
      <c r="I5179" t="s">
        <v>21</v>
      </c>
      <c r="J5179" t="s">
        <v>1788</v>
      </c>
      <c r="K5179" t="s">
        <v>2103</v>
      </c>
      <c r="L5179">
        <v>10404</v>
      </c>
      <c r="M5179" t="s">
        <v>130</v>
      </c>
      <c r="O5179" t="s">
        <v>11</v>
      </c>
      <c r="P5179">
        <v>5102</v>
      </c>
      <c r="Q5179">
        <v>6</v>
      </c>
      <c r="R5179">
        <v>16.29</v>
      </c>
      <c r="S5179">
        <v>97.74</v>
      </c>
      <c r="T5179">
        <v>82.5</v>
      </c>
      <c r="U5179">
        <v>15.59</v>
      </c>
      <c r="V5179" t="str">
        <f>VLOOKUP(L5179,'[2]tabela de preços'!$A:$D,4,0)</f>
        <v>MAXI RUBBER</v>
      </c>
      <c r="W5179" t="str">
        <f>VLOOKUP(L5179,'[2]tabela de preços'!$A:$F,6,0)</f>
        <v>VEDADORES / SELANTES</v>
      </c>
      <c r="X5179" t="str">
        <f>VLOOKUP(L5179,'[2]tabela de preços'!$A:$G,7,0)</f>
        <v>AUTOMOTIVO</v>
      </c>
    </row>
    <row r="5180" spans="1:24" x14ac:dyDescent="0.3">
      <c r="A5180" t="s">
        <v>3862</v>
      </c>
      <c r="C5180" t="s">
        <v>4246</v>
      </c>
      <c r="D5180" s="1">
        <v>46085</v>
      </c>
      <c r="E5180" t="s">
        <v>4247</v>
      </c>
      <c r="F5180">
        <v>9</v>
      </c>
      <c r="G5180">
        <v>236</v>
      </c>
      <c r="H5180" t="str">
        <f>VLOOKUP(G5180,[1]OPERADORES!$A:$B,2,0)</f>
        <v>DANIEL</v>
      </c>
      <c r="I5180" t="s">
        <v>21</v>
      </c>
      <c r="J5180" t="s">
        <v>357</v>
      </c>
      <c r="K5180" t="s">
        <v>3865</v>
      </c>
      <c r="L5180">
        <v>85403</v>
      </c>
      <c r="M5180" t="s">
        <v>2582</v>
      </c>
      <c r="O5180" t="s">
        <v>11</v>
      </c>
      <c r="P5180">
        <v>5102</v>
      </c>
      <c r="Q5180">
        <v>1</v>
      </c>
      <c r="R5180">
        <v>590.76</v>
      </c>
      <c r="S5180">
        <v>590.76</v>
      </c>
      <c r="T5180">
        <v>406.86</v>
      </c>
      <c r="U5180">
        <v>31.13</v>
      </c>
      <c r="V5180" t="str">
        <f>VLOOKUP(L5180,'[2]tabela de preços'!$A:$D,4,0)</f>
        <v>BRASILUX</v>
      </c>
      <c r="W5180" t="str">
        <f>VLOOKUP(L5180,'[2]tabela de preços'!$A:$F,6,0)</f>
        <v>TINTA EM PÓ</v>
      </c>
      <c r="X5180" t="str">
        <f>VLOOKUP(L5180,'[2]tabela de preços'!$A:$G,7,0)</f>
        <v>INDUSTRIAL</v>
      </c>
    </row>
    <row r="5181" spans="1:24" x14ac:dyDescent="0.3">
      <c r="A5181" t="s">
        <v>3862</v>
      </c>
      <c r="C5181" t="s">
        <v>4248</v>
      </c>
      <c r="D5181" s="1">
        <v>46087</v>
      </c>
      <c r="E5181" t="s">
        <v>4249</v>
      </c>
      <c r="F5181">
        <v>9</v>
      </c>
      <c r="G5181">
        <v>236</v>
      </c>
      <c r="H5181" t="str">
        <f>VLOOKUP(G5181,[1]OPERADORES!$A:$B,2,0)</f>
        <v>DANIEL</v>
      </c>
      <c r="I5181" t="s">
        <v>21</v>
      </c>
      <c r="J5181" t="s">
        <v>357</v>
      </c>
      <c r="K5181" t="s">
        <v>3865</v>
      </c>
      <c r="L5181">
        <v>85396</v>
      </c>
      <c r="M5181" t="s">
        <v>4250</v>
      </c>
      <c r="O5181" t="s">
        <v>11</v>
      </c>
      <c r="P5181">
        <v>5102</v>
      </c>
      <c r="Q5181">
        <v>1</v>
      </c>
      <c r="R5181">
        <v>610.45000000000005</v>
      </c>
      <c r="S5181">
        <v>610.45000000000005</v>
      </c>
      <c r="T5181">
        <v>435.26</v>
      </c>
      <c r="U5181">
        <v>28.7</v>
      </c>
      <c r="V5181" t="str">
        <f>VLOOKUP(L5181,'[2]tabela de preços'!$A:$D,4,0)</f>
        <v>BRASILUX</v>
      </c>
      <c r="W5181" t="str">
        <f>VLOOKUP(L5181,'[2]tabela de preços'!$A:$F,6,0)</f>
        <v>TINTA EM PÓ</v>
      </c>
      <c r="X5181" t="str">
        <f>VLOOKUP(L5181,'[2]tabela de preços'!$A:$G,7,0)</f>
        <v>INDUSTRIAL</v>
      </c>
    </row>
    <row r="5182" spans="1:24" x14ac:dyDescent="0.3">
      <c r="A5182" t="s">
        <v>3862</v>
      </c>
      <c r="C5182" t="s">
        <v>4248</v>
      </c>
      <c r="D5182" s="1">
        <v>46087</v>
      </c>
      <c r="E5182" t="s">
        <v>4249</v>
      </c>
      <c r="F5182">
        <v>9</v>
      </c>
      <c r="G5182">
        <v>236</v>
      </c>
      <c r="H5182" t="str">
        <f>VLOOKUP(G5182,[1]OPERADORES!$A:$B,2,0)</f>
        <v>DANIEL</v>
      </c>
      <c r="I5182" t="s">
        <v>21</v>
      </c>
      <c r="J5182" t="s">
        <v>357</v>
      </c>
      <c r="K5182" t="s">
        <v>3865</v>
      </c>
      <c r="L5182">
        <v>85424</v>
      </c>
      <c r="M5182" t="s">
        <v>2644</v>
      </c>
      <c r="O5182" t="s">
        <v>11</v>
      </c>
      <c r="P5182">
        <v>5102</v>
      </c>
      <c r="Q5182">
        <v>1</v>
      </c>
      <c r="R5182">
        <v>549.23</v>
      </c>
      <c r="S5182">
        <v>549.23</v>
      </c>
      <c r="T5182">
        <v>378.26</v>
      </c>
      <c r="U5182">
        <v>31.13</v>
      </c>
      <c r="V5182" t="str">
        <f>VLOOKUP(L5182,'[2]tabela de preços'!$A:$D,4,0)</f>
        <v>BRASILUX</v>
      </c>
      <c r="W5182" t="str">
        <f>VLOOKUP(L5182,'[2]tabela de preços'!$A:$F,6,0)</f>
        <v>TINTA EM PÓ</v>
      </c>
      <c r="X5182" t="str">
        <f>VLOOKUP(L5182,'[2]tabela de preços'!$A:$G,7,0)</f>
        <v>INDUSTRIAL</v>
      </c>
    </row>
    <row r="5183" spans="1:24" x14ac:dyDescent="0.3">
      <c r="A5183" t="s">
        <v>2724</v>
      </c>
      <c r="C5183" t="s">
        <v>4251</v>
      </c>
      <c r="D5183" s="1">
        <v>46087</v>
      </c>
      <c r="E5183" t="s">
        <v>4252</v>
      </c>
      <c r="F5183">
        <v>9</v>
      </c>
      <c r="G5183">
        <v>197</v>
      </c>
      <c r="H5183" t="str">
        <f>VLOOKUP(G5183,[1]OPERADORES!$A:$B,2,0)</f>
        <v xml:space="preserve">POLIANA LORRANE DE AMORIM </v>
      </c>
      <c r="I5183" t="s">
        <v>21</v>
      </c>
      <c r="J5183" t="s">
        <v>1018</v>
      </c>
      <c r="K5183" t="s">
        <v>2727</v>
      </c>
      <c r="L5183">
        <v>84544</v>
      </c>
      <c r="M5183" t="s">
        <v>4253</v>
      </c>
      <c r="O5183" t="s">
        <v>11</v>
      </c>
      <c r="P5183">
        <v>5102</v>
      </c>
      <c r="Q5183">
        <v>2</v>
      </c>
      <c r="R5183">
        <v>29.61</v>
      </c>
      <c r="S5183">
        <v>59.22</v>
      </c>
      <c r="T5183">
        <v>44.96</v>
      </c>
      <c r="U5183">
        <v>24.08</v>
      </c>
      <c r="V5183" t="str">
        <f>VLOOKUP(L5183,'[2]tabela de preços'!$A:$D,4,0)</f>
        <v>VONIXX</v>
      </c>
      <c r="W5183" t="str">
        <f>VLOOKUP(L5183,'[2]tabela de preços'!$A:$F,6,0)</f>
        <v>LINHA DE HIGENIZAÇÃO E ESTÉTICA  AUTOMOTIVA</v>
      </c>
      <c r="X5183" t="str">
        <f>VLOOKUP(L5183,'[2]tabela de preços'!$A:$G,7,0)</f>
        <v>AUTOMOTIVO</v>
      </c>
    </row>
    <row r="5184" spans="1:24" x14ac:dyDescent="0.3">
      <c r="A5184" t="s">
        <v>2724</v>
      </c>
      <c r="C5184" t="s">
        <v>4251</v>
      </c>
      <c r="D5184" s="1">
        <v>46087</v>
      </c>
      <c r="E5184" t="s">
        <v>4252</v>
      </c>
      <c r="F5184">
        <v>9</v>
      </c>
      <c r="G5184">
        <v>197</v>
      </c>
      <c r="H5184" t="str">
        <f>VLOOKUP(G5184,[1]OPERADORES!$A:$B,2,0)</f>
        <v xml:space="preserve">POLIANA LORRANE DE AMORIM </v>
      </c>
      <c r="I5184" t="s">
        <v>21</v>
      </c>
      <c r="J5184" t="s">
        <v>1018</v>
      </c>
      <c r="K5184" t="s">
        <v>2727</v>
      </c>
      <c r="L5184">
        <v>86995</v>
      </c>
      <c r="M5184" t="s">
        <v>2817</v>
      </c>
      <c r="O5184" t="s">
        <v>11</v>
      </c>
      <c r="P5184">
        <v>5102</v>
      </c>
      <c r="Q5184">
        <v>12</v>
      </c>
      <c r="R5184">
        <v>7.29</v>
      </c>
      <c r="S5184">
        <v>87.48</v>
      </c>
      <c r="T5184">
        <v>69.959999999999994</v>
      </c>
      <c r="U5184">
        <v>20.03</v>
      </c>
      <c r="V5184" t="str">
        <f>VLOOKUP(L5184,'[2]tabela de preços'!$A:$D,4,0)</f>
        <v>AUTOAMERICA</v>
      </c>
      <c r="W5184" t="str">
        <f>VLOOKUP(L5184,'[2]tabela de preços'!$A:$F,6,0)</f>
        <v>FLANELAS / PANOS</v>
      </c>
      <c r="X5184" t="str">
        <f>VLOOKUP(L5184,'[2]tabela de preços'!$A:$G,7,0)</f>
        <v>AUTOMOTIVO</v>
      </c>
    </row>
    <row r="5185" spans="1:24" x14ac:dyDescent="0.3">
      <c r="A5185" t="s">
        <v>2724</v>
      </c>
      <c r="C5185" t="s">
        <v>4251</v>
      </c>
      <c r="D5185" s="1">
        <v>46087</v>
      </c>
      <c r="E5185" t="s">
        <v>4252</v>
      </c>
      <c r="F5185">
        <v>9</v>
      </c>
      <c r="G5185">
        <v>197</v>
      </c>
      <c r="H5185" t="str">
        <f>VLOOKUP(G5185,[1]OPERADORES!$A:$B,2,0)</f>
        <v xml:space="preserve">POLIANA LORRANE DE AMORIM </v>
      </c>
      <c r="I5185" t="s">
        <v>21</v>
      </c>
      <c r="J5185" t="s">
        <v>1018</v>
      </c>
      <c r="K5185" t="s">
        <v>2727</v>
      </c>
      <c r="L5185">
        <v>84395</v>
      </c>
      <c r="M5185" t="s">
        <v>4254</v>
      </c>
      <c r="O5185" t="s">
        <v>11</v>
      </c>
      <c r="P5185">
        <v>5102</v>
      </c>
      <c r="Q5185">
        <v>2</v>
      </c>
      <c r="R5185">
        <v>48.76</v>
      </c>
      <c r="S5185">
        <v>97.52</v>
      </c>
      <c r="T5185">
        <v>74.02</v>
      </c>
      <c r="U5185">
        <v>24.1</v>
      </c>
      <c r="V5185" t="str">
        <f>VLOOKUP(L5185,'[2]tabela de preços'!$A:$D,4,0)</f>
        <v>VONIXX</v>
      </c>
      <c r="W5185" t="str">
        <f>VLOOKUP(L5185,'[2]tabela de preços'!$A:$F,6,0)</f>
        <v>LINHA DE HIGENIZAÇÃO E ESTÉTICA  AUTOMOTIVA</v>
      </c>
      <c r="X5185" t="str">
        <f>VLOOKUP(L5185,'[2]tabela de preços'!$A:$G,7,0)</f>
        <v>AUTOMOTIVO</v>
      </c>
    </row>
    <row r="5186" spans="1:24" x14ac:dyDescent="0.3">
      <c r="A5186" t="s">
        <v>2724</v>
      </c>
      <c r="C5186" t="s">
        <v>4251</v>
      </c>
      <c r="D5186" s="1">
        <v>46087</v>
      </c>
      <c r="E5186" t="s">
        <v>4252</v>
      </c>
      <c r="F5186">
        <v>9</v>
      </c>
      <c r="G5186">
        <v>197</v>
      </c>
      <c r="H5186" t="str">
        <f>VLOOKUP(G5186,[1]OPERADORES!$A:$B,2,0)</f>
        <v xml:space="preserve">POLIANA LORRANE DE AMORIM </v>
      </c>
      <c r="I5186" t="s">
        <v>21</v>
      </c>
      <c r="J5186" t="s">
        <v>1018</v>
      </c>
      <c r="K5186" t="s">
        <v>2727</v>
      </c>
      <c r="L5186">
        <v>20817</v>
      </c>
      <c r="M5186" t="s">
        <v>153</v>
      </c>
      <c r="O5186" t="s">
        <v>11</v>
      </c>
      <c r="P5186">
        <v>5102</v>
      </c>
      <c r="Q5186">
        <v>6</v>
      </c>
      <c r="R5186">
        <v>22.89</v>
      </c>
      <c r="S5186">
        <v>137.34</v>
      </c>
      <c r="T5186">
        <v>111.72</v>
      </c>
      <c r="U5186">
        <v>18.649999999999999</v>
      </c>
      <c r="V5186" t="str">
        <f>VLOOKUP(L5186,'[2]tabela de preços'!$A:$D,4,0)</f>
        <v>AUTO AMERICA</v>
      </c>
      <c r="W5186" t="str">
        <f>VLOOKUP(L5186,'[2]tabela de preços'!$A:$F,6,0)</f>
        <v>MASSA DE POLIR</v>
      </c>
      <c r="X5186" t="str">
        <f>VLOOKUP(L5186,'[2]tabela de preços'!$A:$G,7,0)</f>
        <v>AUTOMOTIVO</v>
      </c>
    </row>
    <row r="5187" spans="1:24" x14ac:dyDescent="0.3">
      <c r="A5187" t="s">
        <v>2724</v>
      </c>
      <c r="C5187" t="s">
        <v>4251</v>
      </c>
      <c r="D5187" s="1">
        <v>46087</v>
      </c>
      <c r="E5187" t="s">
        <v>4252</v>
      </c>
      <c r="F5187">
        <v>9</v>
      </c>
      <c r="G5187">
        <v>197</v>
      </c>
      <c r="H5187" t="str">
        <f>VLOOKUP(G5187,[1]OPERADORES!$A:$B,2,0)</f>
        <v xml:space="preserve">POLIANA LORRANE DE AMORIM </v>
      </c>
      <c r="I5187" t="s">
        <v>21</v>
      </c>
      <c r="J5187" t="s">
        <v>1018</v>
      </c>
      <c r="K5187" t="s">
        <v>2727</v>
      </c>
      <c r="L5187">
        <v>85517</v>
      </c>
      <c r="M5187" t="s">
        <v>4255</v>
      </c>
      <c r="O5187" t="s">
        <v>11</v>
      </c>
      <c r="P5187">
        <v>5102</v>
      </c>
      <c r="Q5187">
        <v>2</v>
      </c>
      <c r="R5187">
        <v>138.86000000000001</v>
      </c>
      <c r="S5187">
        <v>277.72000000000003</v>
      </c>
      <c r="T5187">
        <v>210.8</v>
      </c>
      <c r="U5187">
        <v>24.1</v>
      </c>
      <c r="V5187" t="str">
        <f>VLOOKUP(L5187,'[2]tabela de preços'!$A:$D,4,0)</f>
        <v>VONIXX</v>
      </c>
      <c r="W5187" t="str">
        <f>VLOOKUP(L5187,'[2]tabela de preços'!$A:$F,6,0)</f>
        <v>LINHA DE HIGENIZAÇÃO E ESTÉTICA  AUTOMOTIVA</v>
      </c>
      <c r="X5187" t="str">
        <f>VLOOKUP(L5187,'[2]tabela de preços'!$A:$G,7,0)</f>
        <v>AUTOMOTIVO</v>
      </c>
    </row>
    <row r="5188" spans="1:24" x14ac:dyDescent="0.3">
      <c r="A5188" t="s">
        <v>2724</v>
      </c>
      <c r="C5188" t="s">
        <v>4251</v>
      </c>
      <c r="D5188" s="1">
        <v>46087</v>
      </c>
      <c r="E5188" t="s">
        <v>4252</v>
      </c>
      <c r="F5188">
        <v>9</v>
      </c>
      <c r="G5188">
        <v>197</v>
      </c>
      <c r="H5188" t="str">
        <f>VLOOKUP(G5188,[1]OPERADORES!$A:$B,2,0)</f>
        <v xml:space="preserve">POLIANA LORRANE DE AMORIM </v>
      </c>
      <c r="I5188" t="s">
        <v>21</v>
      </c>
      <c r="J5188" t="s">
        <v>1018</v>
      </c>
      <c r="K5188" t="s">
        <v>2727</v>
      </c>
      <c r="L5188">
        <v>83803</v>
      </c>
      <c r="M5188" t="s">
        <v>4256</v>
      </c>
      <c r="O5188" t="s">
        <v>11</v>
      </c>
      <c r="P5188">
        <v>5102</v>
      </c>
      <c r="Q5188">
        <v>2</v>
      </c>
      <c r="R5188">
        <v>86.83</v>
      </c>
      <c r="S5188">
        <v>173.66</v>
      </c>
      <c r="T5188">
        <v>131.80000000000001</v>
      </c>
      <c r="U5188">
        <v>24.1</v>
      </c>
      <c r="V5188" t="str">
        <f>VLOOKUP(L5188,'[2]tabela de preços'!$A:$D,4,0)</f>
        <v>VONIXX</v>
      </c>
      <c r="W5188" t="str">
        <f>VLOOKUP(L5188,'[2]tabela de preços'!$A:$F,6,0)</f>
        <v>LINHA DE HIGENIZAÇÃO E ESTÉTICA  AUTOMOTIVA</v>
      </c>
      <c r="X5188" t="str">
        <f>VLOOKUP(L5188,'[2]tabela de preços'!$A:$G,7,0)</f>
        <v>AUTOMOTIVO</v>
      </c>
    </row>
    <row r="5189" spans="1:24" x14ac:dyDescent="0.3">
      <c r="A5189" t="s">
        <v>2724</v>
      </c>
      <c r="C5189" t="s">
        <v>4251</v>
      </c>
      <c r="D5189" s="1">
        <v>46087</v>
      </c>
      <c r="E5189" t="s">
        <v>4252</v>
      </c>
      <c r="F5189">
        <v>9</v>
      </c>
      <c r="G5189">
        <v>197</v>
      </c>
      <c r="H5189" t="str">
        <f>VLOOKUP(G5189,[1]OPERADORES!$A:$B,2,0)</f>
        <v xml:space="preserve">POLIANA LORRANE DE AMORIM </v>
      </c>
      <c r="I5189" t="s">
        <v>21</v>
      </c>
      <c r="J5189" t="s">
        <v>1018</v>
      </c>
      <c r="K5189" t="s">
        <v>2727</v>
      </c>
      <c r="L5189">
        <v>85206</v>
      </c>
      <c r="M5189" t="s">
        <v>42</v>
      </c>
      <c r="O5189" t="s">
        <v>11</v>
      </c>
      <c r="P5189">
        <v>5102</v>
      </c>
      <c r="Q5189">
        <v>1</v>
      </c>
      <c r="R5189">
        <v>81.040000000000006</v>
      </c>
      <c r="S5189">
        <v>81.040000000000006</v>
      </c>
      <c r="T5189">
        <v>61.51</v>
      </c>
      <c r="U5189">
        <v>24.1</v>
      </c>
      <c r="V5189" t="str">
        <f>VLOOKUP(L5189,'[2]tabela de preços'!$A:$D,4,0)</f>
        <v>VONIXX</v>
      </c>
      <c r="W5189" t="str">
        <f>VLOOKUP(L5189,'[2]tabela de preços'!$A:$F,6,0)</f>
        <v>LINHA DE HIGENIZAÇÃO E ESTÉTICA  AUTOMOTIVA</v>
      </c>
      <c r="X5189" t="str">
        <f>VLOOKUP(L5189,'[2]tabela de preços'!$A:$G,7,0)</f>
        <v>AUTOMOTIVO</v>
      </c>
    </row>
    <row r="5190" spans="1:24" x14ac:dyDescent="0.3">
      <c r="A5190" t="s">
        <v>2857</v>
      </c>
      <c r="C5190" t="s">
        <v>4028</v>
      </c>
      <c r="D5190" s="1">
        <v>46084</v>
      </c>
      <c r="E5190" t="s">
        <v>4029</v>
      </c>
      <c r="F5190">
        <v>9</v>
      </c>
      <c r="G5190">
        <v>174</v>
      </c>
      <c r="H5190" t="str">
        <f>VLOOKUP(G5190,[1]OPERADORES!$A:$B,2,0)</f>
        <v>MIRIÃ LOBATO RODRIGUES</v>
      </c>
      <c r="I5190" t="s">
        <v>21</v>
      </c>
      <c r="J5190" t="s">
        <v>730</v>
      </c>
      <c r="K5190" t="s">
        <v>2860</v>
      </c>
      <c r="L5190">
        <v>84248</v>
      </c>
      <c r="M5190" t="s">
        <v>4030</v>
      </c>
      <c r="O5190" t="s">
        <v>11</v>
      </c>
      <c r="P5190">
        <v>5403</v>
      </c>
      <c r="Q5190">
        <v>2</v>
      </c>
      <c r="R5190">
        <v>112.9</v>
      </c>
      <c r="S5190">
        <v>225.8</v>
      </c>
      <c r="T5190">
        <v>196.94</v>
      </c>
      <c r="U5190">
        <v>12.78</v>
      </c>
      <c r="V5190" t="str">
        <f>VLOOKUP(L5190,'[2]tabela de preços'!$A:$D,4,0)</f>
        <v>BRASILUX</v>
      </c>
      <c r="W5190" t="str">
        <f>VLOOKUP(L5190,'[2]tabela de preços'!$A:$F,6,0)</f>
        <v>TINTA PAREDE</v>
      </c>
      <c r="X5190" t="str">
        <f>VLOOKUP(L5190,'[2]tabela de preços'!$A:$G,7,0)</f>
        <v>IMOBILIÁRIO</v>
      </c>
    </row>
    <row r="5191" spans="1:24" x14ac:dyDescent="0.3">
      <c r="A5191" t="s">
        <v>2857</v>
      </c>
      <c r="C5191" t="s">
        <v>4028</v>
      </c>
      <c r="D5191" s="1">
        <v>46084</v>
      </c>
      <c r="E5191" t="s">
        <v>4029</v>
      </c>
      <c r="F5191">
        <v>9</v>
      </c>
      <c r="G5191">
        <v>174</v>
      </c>
      <c r="H5191" t="str">
        <f>VLOOKUP(G5191,[1]OPERADORES!$A:$B,2,0)</f>
        <v>MIRIÃ LOBATO RODRIGUES</v>
      </c>
      <c r="I5191" t="s">
        <v>21</v>
      </c>
      <c r="J5191" t="s">
        <v>730</v>
      </c>
      <c r="K5191" t="s">
        <v>2860</v>
      </c>
      <c r="L5191">
        <v>85339</v>
      </c>
      <c r="M5191" t="s">
        <v>1410</v>
      </c>
      <c r="O5191" t="s">
        <v>11</v>
      </c>
      <c r="P5191">
        <v>5403</v>
      </c>
      <c r="Q5191">
        <v>8</v>
      </c>
      <c r="R5191">
        <v>59.9</v>
      </c>
      <c r="S5191">
        <v>479.2</v>
      </c>
      <c r="T5191">
        <v>393.6</v>
      </c>
      <c r="U5191">
        <v>17.86</v>
      </c>
      <c r="V5191" t="str">
        <f>VLOOKUP(L5191,'[2]tabela de preços'!$A:$D,4,0)</f>
        <v>DÁVILA  INOVE</v>
      </c>
      <c r="W5191" t="str">
        <f>VLOOKUP(L5191,'[2]tabela de preços'!$A:$F,6,0)</f>
        <v>TEXTURA</v>
      </c>
      <c r="X5191" t="str">
        <f>VLOOKUP(L5191,'[2]tabela de preços'!$A:$G,7,0)</f>
        <v>IMOBILIÁRIO</v>
      </c>
    </row>
    <row r="5192" spans="1:24" x14ac:dyDescent="0.3">
      <c r="A5192" t="s">
        <v>2136</v>
      </c>
      <c r="C5192" t="s">
        <v>4031</v>
      </c>
      <c r="D5192" s="1">
        <v>46084</v>
      </c>
      <c r="E5192" t="s">
        <v>4032</v>
      </c>
      <c r="F5192">
        <v>9</v>
      </c>
      <c r="G5192">
        <v>145</v>
      </c>
      <c r="H5192" t="str">
        <f>VLOOKUP(G5192,[1]OPERADORES!$A:$B,2,0)</f>
        <v xml:space="preserve">FABRICIA </v>
      </c>
      <c r="I5192" t="s">
        <v>21</v>
      </c>
      <c r="J5192" t="s">
        <v>450</v>
      </c>
      <c r="K5192" t="s">
        <v>2139</v>
      </c>
      <c r="L5192">
        <v>10298</v>
      </c>
      <c r="M5192" t="s">
        <v>85</v>
      </c>
      <c r="O5192" t="s">
        <v>11</v>
      </c>
      <c r="P5192">
        <v>5102</v>
      </c>
      <c r="Q5192">
        <v>4</v>
      </c>
      <c r="R5192">
        <v>56.89</v>
      </c>
      <c r="S5192">
        <v>227.56</v>
      </c>
      <c r="T5192">
        <v>189.52</v>
      </c>
      <c r="U5192">
        <v>16.72</v>
      </c>
      <c r="V5192" t="str">
        <f>VLOOKUP(L5192,'[2]tabela de preços'!$A:$D,4,0)</f>
        <v>ANJO</v>
      </c>
      <c r="W5192" t="str">
        <f>VLOOKUP(L5192,'[2]tabela de preços'!$A:$F,6,0)</f>
        <v>THINNER DE LIMPEZA</v>
      </c>
      <c r="X5192" t="str">
        <f>VLOOKUP(L5192,'[2]tabela de preços'!$A:$G,7,0)</f>
        <v>THINNER</v>
      </c>
    </row>
    <row r="5193" spans="1:24" x14ac:dyDescent="0.3">
      <c r="A5193" t="s">
        <v>2164</v>
      </c>
      <c r="C5193" t="s">
        <v>4037</v>
      </c>
      <c r="D5193" s="1">
        <v>46084</v>
      </c>
      <c r="E5193" t="s">
        <v>4038</v>
      </c>
      <c r="F5193">
        <v>9</v>
      </c>
      <c r="G5193">
        <v>236</v>
      </c>
      <c r="H5193" t="str">
        <f>VLOOKUP(G5193,[1]OPERADORES!$A:$B,2,0)</f>
        <v>DANIEL</v>
      </c>
      <c r="I5193" t="s">
        <v>21</v>
      </c>
      <c r="J5193" t="s">
        <v>2167</v>
      </c>
      <c r="K5193" t="s">
        <v>2168</v>
      </c>
      <c r="L5193">
        <v>84043</v>
      </c>
      <c r="M5193" t="s">
        <v>738</v>
      </c>
      <c r="O5193" t="s">
        <v>11</v>
      </c>
      <c r="P5193">
        <v>5102</v>
      </c>
      <c r="Q5193">
        <v>2</v>
      </c>
      <c r="R5193">
        <v>70.69</v>
      </c>
      <c r="S5193">
        <v>141.38</v>
      </c>
      <c r="T5193">
        <v>107.3</v>
      </c>
      <c r="U5193">
        <v>24.11</v>
      </c>
      <c r="V5193" t="str">
        <f>VLOOKUP(L5193,'[2]tabela de preços'!$A:$D,4,0)</f>
        <v>BRASILUX</v>
      </c>
      <c r="W5193" t="str">
        <f>VLOOKUP(L5193,'[2]tabela de preços'!$A:$F,6,0)</f>
        <v>REMOVEDOR PASTOSO</v>
      </c>
      <c r="X5193" t="str">
        <f>VLOOKUP(L5193,'[2]tabela de preços'!$A:$G,7,0)</f>
        <v>AUTOMOTIVO</v>
      </c>
    </row>
    <row r="5194" spans="1:24" x14ac:dyDescent="0.3">
      <c r="A5194" t="s">
        <v>2164</v>
      </c>
      <c r="C5194" t="s">
        <v>4257</v>
      </c>
      <c r="D5194" s="1">
        <v>46087</v>
      </c>
      <c r="E5194" t="s">
        <v>4258</v>
      </c>
      <c r="F5194">
        <v>9</v>
      </c>
      <c r="G5194">
        <v>236</v>
      </c>
      <c r="H5194" t="str">
        <f>VLOOKUP(G5194,[1]OPERADORES!$A:$B,2,0)</f>
        <v>DANIEL</v>
      </c>
      <c r="I5194" t="s">
        <v>21</v>
      </c>
      <c r="J5194" t="s">
        <v>2167</v>
      </c>
      <c r="K5194" t="s">
        <v>2168</v>
      </c>
      <c r="L5194">
        <v>84928</v>
      </c>
      <c r="M5194" t="s">
        <v>36</v>
      </c>
      <c r="O5194" t="s">
        <v>11</v>
      </c>
      <c r="P5194">
        <v>5102</v>
      </c>
      <c r="Q5194">
        <v>6</v>
      </c>
      <c r="R5194">
        <v>9.7200000000000006</v>
      </c>
      <c r="S5194">
        <v>58.32</v>
      </c>
      <c r="T5194">
        <v>42.78</v>
      </c>
      <c r="U5194">
        <v>26.65</v>
      </c>
      <c r="V5194" t="str">
        <f>VLOOKUP(L5194,'[2]tabela de preços'!$A:$D,4,0)</f>
        <v>ADERE</v>
      </c>
      <c r="W5194" t="str">
        <f>VLOOKUP(L5194,'[2]tabela de preços'!$A:$F,6,0)</f>
        <v xml:space="preserve">FITA DE USO GERAL </v>
      </c>
      <c r="X5194" t="str">
        <f>VLOOKUP(L5194,'[2]tabela de preços'!$A:$G,7,0)</f>
        <v>IMOBILIÁRIO</v>
      </c>
    </row>
    <row r="5195" spans="1:24" x14ac:dyDescent="0.3">
      <c r="A5195" t="s">
        <v>2164</v>
      </c>
      <c r="C5195" t="s">
        <v>4257</v>
      </c>
      <c r="D5195" s="1">
        <v>46087</v>
      </c>
      <c r="E5195" t="s">
        <v>4258</v>
      </c>
      <c r="F5195">
        <v>9</v>
      </c>
      <c r="G5195">
        <v>236</v>
      </c>
      <c r="H5195" t="str">
        <f>VLOOKUP(G5195,[1]OPERADORES!$A:$B,2,0)</f>
        <v>DANIEL</v>
      </c>
      <c r="I5195" t="s">
        <v>21</v>
      </c>
      <c r="J5195" t="s">
        <v>2167</v>
      </c>
      <c r="K5195" t="s">
        <v>2168</v>
      </c>
      <c r="L5195">
        <v>85318</v>
      </c>
      <c r="M5195" t="s">
        <v>258</v>
      </c>
      <c r="O5195" t="s">
        <v>11</v>
      </c>
      <c r="P5195">
        <v>5102</v>
      </c>
      <c r="Q5195">
        <v>1</v>
      </c>
      <c r="R5195">
        <v>819</v>
      </c>
      <c r="S5195">
        <v>819</v>
      </c>
      <c r="T5195">
        <v>583.96</v>
      </c>
      <c r="U5195">
        <v>28.7</v>
      </c>
      <c r="V5195" t="str">
        <f>VLOOKUP(L5195,'[2]tabela de preços'!$A:$D,4,0)</f>
        <v>BRASILUX</v>
      </c>
      <c r="W5195" t="str">
        <f>VLOOKUP(L5195,'[2]tabela de preços'!$A:$F,6,0)</f>
        <v>TINTA EM PÓ</v>
      </c>
      <c r="X5195" t="str">
        <f>VLOOKUP(L5195,'[2]tabela de preços'!$A:$G,7,0)</f>
        <v>INDUSTRIAL</v>
      </c>
    </row>
    <row r="5196" spans="1:24" x14ac:dyDescent="0.3">
      <c r="A5196" t="s">
        <v>2164</v>
      </c>
      <c r="C5196" t="s">
        <v>4257</v>
      </c>
      <c r="D5196" s="1">
        <v>46087</v>
      </c>
      <c r="E5196" t="s">
        <v>4258</v>
      </c>
      <c r="F5196">
        <v>9</v>
      </c>
      <c r="G5196">
        <v>236</v>
      </c>
      <c r="H5196" t="str">
        <f>VLOOKUP(G5196,[1]OPERADORES!$A:$B,2,0)</f>
        <v>DANIEL</v>
      </c>
      <c r="I5196" t="s">
        <v>21</v>
      </c>
      <c r="J5196" t="s">
        <v>2167</v>
      </c>
      <c r="K5196" t="s">
        <v>2168</v>
      </c>
      <c r="L5196">
        <v>85650</v>
      </c>
      <c r="M5196" t="s">
        <v>439</v>
      </c>
      <c r="O5196" t="s">
        <v>11</v>
      </c>
      <c r="P5196">
        <v>5403</v>
      </c>
      <c r="Q5196">
        <v>2</v>
      </c>
      <c r="R5196">
        <v>9.44</v>
      </c>
      <c r="S5196">
        <v>18.88</v>
      </c>
      <c r="T5196">
        <v>13.84</v>
      </c>
      <c r="U5196">
        <v>26.69</v>
      </c>
      <c r="V5196" t="str">
        <f>VLOOKUP(L5196,'[2]tabela de preços'!$A:$D,4,0)</f>
        <v>UNIPEGA</v>
      </c>
      <c r="W5196" t="str">
        <f>VLOOKUP(L5196,'[2]tabela de preços'!$A:$F,6,0)</f>
        <v xml:space="preserve">SPRAYS </v>
      </c>
      <c r="X5196" t="str">
        <f>VLOOKUP(L5196,'[2]tabela de preços'!$A:$G,7,0)</f>
        <v>AUTOMOTIVO</v>
      </c>
    </row>
    <row r="5197" spans="1:24" x14ac:dyDescent="0.3">
      <c r="A5197" t="s">
        <v>2171</v>
      </c>
      <c r="C5197" t="s">
        <v>4259</v>
      </c>
      <c r="D5197" s="1">
        <v>46085</v>
      </c>
      <c r="E5197" t="s">
        <v>4260</v>
      </c>
      <c r="F5197">
        <v>9</v>
      </c>
      <c r="G5197">
        <v>174</v>
      </c>
      <c r="H5197" t="str">
        <f>VLOOKUP(G5197,[1]OPERADORES!$A:$B,2,0)</f>
        <v>MIRIÃ LOBATO RODRIGUES</v>
      </c>
      <c r="I5197" t="s">
        <v>21</v>
      </c>
      <c r="J5197" t="s">
        <v>2174</v>
      </c>
      <c r="K5197" t="s">
        <v>2175</v>
      </c>
      <c r="L5197">
        <v>84565</v>
      </c>
      <c r="M5197" t="s">
        <v>236</v>
      </c>
      <c r="O5197" t="s">
        <v>11</v>
      </c>
      <c r="P5197">
        <v>5102</v>
      </c>
      <c r="Q5197">
        <v>1</v>
      </c>
      <c r="R5197">
        <v>9.24</v>
      </c>
      <c r="S5197">
        <v>9.24</v>
      </c>
      <c r="T5197">
        <v>7.01</v>
      </c>
      <c r="U5197">
        <v>24.13</v>
      </c>
      <c r="V5197" t="str">
        <f>VLOOKUP(L5197,'[2]tabela de preços'!$A:$D,4,0)</f>
        <v>BRASILUX</v>
      </c>
      <c r="W5197" t="str">
        <f>VLOOKUP(L5197,'[2]tabela de preços'!$A:$F,6,0)</f>
        <v>PRETO FOSCO VINÍLICO</v>
      </c>
      <c r="X5197" t="str">
        <f>VLOOKUP(L5197,'[2]tabela de preços'!$A:$G,7,0)</f>
        <v>AUTOMOTIVO</v>
      </c>
    </row>
    <row r="5198" spans="1:24" x14ac:dyDescent="0.3">
      <c r="A5198" t="s">
        <v>2171</v>
      </c>
      <c r="C5198" t="s">
        <v>4259</v>
      </c>
      <c r="D5198" s="1">
        <v>46085</v>
      </c>
      <c r="E5198" t="s">
        <v>4260</v>
      </c>
      <c r="F5198">
        <v>9</v>
      </c>
      <c r="G5198">
        <v>174</v>
      </c>
      <c r="H5198" t="str">
        <f>VLOOKUP(G5198,[1]OPERADORES!$A:$B,2,0)</f>
        <v>MIRIÃ LOBATO RODRIGUES</v>
      </c>
      <c r="I5198" t="s">
        <v>21</v>
      </c>
      <c r="J5198" t="s">
        <v>2174</v>
      </c>
      <c r="K5198" t="s">
        <v>2175</v>
      </c>
      <c r="L5198">
        <v>23580</v>
      </c>
      <c r="M5198" t="s">
        <v>115</v>
      </c>
      <c r="O5198" t="s">
        <v>11</v>
      </c>
      <c r="P5198">
        <v>5102</v>
      </c>
      <c r="Q5198">
        <v>20</v>
      </c>
      <c r="R5198">
        <v>0.48</v>
      </c>
      <c r="S5198">
        <v>9.6</v>
      </c>
      <c r="T5198">
        <v>7.2</v>
      </c>
      <c r="U5198">
        <v>25</v>
      </c>
      <c r="V5198" t="str">
        <f>VLOOKUP(L5198,'[2]tabela de preços'!$A:$D,4,0)</f>
        <v>RENOVA COADORES</v>
      </c>
      <c r="W5198" t="str">
        <f>VLOOKUP(L5198,'[2]tabela de preços'!$A:$F,6,0)</f>
        <v>COADORES</v>
      </c>
      <c r="X5198" t="str">
        <f>VLOOKUP(L5198,'[2]tabela de preços'!$A:$G,7,0)</f>
        <v>AUTOMOTIVO</v>
      </c>
    </row>
    <row r="5199" spans="1:24" x14ac:dyDescent="0.3">
      <c r="A5199" t="s">
        <v>2171</v>
      </c>
      <c r="C5199" t="s">
        <v>4259</v>
      </c>
      <c r="D5199" s="1">
        <v>46085</v>
      </c>
      <c r="E5199" t="s">
        <v>4260</v>
      </c>
      <c r="F5199">
        <v>9</v>
      </c>
      <c r="G5199">
        <v>174</v>
      </c>
      <c r="H5199" t="str">
        <f>VLOOKUP(G5199,[1]OPERADORES!$A:$B,2,0)</f>
        <v>MIRIÃ LOBATO RODRIGUES</v>
      </c>
      <c r="I5199" t="s">
        <v>21</v>
      </c>
      <c r="J5199" t="s">
        <v>2174</v>
      </c>
      <c r="K5199" t="s">
        <v>2175</v>
      </c>
      <c r="L5199">
        <v>22173</v>
      </c>
      <c r="M5199" t="s">
        <v>194</v>
      </c>
      <c r="O5199" t="s">
        <v>11</v>
      </c>
      <c r="P5199">
        <v>5102</v>
      </c>
      <c r="Q5199">
        <v>2</v>
      </c>
      <c r="R5199">
        <v>4.58</v>
      </c>
      <c r="S5199">
        <v>9.16</v>
      </c>
      <c r="T5199">
        <v>6.96</v>
      </c>
      <c r="U5199">
        <v>24.02</v>
      </c>
      <c r="V5199" t="str">
        <f>VLOOKUP(L5199,'[2]tabela de preços'!$A:$D,4,0)</f>
        <v>3M</v>
      </c>
      <c r="W5199" t="str">
        <f>VLOOKUP(L5199,'[2]tabela de preços'!$A:$F,6,0)</f>
        <v>FITA AUTOMOTIVA</v>
      </c>
      <c r="X5199" t="str">
        <f>VLOOKUP(L5199,'[2]tabela de preços'!$A:$G,7,0)</f>
        <v>AUTOMOTIVO</v>
      </c>
    </row>
    <row r="5200" spans="1:24" x14ac:dyDescent="0.3">
      <c r="A5200" t="s">
        <v>2171</v>
      </c>
      <c r="C5200" t="s">
        <v>4259</v>
      </c>
      <c r="D5200" s="1">
        <v>46085</v>
      </c>
      <c r="E5200" t="s">
        <v>4260</v>
      </c>
      <c r="F5200">
        <v>9</v>
      </c>
      <c r="G5200">
        <v>174</v>
      </c>
      <c r="H5200" t="str">
        <f>VLOOKUP(G5200,[1]OPERADORES!$A:$B,2,0)</f>
        <v>MIRIÃ LOBATO RODRIGUES</v>
      </c>
      <c r="I5200" t="s">
        <v>21</v>
      </c>
      <c r="J5200" t="s">
        <v>2174</v>
      </c>
      <c r="K5200" t="s">
        <v>2175</v>
      </c>
      <c r="L5200">
        <v>22188</v>
      </c>
      <c r="M5200" t="s">
        <v>78</v>
      </c>
      <c r="O5200" t="s">
        <v>11</v>
      </c>
      <c r="P5200">
        <v>5102</v>
      </c>
      <c r="Q5200">
        <v>2</v>
      </c>
      <c r="R5200">
        <v>14.35</v>
      </c>
      <c r="S5200">
        <v>28.7</v>
      </c>
      <c r="T5200">
        <v>21.78</v>
      </c>
      <c r="U5200">
        <v>24.11</v>
      </c>
      <c r="V5200" t="str">
        <f>VLOOKUP(L5200,'[2]tabela de preços'!$A:$D,4,0)</f>
        <v>3M</v>
      </c>
      <c r="W5200" t="str">
        <f>VLOOKUP(L5200,'[2]tabela de preços'!$A:$F,6,0)</f>
        <v>FITA AUTOMOTIVA</v>
      </c>
      <c r="X5200" t="str">
        <f>VLOOKUP(L5200,'[2]tabela de preços'!$A:$G,7,0)</f>
        <v>AUTOMOTIVO</v>
      </c>
    </row>
    <row r="5201" spans="1:24" x14ac:dyDescent="0.3">
      <c r="A5201" t="s">
        <v>2171</v>
      </c>
      <c r="C5201" t="s">
        <v>4259</v>
      </c>
      <c r="D5201" s="1">
        <v>46085</v>
      </c>
      <c r="E5201" t="s">
        <v>4260</v>
      </c>
      <c r="F5201">
        <v>9</v>
      </c>
      <c r="G5201">
        <v>174</v>
      </c>
      <c r="H5201" t="str">
        <f>VLOOKUP(G5201,[1]OPERADORES!$A:$B,2,0)</f>
        <v>MIRIÃ LOBATO RODRIGUES</v>
      </c>
      <c r="I5201" t="s">
        <v>21</v>
      </c>
      <c r="J5201" t="s">
        <v>2174</v>
      </c>
      <c r="K5201" t="s">
        <v>2175</v>
      </c>
      <c r="L5201">
        <v>86995</v>
      </c>
      <c r="M5201" t="s">
        <v>2817</v>
      </c>
      <c r="O5201" t="s">
        <v>11</v>
      </c>
      <c r="P5201">
        <v>5102</v>
      </c>
      <c r="Q5201">
        <v>2</v>
      </c>
      <c r="R5201">
        <v>7.29</v>
      </c>
      <c r="S5201">
        <v>14.58</v>
      </c>
      <c r="T5201">
        <v>11.66</v>
      </c>
      <c r="U5201">
        <v>20.03</v>
      </c>
      <c r="V5201" t="str">
        <f>VLOOKUP(L5201,'[2]tabela de preços'!$A:$D,4,0)</f>
        <v>AUTOAMERICA</v>
      </c>
      <c r="W5201" t="str">
        <f>VLOOKUP(L5201,'[2]tabela de preços'!$A:$F,6,0)</f>
        <v>FLANELAS / PANOS</v>
      </c>
      <c r="X5201" t="str">
        <f>VLOOKUP(L5201,'[2]tabela de preços'!$A:$G,7,0)</f>
        <v>AUTOMOTIVO</v>
      </c>
    </row>
    <row r="5202" spans="1:24" x14ac:dyDescent="0.3">
      <c r="A5202" t="s">
        <v>2171</v>
      </c>
      <c r="C5202" t="s">
        <v>4259</v>
      </c>
      <c r="D5202" s="1">
        <v>46085</v>
      </c>
      <c r="E5202" t="s">
        <v>4260</v>
      </c>
      <c r="F5202">
        <v>9</v>
      </c>
      <c r="G5202">
        <v>174</v>
      </c>
      <c r="H5202" t="str">
        <f>VLOOKUP(G5202,[1]OPERADORES!$A:$B,2,0)</f>
        <v>MIRIÃ LOBATO RODRIGUES</v>
      </c>
      <c r="I5202" t="s">
        <v>21</v>
      </c>
      <c r="J5202" t="s">
        <v>2174</v>
      </c>
      <c r="K5202" t="s">
        <v>2175</v>
      </c>
      <c r="L5202">
        <v>9773</v>
      </c>
      <c r="M5202" t="s">
        <v>703</v>
      </c>
      <c r="O5202" t="s">
        <v>11</v>
      </c>
      <c r="P5202">
        <v>5102</v>
      </c>
      <c r="Q5202">
        <v>1</v>
      </c>
      <c r="R5202">
        <v>95.77</v>
      </c>
      <c r="S5202">
        <v>95.77</v>
      </c>
      <c r="T5202">
        <v>72.69</v>
      </c>
      <c r="U5202">
        <v>24.1</v>
      </c>
      <c r="V5202" t="str">
        <f>VLOOKUP(L5202,'[2]tabela de preços'!$A:$D,4,0)</f>
        <v>SIKKENS</v>
      </c>
      <c r="W5202" t="str">
        <f>VLOOKUP(L5202,'[2]tabela de preços'!$A:$F,6,0)</f>
        <v>CATALISADORES INDIVIDUAS</v>
      </c>
      <c r="X5202" t="str">
        <f>VLOOKUP(L5202,'[2]tabela de preços'!$A:$G,7,0)</f>
        <v>AUTOMOTIVO</v>
      </c>
    </row>
    <row r="5203" spans="1:24" x14ac:dyDescent="0.3">
      <c r="A5203" t="s">
        <v>2171</v>
      </c>
      <c r="C5203" t="s">
        <v>4259</v>
      </c>
      <c r="D5203" s="1">
        <v>46085</v>
      </c>
      <c r="E5203" t="s">
        <v>4260</v>
      </c>
      <c r="F5203">
        <v>9</v>
      </c>
      <c r="G5203">
        <v>174</v>
      </c>
      <c r="H5203" t="str">
        <f>VLOOKUP(G5203,[1]OPERADORES!$A:$B,2,0)</f>
        <v>MIRIÃ LOBATO RODRIGUES</v>
      </c>
      <c r="I5203" t="s">
        <v>21</v>
      </c>
      <c r="J5203" t="s">
        <v>2174</v>
      </c>
      <c r="K5203" t="s">
        <v>2175</v>
      </c>
      <c r="L5203">
        <v>16</v>
      </c>
      <c r="M5203" t="s">
        <v>122</v>
      </c>
      <c r="O5203" t="s">
        <v>11</v>
      </c>
      <c r="P5203">
        <v>5102</v>
      </c>
      <c r="Q5203">
        <v>5</v>
      </c>
      <c r="R5203">
        <v>2.9</v>
      </c>
      <c r="S5203">
        <v>14.5</v>
      </c>
      <c r="T5203">
        <v>11</v>
      </c>
      <c r="U5203">
        <v>24.14</v>
      </c>
      <c r="V5203" t="str">
        <f>VLOOKUP(L5203,'[2]tabela de preços'!$A:$D,4,0)</f>
        <v>3M</v>
      </c>
      <c r="W5203" t="str">
        <f>VLOOKUP(L5203,'[2]tabela de preços'!$A:$F,6,0)</f>
        <v>LIXA DÁGUA</v>
      </c>
      <c r="X5203" t="str">
        <f>VLOOKUP(L5203,'[2]tabela de preços'!$A:$G,7,0)</f>
        <v>AUTOMOTIVO</v>
      </c>
    </row>
    <row r="5204" spans="1:24" x14ac:dyDescent="0.3">
      <c r="A5204" t="s">
        <v>2171</v>
      </c>
      <c r="C5204" t="s">
        <v>4259</v>
      </c>
      <c r="D5204" s="1">
        <v>46085</v>
      </c>
      <c r="E5204" t="s">
        <v>4260</v>
      </c>
      <c r="F5204">
        <v>9</v>
      </c>
      <c r="G5204">
        <v>174</v>
      </c>
      <c r="H5204" t="str">
        <f>VLOOKUP(G5204,[1]OPERADORES!$A:$B,2,0)</f>
        <v>MIRIÃ LOBATO RODRIGUES</v>
      </c>
      <c r="I5204" t="s">
        <v>21</v>
      </c>
      <c r="J5204" t="s">
        <v>2174</v>
      </c>
      <c r="K5204" t="s">
        <v>2175</v>
      </c>
      <c r="L5204">
        <v>9994</v>
      </c>
      <c r="M5204" t="s">
        <v>2730</v>
      </c>
      <c r="O5204" t="s">
        <v>11</v>
      </c>
      <c r="P5204">
        <v>5102</v>
      </c>
      <c r="Q5204">
        <v>1</v>
      </c>
      <c r="R5204">
        <v>44.97</v>
      </c>
      <c r="S5204">
        <v>44.97</v>
      </c>
      <c r="T5204">
        <v>34.14</v>
      </c>
      <c r="U5204">
        <v>24.08</v>
      </c>
      <c r="V5204" t="str">
        <f>VLOOKUP(L5204,'[2]tabela de preços'!$A:$D,4,0)</f>
        <v>SIKKENS</v>
      </c>
      <c r="W5204" t="str">
        <f>VLOOKUP(L5204,'[2]tabela de preços'!$A:$F,6,0)</f>
        <v>DILUENTE</v>
      </c>
      <c r="X5204" t="str">
        <f>VLOOKUP(L5204,'[2]tabela de preços'!$A:$G,7,0)</f>
        <v>AUTOMOTIVO</v>
      </c>
    </row>
    <row r="5205" spans="1:24" x14ac:dyDescent="0.3">
      <c r="A5205" t="s">
        <v>2171</v>
      </c>
      <c r="C5205" t="s">
        <v>4259</v>
      </c>
      <c r="D5205" s="1">
        <v>46085</v>
      </c>
      <c r="E5205" t="s">
        <v>4260</v>
      </c>
      <c r="F5205">
        <v>9</v>
      </c>
      <c r="G5205">
        <v>174</v>
      </c>
      <c r="H5205" t="str">
        <f>VLOOKUP(G5205,[1]OPERADORES!$A:$B,2,0)</f>
        <v>MIRIÃ LOBATO RODRIGUES</v>
      </c>
      <c r="I5205" t="s">
        <v>21</v>
      </c>
      <c r="J5205" t="s">
        <v>2174</v>
      </c>
      <c r="K5205" t="s">
        <v>2175</v>
      </c>
      <c r="L5205">
        <v>84560</v>
      </c>
      <c r="M5205" t="s">
        <v>118</v>
      </c>
      <c r="O5205" t="s">
        <v>11</v>
      </c>
      <c r="P5205">
        <v>5102</v>
      </c>
      <c r="Q5205">
        <v>1</v>
      </c>
      <c r="R5205">
        <v>47.89</v>
      </c>
      <c r="S5205">
        <v>47.89</v>
      </c>
      <c r="T5205">
        <v>41.13</v>
      </c>
      <c r="U5205">
        <v>14.12</v>
      </c>
      <c r="V5205" t="str">
        <f>VLOOKUP(L5205,'[2]tabela de preços'!$A:$D,4,0)</f>
        <v>BRASILUX</v>
      </c>
      <c r="W5205" t="str">
        <f>VLOOKUP(L5205,'[2]tabela de preços'!$A:$F,6,0)</f>
        <v>THINNER DE LIMPEZA</v>
      </c>
      <c r="X5205" t="str">
        <f>VLOOKUP(L5205,'[2]tabela de preços'!$A:$G,7,0)</f>
        <v>THINNER</v>
      </c>
    </row>
    <row r="5206" spans="1:24" x14ac:dyDescent="0.3">
      <c r="A5206" t="s">
        <v>2171</v>
      </c>
      <c r="C5206" t="s">
        <v>4259</v>
      </c>
      <c r="D5206" s="1">
        <v>46085</v>
      </c>
      <c r="E5206" t="s">
        <v>4260</v>
      </c>
      <c r="F5206">
        <v>9</v>
      </c>
      <c r="G5206">
        <v>174</v>
      </c>
      <c r="H5206" t="str">
        <f>VLOOKUP(G5206,[1]OPERADORES!$A:$B,2,0)</f>
        <v>MIRIÃ LOBATO RODRIGUES</v>
      </c>
      <c r="I5206" t="s">
        <v>21</v>
      </c>
      <c r="J5206" t="s">
        <v>2174</v>
      </c>
      <c r="K5206" t="s">
        <v>2175</v>
      </c>
      <c r="L5206">
        <v>85363</v>
      </c>
      <c r="M5206" t="s">
        <v>237</v>
      </c>
      <c r="O5206" t="s">
        <v>11</v>
      </c>
      <c r="P5206">
        <v>5102</v>
      </c>
      <c r="Q5206">
        <v>1</v>
      </c>
      <c r="R5206">
        <v>23.95</v>
      </c>
      <c r="S5206">
        <v>23.95</v>
      </c>
      <c r="T5206">
        <v>18.18</v>
      </c>
      <c r="U5206">
        <v>24.09</v>
      </c>
      <c r="V5206" t="str">
        <f>VLOOKUP(L5206,'[2]tabela de preços'!$A:$D,4,0)</f>
        <v>BRASILUX</v>
      </c>
      <c r="W5206" t="str">
        <f>VLOOKUP(L5206,'[2]tabela de preços'!$A:$F,6,0)</f>
        <v>PRETO FOSCO VINÍLICO</v>
      </c>
      <c r="X5206" t="str">
        <f>VLOOKUP(L5206,'[2]tabela de preços'!$A:$G,7,0)</f>
        <v>AUTOMOTIVO</v>
      </c>
    </row>
    <row r="5207" spans="1:24" x14ac:dyDescent="0.3">
      <c r="A5207" t="s">
        <v>2213</v>
      </c>
      <c r="C5207" t="s">
        <v>4261</v>
      </c>
      <c r="D5207" s="1">
        <v>46086</v>
      </c>
      <c r="E5207" t="s">
        <v>4262</v>
      </c>
      <c r="F5207">
        <v>9</v>
      </c>
      <c r="G5207">
        <v>236</v>
      </c>
      <c r="H5207" t="str">
        <f>VLOOKUP(G5207,[1]OPERADORES!$A:$B,2,0)</f>
        <v>DANIEL</v>
      </c>
      <c r="I5207" t="s">
        <v>21</v>
      </c>
      <c r="J5207" t="s">
        <v>1816</v>
      </c>
      <c r="K5207" t="s">
        <v>2216</v>
      </c>
      <c r="L5207">
        <v>85778</v>
      </c>
      <c r="M5207" t="s">
        <v>4263</v>
      </c>
      <c r="O5207" t="s">
        <v>11</v>
      </c>
      <c r="P5207">
        <v>5403</v>
      </c>
      <c r="Q5207">
        <v>1</v>
      </c>
      <c r="R5207">
        <v>381.34</v>
      </c>
      <c r="S5207">
        <v>381.34</v>
      </c>
      <c r="T5207">
        <v>231.11</v>
      </c>
      <c r="U5207">
        <v>39.4</v>
      </c>
      <c r="V5207" t="str">
        <f>VLOOKUP(L5207,'[2]tabela de preços'!$A:$D,4,0)</f>
        <v>CORAL</v>
      </c>
      <c r="W5207" t="str">
        <f>VLOOKUP(L5207,'[2]tabela de preços'!$A:$F,6,0)</f>
        <v>BASES IMOBILIÁRIAS</v>
      </c>
      <c r="X5207" t="str">
        <f>VLOOKUP(L5207,'[2]tabela de preços'!$A:$G,7,0)</f>
        <v>IMOBILIÁRIO</v>
      </c>
    </row>
    <row r="5208" spans="1:24" x14ac:dyDescent="0.3">
      <c r="A5208" t="s">
        <v>2213</v>
      </c>
      <c r="C5208" t="s">
        <v>4261</v>
      </c>
      <c r="D5208" s="1">
        <v>46086</v>
      </c>
      <c r="E5208" t="s">
        <v>4262</v>
      </c>
      <c r="F5208">
        <v>9</v>
      </c>
      <c r="G5208">
        <v>236</v>
      </c>
      <c r="H5208" t="str">
        <f>VLOOKUP(G5208,[1]OPERADORES!$A:$B,2,0)</f>
        <v>DANIEL</v>
      </c>
      <c r="I5208" t="s">
        <v>21</v>
      </c>
      <c r="J5208" t="s">
        <v>1816</v>
      </c>
      <c r="K5208" t="s">
        <v>2216</v>
      </c>
      <c r="L5208">
        <v>86042</v>
      </c>
      <c r="M5208" t="s">
        <v>4264</v>
      </c>
      <c r="O5208" t="s">
        <v>11</v>
      </c>
      <c r="P5208">
        <v>5403</v>
      </c>
      <c r="Q5208">
        <v>1</v>
      </c>
      <c r="R5208">
        <v>146.51</v>
      </c>
      <c r="S5208">
        <v>146.51</v>
      </c>
      <c r="T5208">
        <v>88.8</v>
      </c>
      <c r="U5208">
        <v>39.39</v>
      </c>
      <c r="V5208" t="str">
        <f>VLOOKUP(L5208,'[2]tabela de preços'!$A:$D,4,0)</f>
        <v>CORAL</v>
      </c>
      <c r="W5208" t="str">
        <f>VLOOKUP(L5208,'[2]tabela de preços'!$A:$F,6,0)</f>
        <v>ESMALTES</v>
      </c>
      <c r="X5208" t="str">
        <f>VLOOKUP(L5208,'[2]tabela de preços'!$A:$G,7,0)</f>
        <v>INDUSTRIAL</v>
      </c>
    </row>
    <row r="5209" spans="1:24" x14ac:dyDescent="0.3">
      <c r="A5209" t="s">
        <v>2213</v>
      </c>
      <c r="C5209" t="s">
        <v>4261</v>
      </c>
      <c r="D5209" s="1">
        <v>46086</v>
      </c>
      <c r="E5209" t="s">
        <v>4262</v>
      </c>
      <c r="F5209">
        <v>9</v>
      </c>
      <c r="G5209">
        <v>236</v>
      </c>
      <c r="H5209" t="str">
        <f>VLOOKUP(G5209,[1]OPERADORES!$A:$B,2,0)</f>
        <v>DANIEL</v>
      </c>
      <c r="I5209" t="s">
        <v>21</v>
      </c>
      <c r="J5209" t="s">
        <v>1816</v>
      </c>
      <c r="K5209" t="s">
        <v>2216</v>
      </c>
      <c r="L5209">
        <v>84297</v>
      </c>
      <c r="M5209" t="s">
        <v>297</v>
      </c>
      <c r="O5209" t="s">
        <v>11</v>
      </c>
      <c r="P5209">
        <v>5403</v>
      </c>
      <c r="Q5209">
        <v>1</v>
      </c>
      <c r="R5209">
        <v>87.15</v>
      </c>
      <c r="S5209">
        <v>87.15</v>
      </c>
      <c r="T5209">
        <v>63.89</v>
      </c>
      <c r="U5209">
        <v>26.69</v>
      </c>
      <c r="V5209" t="str">
        <f>VLOOKUP(L5209,'[2]tabela de preços'!$A:$D,4,0)</f>
        <v>BRASILUX</v>
      </c>
      <c r="W5209" t="str">
        <f>VLOOKUP(L5209,'[2]tabela de preços'!$A:$F,6,0)</f>
        <v>TINTA EMBORRACHADA</v>
      </c>
      <c r="X5209" t="str">
        <f>VLOOKUP(L5209,'[2]tabela de preços'!$A:$G,7,0)</f>
        <v>IMOBILIÁRIO</v>
      </c>
    </row>
    <row r="5210" spans="1:24" x14ac:dyDescent="0.3">
      <c r="A5210" t="s">
        <v>2213</v>
      </c>
      <c r="C5210" t="s">
        <v>4261</v>
      </c>
      <c r="D5210" s="1">
        <v>46086</v>
      </c>
      <c r="E5210" t="s">
        <v>4262</v>
      </c>
      <c r="F5210">
        <v>9</v>
      </c>
      <c r="G5210">
        <v>236</v>
      </c>
      <c r="H5210" t="str">
        <f>VLOOKUP(G5210,[1]OPERADORES!$A:$B,2,0)</f>
        <v>DANIEL</v>
      </c>
      <c r="I5210" t="s">
        <v>21</v>
      </c>
      <c r="J5210" t="s">
        <v>1816</v>
      </c>
      <c r="K5210" t="s">
        <v>2216</v>
      </c>
      <c r="L5210">
        <v>5</v>
      </c>
      <c r="M5210" t="s">
        <v>147</v>
      </c>
      <c r="O5210" t="s">
        <v>11</v>
      </c>
      <c r="P5210">
        <v>5102</v>
      </c>
      <c r="Q5210">
        <v>1</v>
      </c>
      <c r="R5210">
        <v>6.06</v>
      </c>
      <c r="S5210">
        <v>6.06</v>
      </c>
      <c r="T5210">
        <v>3.91</v>
      </c>
      <c r="U5210">
        <v>35.479999999999997</v>
      </c>
      <c r="V5210" t="str">
        <f>VLOOKUP(L5210,'[2]tabela de preços'!$A:$D,4,0)</f>
        <v>BRILHO ESTOPA</v>
      </c>
      <c r="W5210" t="str">
        <f>VLOOKUP(L5210,'[2]tabela de preços'!$A:$F,6,0)</f>
        <v>ESTOPAS</v>
      </c>
      <c r="X5210" t="str">
        <f>VLOOKUP(L5210,'[2]tabela de preços'!$A:$G,7,0)</f>
        <v>AUTOMOTIVO</v>
      </c>
    </row>
    <row r="5211" spans="1:24" x14ac:dyDescent="0.3">
      <c r="A5211" t="s">
        <v>2213</v>
      </c>
      <c r="C5211" t="s">
        <v>4261</v>
      </c>
      <c r="D5211" s="1">
        <v>46086</v>
      </c>
      <c r="E5211" t="s">
        <v>4262</v>
      </c>
      <c r="F5211">
        <v>9</v>
      </c>
      <c r="G5211">
        <v>236</v>
      </c>
      <c r="H5211" t="str">
        <f>VLOOKUP(G5211,[1]OPERADORES!$A:$B,2,0)</f>
        <v>DANIEL</v>
      </c>
      <c r="I5211" t="s">
        <v>21</v>
      </c>
      <c r="J5211" t="s">
        <v>1816</v>
      </c>
      <c r="K5211" t="s">
        <v>2216</v>
      </c>
      <c r="L5211">
        <v>84928</v>
      </c>
      <c r="M5211" t="s">
        <v>36</v>
      </c>
      <c r="O5211" t="s">
        <v>11</v>
      </c>
      <c r="P5211">
        <v>5102</v>
      </c>
      <c r="Q5211">
        <v>5</v>
      </c>
      <c r="R5211">
        <v>9.39</v>
      </c>
      <c r="S5211">
        <v>46.95</v>
      </c>
      <c r="T5211">
        <v>35.65</v>
      </c>
      <c r="U5211">
        <v>24.07</v>
      </c>
      <c r="V5211" t="str">
        <f>VLOOKUP(L5211,'[2]tabela de preços'!$A:$D,4,0)</f>
        <v>ADERE</v>
      </c>
      <c r="W5211" t="str">
        <f>VLOOKUP(L5211,'[2]tabela de preços'!$A:$F,6,0)</f>
        <v xml:space="preserve">FITA DE USO GERAL </v>
      </c>
      <c r="X5211" t="str">
        <f>VLOOKUP(L5211,'[2]tabela de preços'!$A:$G,7,0)</f>
        <v>IMOBILIÁRIO</v>
      </c>
    </row>
    <row r="5212" spans="1:24" x14ac:dyDescent="0.3">
      <c r="A5212" t="s">
        <v>2213</v>
      </c>
      <c r="C5212" t="s">
        <v>4261</v>
      </c>
      <c r="D5212" s="1">
        <v>46086</v>
      </c>
      <c r="E5212" t="s">
        <v>4262</v>
      </c>
      <c r="F5212">
        <v>9</v>
      </c>
      <c r="G5212">
        <v>236</v>
      </c>
      <c r="H5212" t="str">
        <f>VLOOKUP(G5212,[1]OPERADORES!$A:$B,2,0)</f>
        <v>DANIEL</v>
      </c>
      <c r="I5212" t="s">
        <v>21</v>
      </c>
      <c r="J5212" t="s">
        <v>1816</v>
      </c>
      <c r="K5212" t="s">
        <v>2216</v>
      </c>
      <c r="L5212">
        <v>84032</v>
      </c>
      <c r="M5212" t="s">
        <v>1573</v>
      </c>
      <c r="O5212" t="s">
        <v>11</v>
      </c>
      <c r="P5212">
        <v>5102</v>
      </c>
      <c r="Q5212">
        <v>1</v>
      </c>
      <c r="R5212">
        <v>102.89</v>
      </c>
      <c r="S5212">
        <v>102.89</v>
      </c>
      <c r="T5212">
        <v>75.430000000000007</v>
      </c>
      <c r="U5212">
        <v>26.69</v>
      </c>
      <c r="V5212" t="str">
        <f>VLOOKUP(L5212,'[2]tabela de preços'!$A:$D,4,0)</f>
        <v>BRASILUX</v>
      </c>
      <c r="W5212" t="str">
        <f>VLOOKUP(L5212,'[2]tabela de preços'!$A:$F,6,0)</f>
        <v>MASSA CORRIDA / ACRÍLICA</v>
      </c>
      <c r="X5212" t="str">
        <f>VLOOKUP(L5212,'[2]tabela de preços'!$A:$G,7,0)</f>
        <v>IMOBILIÁRIO</v>
      </c>
    </row>
    <row r="5213" spans="1:24" x14ac:dyDescent="0.3">
      <c r="A5213" t="s">
        <v>2213</v>
      </c>
      <c r="C5213" t="s">
        <v>4261</v>
      </c>
      <c r="D5213" s="1">
        <v>46086</v>
      </c>
      <c r="E5213" t="s">
        <v>4262</v>
      </c>
      <c r="F5213">
        <v>9</v>
      </c>
      <c r="G5213">
        <v>236</v>
      </c>
      <c r="H5213" t="str">
        <f>VLOOKUP(G5213,[1]OPERADORES!$A:$B,2,0)</f>
        <v>DANIEL</v>
      </c>
      <c r="I5213" t="s">
        <v>21</v>
      </c>
      <c r="J5213" t="s">
        <v>1816</v>
      </c>
      <c r="K5213" t="s">
        <v>2216</v>
      </c>
      <c r="L5213">
        <v>84036</v>
      </c>
      <c r="M5213" t="s">
        <v>289</v>
      </c>
      <c r="O5213" t="s">
        <v>11</v>
      </c>
      <c r="P5213">
        <v>5102</v>
      </c>
      <c r="Q5213">
        <v>1</v>
      </c>
      <c r="R5213">
        <v>47.9</v>
      </c>
      <c r="S5213">
        <v>47.9</v>
      </c>
      <c r="T5213">
        <v>41.63</v>
      </c>
      <c r="U5213">
        <v>13.09</v>
      </c>
      <c r="V5213" t="str">
        <f>VLOOKUP(L5213,'[2]tabela de preços'!$A:$D,4,0)</f>
        <v>BRASILUX</v>
      </c>
      <c r="W5213" t="str">
        <f>VLOOKUP(L5213,'[2]tabela de preços'!$A:$F,6,0)</f>
        <v>MASSA CORRIDA / ACRÍLICA</v>
      </c>
      <c r="X5213" t="str">
        <f>VLOOKUP(L5213,'[2]tabela de preços'!$A:$G,7,0)</f>
        <v>IMOBILIÁRIO</v>
      </c>
    </row>
    <row r="5214" spans="1:24" x14ac:dyDescent="0.3">
      <c r="A5214" t="s">
        <v>2213</v>
      </c>
      <c r="C5214" t="s">
        <v>4261</v>
      </c>
      <c r="D5214" s="1">
        <v>46086</v>
      </c>
      <c r="E5214" t="s">
        <v>4262</v>
      </c>
      <c r="F5214">
        <v>9</v>
      </c>
      <c r="G5214">
        <v>236</v>
      </c>
      <c r="H5214" t="str">
        <f>VLOOKUP(G5214,[1]OPERADORES!$A:$B,2,0)</f>
        <v>DANIEL</v>
      </c>
      <c r="I5214" t="s">
        <v>21</v>
      </c>
      <c r="J5214" t="s">
        <v>1816</v>
      </c>
      <c r="K5214" t="s">
        <v>2216</v>
      </c>
      <c r="L5214">
        <v>84420</v>
      </c>
      <c r="M5214" t="s">
        <v>353</v>
      </c>
      <c r="O5214" t="s">
        <v>11</v>
      </c>
      <c r="P5214">
        <v>5102</v>
      </c>
      <c r="Q5214">
        <v>1</v>
      </c>
      <c r="R5214">
        <v>21.54</v>
      </c>
      <c r="S5214">
        <v>21.54</v>
      </c>
      <c r="T5214">
        <v>15.44</v>
      </c>
      <c r="U5214">
        <v>28.32</v>
      </c>
      <c r="V5214" t="str">
        <f>VLOOKUP(L5214,'[2]tabela de preços'!$A:$D,4,0)</f>
        <v>ATLAS</v>
      </c>
      <c r="W5214" t="str">
        <f>VLOOKUP(L5214,'[2]tabela de preços'!$A:$F,6,0)</f>
        <v>ROLOS / TRINCHAS / PINCÉIS / ESPÁTULAS</v>
      </c>
      <c r="X5214" t="str">
        <f>VLOOKUP(L5214,'[2]tabela de preços'!$A:$G,7,0)</f>
        <v>IMOBILIÁRIO</v>
      </c>
    </row>
    <row r="5215" spans="1:24" x14ac:dyDescent="0.3">
      <c r="A5215" t="s">
        <v>2213</v>
      </c>
      <c r="C5215" t="s">
        <v>4261</v>
      </c>
      <c r="D5215" s="1">
        <v>46086</v>
      </c>
      <c r="E5215" t="s">
        <v>4262</v>
      </c>
      <c r="F5215">
        <v>9</v>
      </c>
      <c r="G5215">
        <v>236</v>
      </c>
      <c r="H5215" t="str">
        <f>VLOOKUP(G5215,[1]OPERADORES!$A:$B,2,0)</f>
        <v>DANIEL</v>
      </c>
      <c r="I5215" t="s">
        <v>21</v>
      </c>
      <c r="J5215" t="s">
        <v>1816</v>
      </c>
      <c r="K5215" t="s">
        <v>2216</v>
      </c>
      <c r="L5215">
        <v>10298</v>
      </c>
      <c r="M5215" t="s">
        <v>85</v>
      </c>
      <c r="O5215" t="s">
        <v>11</v>
      </c>
      <c r="P5215">
        <v>5102</v>
      </c>
      <c r="Q5215">
        <v>1</v>
      </c>
      <c r="R5215">
        <v>56.89</v>
      </c>
      <c r="S5215">
        <v>56.89</v>
      </c>
      <c r="T5215">
        <v>47.38</v>
      </c>
      <c r="U5215">
        <v>16.72</v>
      </c>
      <c r="V5215" t="str">
        <f>VLOOKUP(L5215,'[2]tabela de preços'!$A:$D,4,0)</f>
        <v>ANJO</v>
      </c>
      <c r="W5215" t="str">
        <f>VLOOKUP(L5215,'[2]tabela de preços'!$A:$F,6,0)</f>
        <v>THINNER DE LIMPEZA</v>
      </c>
      <c r="X5215" t="str">
        <f>VLOOKUP(L5215,'[2]tabela de preços'!$A:$G,7,0)</f>
        <v>THINNER</v>
      </c>
    </row>
    <row r="5216" spans="1:24" x14ac:dyDescent="0.3">
      <c r="A5216" t="s">
        <v>2213</v>
      </c>
      <c r="C5216" t="s">
        <v>4261</v>
      </c>
      <c r="D5216" s="1">
        <v>46086</v>
      </c>
      <c r="E5216" t="s">
        <v>4262</v>
      </c>
      <c r="F5216">
        <v>9</v>
      </c>
      <c r="G5216">
        <v>236</v>
      </c>
      <c r="H5216" t="str">
        <f>VLOOKUP(G5216,[1]OPERADORES!$A:$B,2,0)</f>
        <v>DANIEL</v>
      </c>
      <c r="I5216" t="s">
        <v>21</v>
      </c>
      <c r="J5216" t="s">
        <v>1816</v>
      </c>
      <c r="K5216" t="s">
        <v>2216</v>
      </c>
      <c r="L5216">
        <v>10118</v>
      </c>
      <c r="M5216" t="s">
        <v>572</v>
      </c>
      <c r="O5216" t="s">
        <v>11</v>
      </c>
      <c r="P5216">
        <v>5102</v>
      </c>
      <c r="Q5216">
        <v>2</v>
      </c>
      <c r="R5216">
        <v>5.0199999999999996</v>
      </c>
      <c r="S5216">
        <v>10.039999999999999</v>
      </c>
      <c r="T5216">
        <v>7.62</v>
      </c>
      <c r="U5216">
        <v>24.1</v>
      </c>
      <c r="V5216" t="str">
        <f>VLOOKUP(L5216,'[2]tabela de preços'!$A:$D,4,0)</f>
        <v>ATLAS</v>
      </c>
      <c r="W5216" t="str">
        <f>VLOOKUP(L5216,'[2]tabela de preços'!$A:$F,6,0)</f>
        <v>ROLOS / TRINCHAS / PINCÉIS / ESPÁTULAS</v>
      </c>
      <c r="X5216" t="str">
        <f>VLOOKUP(L5216,'[2]tabela de preços'!$A:$G,7,0)</f>
        <v>IMOBILIÁRIO</v>
      </c>
    </row>
    <row r="5217" spans="1:24" x14ac:dyDescent="0.3">
      <c r="A5217" t="s">
        <v>2213</v>
      </c>
      <c r="C5217" t="s">
        <v>4265</v>
      </c>
      <c r="D5217" s="1">
        <v>46087</v>
      </c>
      <c r="E5217" t="s">
        <v>4266</v>
      </c>
      <c r="F5217">
        <v>9</v>
      </c>
      <c r="G5217">
        <v>236</v>
      </c>
      <c r="H5217" t="str">
        <f>VLOOKUP(G5217,[1]OPERADORES!$A:$B,2,0)</f>
        <v>DANIEL</v>
      </c>
      <c r="I5217" t="s">
        <v>21</v>
      </c>
      <c r="J5217" t="s">
        <v>1816</v>
      </c>
      <c r="K5217" t="s">
        <v>2216</v>
      </c>
      <c r="L5217">
        <v>84268</v>
      </c>
      <c r="M5217" t="s">
        <v>1566</v>
      </c>
      <c r="O5217" t="s">
        <v>11</v>
      </c>
      <c r="P5217">
        <v>5403</v>
      </c>
      <c r="Q5217">
        <v>1</v>
      </c>
      <c r="R5217">
        <v>203.42</v>
      </c>
      <c r="S5217">
        <v>203.42</v>
      </c>
      <c r="T5217">
        <v>154.4</v>
      </c>
      <c r="U5217">
        <v>24.1</v>
      </c>
      <c r="V5217" t="str">
        <f>VLOOKUP(L5217,'[2]tabela de preços'!$A:$D,4,0)</f>
        <v>BRASILUX</v>
      </c>
      <c r="W5217" t="str">
        <f>VLOOKUP(L5217,'[2]tabela de preços'!$A:$F,6,0)</f>
        <v>TINTA PAREDE</v>
      </c>
      <c r="X5217" t="str">
        <f>VLOOKUP(L5217,'[2]tabela de preços'!$A:$G,7,0)</f>
        <v>IMOBILIÁRIO</v>
      </c>
    </row>
    <row r="5218" spans="1:24" x14ac:dyDescent="0.3">
      <c r="A5218" t="s">
        <v>2213</v>
      </c>
      <c r="C5218" t="s">
        <v>4265</v>
      </c>
      <c r="D5218" s="1">
        <v>46087</v>
      </c>
      <c r="E5218" t="s">
        <v>4266</v>
      </c>
      <c r="F5218">
        <v>9</v>
      </c>
      <c r="G5218">
        <v>236</v>
      </c>
      <c r="H5218" t="str">
        <f>VLOOKUP(G5218,[1]OPERADORES!$A:$B,2,0)</f>
        <v>DANIEL</v>
      </c>
      <c r="I5218" t="s">
        <v>21</v>
      </c>
      <c r="J5218" t="s">
        <v>1816</v>
      </c>
      <c r="K5218" t="s">
        <v>2216</v>
      </c>
      <c r="L5218">
        <v>84325</v>
      </c>
      <c r="M5218" t="s">
        <v>678</v>
      </c>
      <c r="O5218" t="s">
        <v>11</v>
      </c>
      <c r="P5218">
        <v>5403</v>
      </c>
      <c r="Q5218">
        <v>2</v>
      </c>
      <c r="R5218">
        <v>59.98</v>
      </c>
      <c r="S5218">
        <v>119.96</v>
      </c>
      <c r="T5218">
        <v>106.14</v>
      </c>
      <c r="U5218">
        <v>11.52</v>
      </c>
      <c r="V5218" t="str">
        <f>VLOOKUP(L5218,'[2]tabela de preços'!$A:$D,4,0)</f>
        <v>BRASILUX</v>
      </c>
      <c r="W5218" t="str">
        <f>VLOOKUP(L5218,'[2]tabela de preços'!$A:$F,6,0)</f>
        <v>ESMALTES</v>
      </c>
      <c r="X5218" t="str">
        <f>VLOOKUP(L5218,'[2]tabela de preços'!$A:$G,7,0)</f>
        <v>INDUSTRIAL</v>
      </c>
    </row>
    <row r="5219" spans="1:24" x14ac:dyDescent="0.3">
      <c r="A5219" t="s">
        <v>2213</v>
      </c>
      <c r="C5219" t="s">
        <v>4265</v>
      </c>
      <c r="D5219" s="1">
        <v>46087</v>
      </c>
      <c r="E5219" t="s">
        <v>4266</v>
      </c>
      <c r="F5219">
        <v>9</v>
      </c>
      <c r="G5219">
        <v>236</v>
      </c>
      <c r="H5219" t="str">
        <f>VLOOKUP(G5219,[1]OPERADORES!$A:$B,2,0)</f>
        <v>DANIEL</v>
      </c>
      <c r="I5219" t="s">
        <v>21</v>
      </c>
      <c r="J5219" t="s">
        <v>1816</v>
      </c>
      <c r="K5219" t="s">
        <v>2216</v>
      </c>
      <c r="L5219">
        <v>84331</v>
      </c>
      <c r="M5219" t="s">
        <v>497</v>
      </c>
      <c r="O5219" t="s">
        <v>11</v>
      </c>
      <c r="P5219">
        <v>5403</v>
      </c>
      <c r="Q5219">
        <v>5</v>
      </c>
      <c r="R5219">
        <v>59.98</v>
      </c>
      <c r="S5219">
        <v>299.89999999999998</v>
      </c>
      <c r="T5219">
        <v>265.35000000000002</v>
      </c>
      <c r="U5219">
        <v>11.52</v>
      </c>
      <c r="V5219" t="str">
        <f>VLOOKUP(L5219,'[2]tabela de preços'!$A:$D,4,0)</f>
        <v>BRASILUX</v>
      </c>
      <c r="W5219" t="str">
        <f>VLOOKUP(L5219,'[2]tabela de preços'!$A:$F,6,0)</f>
        <v>ESMALTES</v>
      </c>
      <c r="X5219" t="str">
        <f>VLOOKUP(L5219,'[2]tabela de preços'!$A:$G,7,0)</f>
        <v>INDUSTRIAL</v>
      </c>
    </row>
    <row r="5220" spans="1:24" x14ac:dyDescent="0.3">
      <c r="A5220" t="s">
        <v>2213</v>
      </c>
      <c r="C5220" t="s">
        <v>4265</v>
      </c>
      <c r="D5220" s="1">
        <v>46087</v>
      </c>
      <c r="E5220" t="s">
        <v>4266</v>
      </c>
      <c r="F5220">
        <v>9</v>
      </c>
      <c r="G5220">
        <v>236</v>
      </c>
      <c r="H5220" t="str">
        <f>VLOOKUP(G5220,[1]OPERADORES!$A:$B,2,0)</f>
        <v>DANIEL</v>
      </c>
      <c r="I5220" t="s">
        <v>21</v>
      </c>
      <c r="J5220" t="s">
        <v>1816</v>
      </c>
      <c r="K5220" t="s">
        <v>2216</v>
      </c>
      <c r="L5220">
        <v>84381</v>
      </c>
      <c r="M5220" t="s">
        <v>91</v>
      </c>
      <c r="O5220" t="s">
        <v>11</v>
      </c>
      <c r="P5220">
        <v>5403</v>
      </c>
      <c r="Q5220">
        <v>1</v>
      </c>
      <c r="R5220">
        <v>159.9</v>
      </c>
      <c r="S5220">
        <v>159.9</v>
      </c>
      <c r="T5220">
        <v>137.61000000000001</v>
      </c>
      <c r="U5220">
        <v>13.94</v>
      </c>
      <c r="V5220" t="str">
        <f>VLOOKUP(L5220,'[2]tabela de preços'!$A:$D,4,0)</f>
        <v>BRASILUX</v>
      </c>
      <c r="W5220" t="str">
        <f>VLOOKUP(L5220,'[2]tabela de preços'!$A:$F,6,0)</f>
        <v>TINTA PARA PISO</v>
      </c>
      <c r="X5220" t="str">
        <f>VLOOKUP(L5220,'[2]tabela de preços'!$A:$G,7,0)</f>
        <v>IMOBILIÁRIO</v>
      </c>
    </row>
    <row r="5221" spans="1:24" x14ac:dyDescent="0.3">
      <c r="A5221" t="s">
        <v>2213</v>
      </c>
      <c r="C5221" t="s">
        <v>4265</v>
      </c>
      <c r="D5221" s="1">
        <v>46087</v>
      </c>
      <c r="E5221" t="s">
        <v>4266</v>
      </c>
      <c r="F5221">
        <v>9</v>
      </c>
      <c r="G5221">
        <v>236</v>
      </c>
      <c r="H5221" t="str">
        <f>VLOOKUP(G5221,[1]OPERADORES!$A:$B,2,0)</f>
        <v>DANIEL</v>
      </c>
      <c r="I5221" t="s">
        <v>21</v>
      </c>
      <c r="J5221" t="s">
        <v>1816</v>
      </c>
      <c r="K5221" t="s">
        <v>2216</v>
      </c>
      <c r="L5221">
        <v>22188</v>
      </c>
      <c r="M5221" t="s">
        <v>78</v>
      </c>
      <c r="O5221" t="s">
        <v>11</v>
      </c>
      <c r="P5221">
        <v>5102</v>
      </c>
      <c r="Q5221">
        <v>10</v>
      </c>
      <c r="R5221">
        <v>14.35</v>
      </c>
      <c r="S5221">
        <v>143.5</v>
      </c>
      <c r="T5221">
        <v>108.9</v>
      </c>
      <c r="U5221">
        <v>24.11</v>
      </c>
      <c r="V5221" t="str">
        <f>VLOOKUP(L5221,'[2]tabela de preços'!$A:$D,4,0)</f>
        <v>3M</v>
      </c>
      <c r="W5221" t="str">
        <f>VLOOKUP(L5221,'[2]tabela de preços'!$A:$F,6,0)</f>
        <v>FITA AUTOMOTIVA</v>
      </c>
      <c r="X5221" t="str">
        <f>VLOOKUP(L5221,'[2]tabela de preços'!$A:$G,7,0)</f>
        <v>AUTOMOTIVO</v>
      </c>
    </row>
    <row r="5222" spans="1:24" x14ac:dyDescent="0.3">
      <c r="A5222" t="s">
        <v>2213</v>
      </c>
      <c r="C5222" t="s">
        <v>4265</v>
      </c>
      <c r="D5222" s="1">
        <v>46087</v>
      </c>
      <c r="E5222" t="s">
        <v>4266</v>
      </c>
      <c r="F5222">
        <v>9</v>
      </c>
      <c r="G5222">
        <v>236</v>
      </c>
      <c r="H5222" t="str">
        <f>VLOOKUP(G5222,[1]OPERADORES!$A:$B,2,0)</f>
        <v>DANIEL</v>
      </c>
      <c r="I5222" t="s">
        <v>21</v>
      </c>
      <c r="J5222" t="s">
        <v>1816</v>
      </c>
      <c r="K5222" t="s">
        <v>2216</v>
      </c>
      <c r="L5222">
        <v>84499</v>
      </c>
      <c r="M5222" t="s">
        <v>534</v>
      </c>
      <c r="O5222" t="s">
        <v>11</v>
      </c>
      <c r="P5222">
        <v>5102</v>
      </c>
      <c r="Q5222">
        <v>1</v>
      </c>
      <c r="R5222">
        <v>185.45</v>
      </c>
      <c r="S5222">
        <v>185.45</v>
      </c>
      <c r="T5222">
        <v>140.76</v>
      </c>
      <c r="U5222">
        <v>24.1</v>
      </c>
      <c r="V5222" t="str">
        <f>VLOOKUP(L5222,'[2]tabela de preços'!$A:$D,4,0)</f>
        <v>BRASILUX</v>
      </c>
      <c r="W5222" t="str">
        <f>VLOOKUP(L5222,'[2]tabela de preços'!$A:$F,6,0)</f>
        <v>THINNER DE LIMPEZA</v>
      </c>
      <c r="X5222" t="str">
        <f>VLOOKUP(L5222,'[2]tabela de preços'!$A:$G,7,0)</f>
        <v>THINNER</v>
      </c>
    </row>
    <row r="5223" spans="1:24" x14ac:dyDescent="0.3">
      <c r="A5223" t="s">
        <v>2236</v>
      </c>
      <c r="B5223" t="s">
        <v>2237</v>
      </c>
      <c r="C5223" t="s">
        <v>4041</v>
      </c>
      <c r="D5223" s="1">
        <v>46084</v>
      </c>
      <c r="E5223" t="s">
        <v>4042</v>
      </c>
      <c r="F5223">
        <v>9</v>
      </c>
      <c r="G5223">
        <v>236</v>
      </c>
      <c r="H5223" t="str">
        <f>VLOOKUP(G5223,[1]OPERADORES!$A:$B,2,0)</f>
        <v>DANIEL</v>
      </c>
      <c r="I5223" t="s">
        <v>21</v>
      </c>
      <c r="J5223" t="s">
        <v>2240</v>
      </c>
      <c r="K5223" t="s">
        <v>2241</v>
      </c>
      <c r="L5223">
        <v>21860</v>
      </c>
      <c r="M5223" t="s">
        <v>2038</v>
      </c>
      <c r="O5223" t="s">
        <v>11</v>
      </c>
      <c r="P5223">
        <v>5403</v>
      </c>
      <c r="Q5223">
        <v>2</v>
      </c>
      <c r="R5223">
        <v>63.48</v>
      </c>
      <c r="S5223">
        <v>126.96</v>
      </c>
      <c r="T5223">
        <v>93.08</v>
      </c>
      <c r="U5223">
        <v>26.69</v>
      </c>
      <c r="V5223" t="str">
        <f>VLOOKUP(L5223,'[2]tabela de preços'!$A:$D,4,0)</f>
        <v>SIKKENS</v>
      </c>
      <c r="W5223" t="str">
        <f>VLOOKUP(L5223,'[2]tabela de preços'!$A:$F,6,0)</f>
        <v>VERNIZ AUTOMOTIVO</v>
      </c>
      <c r="X5223" t="str">
        <f>VLOOKUP(L5223,'[2]tabela de preços'!$A:$G,7,0)</f>
        <v>AUTOMOTIVO</v>
      </c>
    </row>
    <row r="5224" spans="1:24" x14ac:dyDescent="0.3">
      <c r="A5224" t="s">
        <v>2236</v>
      </c>
      <c r="B5224" t="s">
        <v>2237</v>
      </c>
      <c r="C5224" t="s">
        <v>4041</v>
      </c>
      <c r="D5224" s="1">
        <v>46084</v>
      </c>
      <c r="E5224" t="s">
        <v>4042</v>
      </c>
      <c r="F5224">
        <v>9</v>
      </c>
      <c r="G5224">
        <v>236</v>
      </c>
      <c r="H5224" t="str">
        <f>VLOOKUP(G5224,[1]OPERADORES!$A:$B,2,0)</f>
        <v>DANIEL</v>
      </c>
      <c r="I5224" t="s">
        <v>21</v>
      </c>
      <c r="J5224" t="s">
        <v>2240</v>
      </c>
      <c r="K5224" t="s">
        <v>2241</v>
      </c>
      <c r="L5224">
        <v>20099</v>
      </c>
      <c r="M5224" t="s">
        <v>1308</v>
      </c>
      <c r="O5224" t="s">
        <v>11</v>
      </c>
      <c r="P5224">
        <v>5403</v>
      </c>
      <c r="Q5224">
        <v>2</v>
      </c>
      <c r="R5224">
        <v>16.239999999999998</v>
      </c>
      <c r="S5224">
        <v>32.479999999999997</v>
      </c>
      <c r="T5224">
        <v>23.82</v>
      </c>
      <c r="U5224">
        <v>26.66</v>
      </c>
      <c r="V5224" t="str">
        <f>VLOOKUP(L5224,'[2]tabela de preços'!$A:$D,4,0)</f>
        <v>MAXI RUBBER</v>
      </c>
      <c r="W5224" t="str">
        <f>VLOOKUP(L5224,'[2]tabela de preços'!$A:$F,6,0)</f>
        <v>BATIDA DE PEDRA</v>
      </c>
      <c r="X5224" t="str">
        <f>VLOOKUP(L5224,'[2]tabela de preços'!$A:$G,7,0)</f>
        <v>AUTOMOTIVO</v>
      </c>
    </row>
    <row r="5225" spans="1:24" x14ac:dyDescent="0.3">
      <c r="A5225" t="s">
        <v>2236</v>
      </c>
      <c r="B5225" t="s">
        <v>2237</v>
      </c>
      <c r="C5225" t="s">
        <v>4041</v>
      </c>
      <c r="D5225" s="1">
        <v>46084</v>
      </c>
      <c r="E5225" t="s">
        <v>4042</v>
      </c>
      <c r="F5225">
        <v>9</v>
      </c>
      <c r="G5225">
        <v>236</v>
      </c>
      <c r="H5225" t="str">
        <f>VLOOKUP(G5225,[1]OPERADORES!$A:$B,2,0)</f>
        <v>DANIEL</v>
      </c>
      <c r="I5225" t="s">
        <v>21</v>
      </c>
      <c r="J5225" t="s">
        <v>2240</v>
      </c>
      <c r="K5225" t="s">
        <v>2241</v>
      </c>
      <c r="L5225">
        <v>23714</v>
      </c>
      <c r="M5225" t="s">
        <v>213</v>
      </c>
      <c r="O5225" t="s">
        <v>11</v>
      </c>
      <c r="P5225">
        <v>5102</v>
      </c>
      <c r="Q5225">
        <v>2</v>
      </c>
      <c r="R5225">
        <v>43.1</v>
      </c>
      <c r="S5225">
        <v>86.2</v>
      </c>
      <c r="T5225">
        <v>61.8</v>
      </c>
      <c r="U5225">
        <v>28.31</v>
      </c>
      <c r="V5225" t="str">
        <f>VLOOKUP(L5225,'[2]tabela de preços'!$A:$D,4,0)</f>
        <v>NEW PAD</v>
      </c>
      <c r="W5225" t="str">
        <f>VLOOKUP(L5225,'[2]tabela de preços'!$A:$F,6,0)</f>
        <v>BOINAS PARA POLIMENTO</v>
      </c>
      <c r="X5225" t="str">
        <f>VLOOKUP(L5225,'[2]tabela de preços'!$A:$G,7,0)</f>
        <v>AUTOMOTIVO</v>
      </c>
    </row>
    <row r="5226" spans="1:24" x14ac:dyDescent="0.3">
      <c r="A5226" t="s">
        <v>2236</v>
      </c>
      <c r="B5226" t="s">
        <v>2237</v>
      </c>
      <c r="C5226" t="s">
        <v>4041</v>
      </c>
      <c r="D5226" s="1">
        <v>46084</v>
      </c>
      <c r="E5226" t="s">
        <v>4042</v>
      </c>
      <c r="F5226">
        <v>9</v>
      </c>
      <c r="G5226">
        <v>236</v>
      </c>
      <c r="H5226" t="str">
        <f>VLOOKUP(G5226,[1]OPERADORES!$A:$B,2,0)</f>
        <v>DANIEL</v>
      </c>
      <c r="I5226" t="s">
        <v>21</v>
      </c>
      <c r="J5226" t="s">
        <v>2240</v>
      </c>
      <c r="K5226" t="s">
        <v>2241</v>
      </c>
      <c r="L5226">
        <v>84543</v>
      </c>
      <c r="M5226" t="s">
        <v>2671</v>
      </c>
      <c r="O5226" t="s">
        <v>11</v>
      </c>
      <c r="P5226">
        <v>5102</v>
      </c>
      <c r="Q5226">
        <v>1</v>
      </c>
      <c r="R5226">
        <v>81.87</v>
      </c>
      <c r="S5226">
        <v>81.87</v>
      </c>
      <c r="T5226">
        <v>62.14</v>
      </c>
      <c r="U5226">
        <v>24.1</v>
      </c>
      <c r="V5226" t="str">
        <f>VLOOKUP(L5226,'[2]tabela de preços'!$A:$D,4,0)</f>
        <v>VONIXX</v>
      </c>
      <c r="W5226" t="str">
        <f>VLOOKUP(L5226,'[2]tabela de preços'!$A:$F,6,0)</f>
        <v>LINHA DE HIGENIZAÇÃO E ESTÉTICA  AUTOMOTIVA</v>
      </c>
      <c r="X5226" t="str">
        <f>VLOOKUP(L5226,'[2]tabela de preços'!$A:$G,7,0)</f>
        <v>AUTOMOTIVO</v>
      </c>
    </row>
    <row r="5227" spans="1:24" x14ac:dyDescent="0.3">
      <c r="A5227" t="s">
        <v>2236</v>
      </c>
      <c r="B5227" t="s">
        <v>2237</v>
      </c>
      <c r="C5227" t="s">
        <v>4041</v>
      </c>
      <c r="D5227" s="1">
        <v>46084</v>
      </c>
      <c r="E5227" t="s">
        <v>4042</v>
      </c>
      <c r="F5227">
        <v>9</v>
      </c>
      <c r="G5227">
        <v>236</v>
      </c>
      <c r="H5227" t="str">
        <f>VLOOKUP(G5227,[1]OPERADORES!$A:$B,2,0)</f>
        <v>DANIEL</v>
      </c>
      <c r="I5227" t="s">
        <v>21</v>
      </c>
      <c r="J5227" t="s">
        <v>2240</v>
      </c>
      <c r="K5227" t="s">
        <v>2241</v>
      </c>
      <c r="L5227">
        <v>20135</v>
      </c>
      <c r="M5227" t="s">
        <v>459</v>
      </c>
      <c r="O5227" t="s">
        <v>11</v>
      </c>
      <c r="P5227">
        <v>5102</v>
      </c>
      <c r="Q5227">
        <v>2</v>
      </c>
      <c r="R5227">
        <v>29.85</v>
      </c>
      <c r="S5227">
        <v>59.7</v>
      </c>
      <c r="T5227">
        <v>38.520000000000003</v>
      </c>
      <c r="U5227">
        <v>35.479999999999997</v>
      </c>
      <c r="V5227" t="str">
        <f>VLOOKUP(L5227,'[2]tabela de preços'!$A:$D,4,0)</f>
        <v>3M</v>
      </c>
      <c r="W5227" t="str">
        <f>VLOOKUP(L5227,'[2]tabela de preços'!$A:$F,6,0)</f>
        <v>DISCO TRIZACT</v>
      </c>
      <c r="X5227" t="str">
        <f>VLOOKUP(L5227,'[2]tabela de preços'!$A:$G,7,0)</f>
        <v>AUTOMOTIVO</v>
      </c>
    </row>
    <row r="5228" spans="1:24" x14ac:dyDescent="0.3">
      <c r="A5228" t="s">
        <v>2236</v>
      </c>
      <c r="B5228" t="s">
        <v>2237</v>
      </c>
      <c r="C5228" t="s">
        <v>4041</v>
      </c>
      <c r="D5228" s="1">
        <v>46084</v>
      </c>
      <c r="E5228" t="s">
        <v>4042</v>
      </c>
      <c r="F5228">
        <v>9</v>
      </c>
      <c r="G5228">
        <v>236</v>
      </c>
      <c r="H5228" t="str">
        <f>VLOOKUP(G5228,[1]OPERADORES!$A:$B,2,0)</f>
        <v>DANIEL</v>
      </c>
      <c r="I5228" t="s">
        <v>21</v>
      </c>
      <c r="J5228" t="s">
        <v>2240</v>
      </c>
      <c r="K5228" t="s">
        <v>2241</v>
      </c>
      <c r="L5228">
        <v>24248</v>
      </c>
      <c r="M5228" t="s">
        <v>107</v>
      </c>
      <c r="O5228" t="s">
        <v>11</v>
      </c>
      <c r="P5228">
        <v>5102</v>
      </c>
      <c r="Q5228">
        <v>6</v>
      </c>
      <c r="R5228">
        <v>8</v>
      </c>
      <c r="S5228">
        <v>48</v>
      </c>
      <c r="T5228">
        <v>39</v>
      </c>
      <c r="U5228">
        <v>18.75</v>
      </c>
      <c r="V5228" t="str">
        <f>VLOOKUP(L5228,'[2]tabela de preços'!$A:$D,4,0)</f>
        <v>SHERWIN WILLIAMS</v>
      </c>
      <c r="W5228" t="str">
        <f>VLOOKUP(L5228,'[2]tabela de preços'!$A:$F,6,0)</f>
        <v>PRIMER AUTOMOTIVO</v>
      </c>
      <c r="X5228" t="str">
        <f>VLOOKUP(L5228,'[2]tabela de preços'!$A:$G,7,0)</f>
        <v>AUTOMOTIVO</v>
      </c>
    </row>
    <row r="5229" spans="1:24" x14ac:dyDescent="0.3">
      <c r="A5229" t="s">
        <v>2236</v>
      </c>
      <c r="B5229" t="s">
        <v>2237</v>
      </c>
      <c r="C5229" t="s">
        <v>4041</v>
      </c>
      <c r="D5229" s="1">
        <v>46084</v>
      </c>
      <c r="E5229" t="s">
        <v>4042</v>
      </c>
      <c r="F5229">
        <v>9</v>
      </c>
      <c r="G5229">
        <v>236</v>
      </c>
      <c r="H5229" t="str">
        <f>VLOOKUP(G5229,[1]OPERADORES!$A:$B,2,0)</f>
        <v>DANIEL</v>
      </c>
      <c r="I5229" t="s">
        <v>21</v>
      </c>
      <c r="J5229" t="s">
        <v>2240</v>
      </c>
      <c r="K5229" t="s">
        <v>2241</v>
      </c>
      <c r="L5229">
        <v>21859</v>
      </c>
      <c r="M5229" t="s">
        <v>2245</v>
      </c>
      <c r="O5229" t="s">
        <v>11</v>
      </c>
      <c r="P5229">
        <v>5102</v>
      </c>
      <c r="Q5229">
        <v>4</v>
      </c>
      <c r="R5229">
        <v>26.23</v>
      </c>
      <c r="S5229">
        <v>104.92</v>
      </c>
      <c r="T5229">
        <v>76.92</v>
      </c>
      <c r="U5229">
        <v>26.69</v>
      </c>
      <c r="V5229" t="str">
        <f>VLOOKUP(L5229,'[2]tabela de preços'!$A:$D,4,0)</f>
        <v>SIKKENS</v>
      </c>
      <c r="W5229" t="str">
        <f>VLOOKUP(L5229,'[2]tabela de preços'!$A:$F,6,0)</f>
        <v>CATALISADORES INDIVIDUAS</v>
      </c>
      <c r="X5229" t="str">
        <f>VLOOKUP(L5229,'[2]tabela de preços'!$A:$G,7,0)</f>
        <v>AUTOMOTIVO</v>
      </c>
    </row>
    <row r="5230" spans="1:24" x14ac:dyDescent="0.3">
      <c r="A5230" t="s">
        <v>2236</v>
      </c>
      <c r="B5230" t="s">
        <v>2237</v>
      </c>
      <c r="C5230" t="s">
        <v>4041</v>
      </c>
      <c r="D5230" s="1">
        <v>46084</v>
      </c>
      <c r="E5230" t="s">
        <v>4042</v>
      </c>
      <c r="F5230">
        <v>9</v>
      </c>
      <c r="G5230">
        <v>236</v>
      </c>
      <c r="H5230" t="str">
        <f>VLOOKUP(G5230,[1]OPERADORES!$A:$B,2,0)</f>
        <v>DANIEL</v>
      </c>
      <c r="I5230" t="s">
        <v>21</v>
      </c>
      <c r="J5230" t="s">
        <v>2240</v>
      </c>
      <c r="K5230" t="s">
        <v>2241</v>
      </c>
      <c r="L5230">
        <v>21862</v>
      </c>
      <c r="M5230" t="s">
        <v>2040</v>
      </c>
      <c r="O5230" t="s">
        <v>11</v>
      </c>
      <c r="P5230">
        <v>5102</v>
      </c>
      <c r="Q5230">
        <v>2</v>
      </c>
      <c r="R5230">
        <v>30.3</v>
      </c>
      <c r="S5230">
        <v>60.6</v>
      </c>
      <c r="T5230">
        <v>43.44</v>
      </c>
      <c r="U5230">
        <v>28.32</v>
      </c>
      <c r="V5230" t="str">
        <f>VLOOKUP(L5230,'[2]tabela de preços'!$A:$D,4,0)</f>
        <v>SIKKENS</v>
      </c>
      <c r="W5230" t="str">
        <f>VLOOKUP(L5230,'[2]tabela de preços'!$A:$F,6,0)</f>
        <v>CATALISADORES INDIVIDUAS</v>
      </c>
      <c r="X5230" t="str">
        <f>VLOOKUP(L5230,'[2]tabela de preços'!$A:$G,7,0)</f>
        <v>AUTOMOTIVO</v>
      </c>
    </row>
    <row r="5231" spans="1:24" x14ac:dyDescent="0.3">
      <c r="A5231" t="s">
        <v>2236</v>
      </c>
      <c r="B5231" t="s">
        <v>2237</v>
      </c>
      <c r="C5231" t="s">
        <v>4041</v>
      </c>
      <c r="D5231" s="1">
        <v>46084</v>
      </c>
      <c r="E5231" t="s">
        <v>4042</v>
      </c>
      <c r="F5231">
        <v>9</v>
      </c>
      <c r="G5231">
        <v>236</v>
      </c>
      <c r="H5231" t="str">
        <f>VLOOKUP(G5231,[1]OPERADORES!$A:$B,2,0)</f>
        <v>DANIEL</v>
      </c>
      <c r="I5231" t="s">
        <v>21</v>
      </c>
      <c r="J5231" t="s">
        <v>2240</v>
      </c>
      <c r="K5231" t="s">
        <v>2241</v>
      </c>
      <c r="L5231">
        <v>21861</v>
      </c>
      <c r="M5231" t="s">
        <v>2246</v>
      </c>
      <c r="O5231" t="s">
        <v>11</v>
      </c>
      <c r="P5231">
        <v>5403</v>
      </c>
      <c r="Q5231">
        <v>4</v>
      </c>
      <c r="R5231">
        <v>59.22</v>
      </c>
      <c r="S5231">
        <v>236.88</v>
      </c>
      <c r="T5231">
        <v>173.64</v>
      </c>
      <c r="U5231">
        <v>26.7</v>
      </c>
      <c r="V5231" t="str">
        <f>VLOOKUP(L5231,'[2]tabela de preços'!$A:$D,4,0)</f>
        <v>SIKKENS</v>
      </c>
      <c r="W5231" t="str">
        <f>VLOOKUP(L5231,'[2]tabela de preços'!$A:$F,6,0)</f>
        <v>PRIMER AUTOMOTIVO</v>
      </c>
      <c r="X5231" t="str">
        <f>VLOOKUP(L5231,'[2]tabela de preços'!$A:$G,7,0)</f>
        <v>AUTOMOTIVO</v>
      </c>
    </row>
    <row r="5232" spans="1:24" x14ac:dyDescent="0.3">
      <c r="A5232" t="s">
        <v>2236</v>
      </c>
      <c r="B5232" t="s">
        <v>2237</v>
      </c>
      <c r="C5232" t="s">
        <v>4041</v>
      </c>
      <c r="D5232" s="1">
        <v>46084</v>
      </c>
      <c r="E5232" t="s">
        <v>4042</v>
      </c>
      <c r="F5232">
        <v>9</v>
      </c>
      <c r="G5232">
        <v>236</v>
      </c>
      <c r="H5232" t="str">
        <f>VLOOKUP(G5232,[1]OPERADORES!$A:$B,2,0)</f>
        <v>DANIEL</v>
      </c>
      <c r="I5232" t="s">
        <v>21</v>
      </c>
      <c r="J5232" t="s">
        <v>2240</v>
      </c>
      <c r="K5232" t="s">
        <v>2241</v>
      </c>
      <c r="L5232">
        <v>24247</v>
      </c>
      <c r="M5232" t="s">
        <v>160</v>
      </c>
      <c r="O5232" t="s">
        <v>11</v>
      </c>
      <c r="P5232">
        <v>5403</v>
      </c>
      <c r="Q5232">
        <v>6</v>
      </c>
      <c r="R5232">
        <v>21</v>
      </c>
      <c r="S5232">
        <v>126</v>
      </c>
      <c r="T5232">
        <v>101.22</v>
      </c>
      <c r="U5232">
        <v>19.670000000000002</v>
      </c>
      <c r="V5232" t="str">
        <f>VLOOKUP(L5232,'[2]tabela de preços'!$A:$D,4,0)</f>
        <v>SHERWIN WILLIAMS</v>
      </c>
      <c r="W5232" t="str">
        <f>VLOOKUP(L5232,'[2]tabela de preços'!$A:$F,6,0)</f>
        <v>PRIMER AUTOMOTIVO</v>
      </c>
      <c r="X5232" t="str">
        <f>VLOOKUP(L5232,'[2]tabela de preços'!$A:$G,7,0)</f>
        <v>AUTOMOTIVO</v>
      </c>
    </row>
    <row r="5233" spans="1:24" x14ac:dyDescent="0.3">
      <c r="A5233" t="s">
        <v>2236</v>
      </c>
      <c r="B5233" t="s">
        <v>2237</v>
      </c>
      <c r="C5233" t="s">
        <v>4041</v>
      </c>
      <c r="D5233" s="1">
        <v>46084</v>
      </c>
      <c r="E5233" t="s">
        <v>4042</v>
      </c>
      <c r="F5233">
        <v>9</v>
      </c>
      <c r="G5233">
        <v>236</v>
      </c>
      <c r="H5233" t="str">
        <f>VLOOKUP(G5233,[1]OPERADORES!$A:$B,2,0)</f>
        <v>DANIEL</v>
      </c>
      <c r="I5233" t="s">
        <v>21</v>
      </c>
      <c r="J5233" t="s">
        <v>2240</v>
      </c>
      <c r="K5233" t="s">
        <v>2241</v>
      </c>
      <c r="L5233">
        <v>84045</v>
      </c>
      <c r="M5233" t="s">
        <v>527</v>
      </c>
      <c r="O5233" t="s">
        <v>11</v>
      </c>
      <c r="P5233">
        <v>5102</v>
      </c>
      <c r="Q5233">
        <v>2</v>
      </c>
      <c r="R5233">
        <v>19.48</v>
      </c>
      <c r="S5233">
        <v>38.96</v>
      </c>
      <c r="T5233">
        <v>29.58</v>
      </c>
      <c r="U5233">
        <v>24.08</v>
      </c>
      <c r="V5233" t="str">
        <f>VLOOKUP(L5233,'[2]tabela de preços'!$A:$D,4,0)</f>
        <v>BRASILUX</v>
      </c>
      <c r="W5233" t="str">
        <f>VLOOKUP(L5233,'[2]tabela de preços'!$A:$F,6,0)</f>
        <v>REMOVEDOR PASTOSO</v>
      </c>
      <c r="X5233" t="str">
        <f>VLOOKUP(L5233,'[2]tabela de preços'!$A:$G,7,0)</f>
        <v>AUTOMOTIVO</v>
      </c>
    </row>
    <row r="5234" spans="1:24" x14ac:dyDescent="0.3">
      <c r="A5234" t="s">
        <v>4267</v>
      </c>
      <c r="C5234" t="s">
        <v>4268</v>
      </c>
      <c r="D5234" s="1">
        <v>46087</v>
      </c>
      <c r="E5234" t="s">
        <v>4269</v>
      </c>
      <c r="F5234">
        <v>9</v>
      </c>
      <c r="G5234">
        <v>174</v>
      </c>
      <c r="H5234" t="str">
        <f>VLOOKUP(G5234,[1]OPERADORES!$A:$B,2,0)</f>
        <v>MIRIÃ LOBATO RODRIGUES</v>
      </c>
      <c r="I5234" t="s">
        <v>21</v>
      </c>
      <c r="J5234" t="s">
        <v>1414</v>
      </c>
      <c r="K5234" t="s">
        <v>4270</v>
      </c>
      <c r="L5234">
        <v>20135</v>
      </c>
      <c r="M5234" t="s">
        <v>459</v>
      </c>
      <c r="O5234" t="s">
        <v>11</v>
      </c>
      <c r="P5234">
        <v>5102</v>
      </c>
      <c r="Q5234">
        <v>30</v>
      </c>
      <c r="R5234">
        <v>25.37</v>
      </c>
      <c r="S5234">
        <v>761.1</v>
      </c>
      <c r="T5234">
        <v>577.79999999999995</v>
      </c>
      <c r="U5234">
        <v>24.08</v>
      </c>
      <c r="V5234" t="str">
        <f>VLOOKUP(L5234,'[2]tabela de preços'!$A:$D,4,0)</f>
        <v>3M</v>
      </c>
      <c r="W5234" t="str">
        <f>VLOOKUP(L5234,'[2]tabela de preços'!$A:$F,6,0)</f>
        <v>DISCO TRIZACT</v>
      </c>
      <c r="X5234" t="str">
        <f>VLOOKUP(L5234,'[2]tabela de preços'!$A:$G,7,0)</f>
        <v>AUTOMOTIVO</v>
      </c>
    </row>
    <row r="5235" spans="1:24" x14ac:dyDescent="0.3">
      <c r="A5235" t="s">
        <v>4267</v>
      </c>
      <c r="C5235" t="s">
        <v>4268</v>
      </c>
      <c r="D5235" s="1">
        <v>46087</v>
      </c>
      <c r="E5235" t="s">
        <v>4269</v>
      </c>
      <c r="F5235">
        <v>9</v>
      </c>
      <c r="G5235">
        <v>174</v>
      </c>
      <c r="H5235" t="str">
        <f>VLOOKUP(G5235,[1]OPERADORES!$A:$B,2,0)</f>
        <v>MIRIÃ LOBATO RODRIGUES</v>
      </c>
      <c r="I5235" t="s">
        <v>21</v>
      </c>
      <c r="J5235" t="s">
        <v>1414</v>
      </c>
      <c r="K5235" t="s">
        <v>4270</v>
      </c>
      <c r="L5235">
        <v>9764</v>
      </c>
      <c r="M5235" t="s">
        <v>173</v>
      </c>
      <c r="O5235" t="s">
        <v>11</v>
      </c>
      <c r="P5235">
        <v>5102</v>
      </c>
      <c r="Q5235">
        <v>12</v>
      </c>
      <c r="R5235">
        <v>32.200000000000003</v>
      </c>
      <c r="S5235">
        <v>386.4</v>
      </c>
      <c r="T5235">
        <v>293.27999999999997</v>
      </c>
      <c r="U5235">
        <v>24.1</v>
      </c>
      <c r="V5235" t="str">
        <f>VLOOKUP(L5235,'[2]tabela de preços'!$A:$D,4,0)</f>
        <v>SIKKENS</v>
      </c>
      <c r="W5235" t="str">
        <f>VLOOKUP(L5235,'[2]tabela de preços'!$A:$F,6,0)</f>
        <v>MASSA DE PEQUENOS REPAROS</v>
      </c>
      <c r="X5235" t="str">
        <f>VLOOKUP(L5235,'[2]tabela de preços'!$A:$G,7,0)</f>
        <v>AUTOMOTIVO</v>
      </c>
    </row>
    <row r="5236" spans="1:24" x14ac:dyDescent="0.3">
      <c r="A5236" t="s">
        <v>2259</v>
      </c>
      <c r="B5236" t="s">
        <v>2260</v>
      </c>
      <c r="C5236" t="s">
        <v>4043</v>
      </c>
      <c r="D5236" s="1">
        <v>46084</v>
      </c>
      <c r="E5236" t="s">
        <v>4044</v>
      </c>
      <c r="F5236">
        <v>9</v>
      </c>
      <c r="G5236">
        <v>174</v>
      </c>
      <c r="H5236" t="str">
        <f>VLOOKUP(G5236,[1]OPERADORES!$A:$B,2,0)</f>
        <v>MIRIÃ LOBATO RODRIGUES</v>
      </c>
      <c r="I5236" t="s">
        <v>21</v>
      </c>
      <c r="J5236" t="s">
        <v>762</v>
      </c>
      <c r="K5236" t="s">
        <v>2263</v>
      </c>
      <c r="L5236">
        <v>23364</v>
      </c>
      <c r="M5236" t="s">
        <v>3548</v>
      </c>
      <c r="O5236" t="s">
        <v>11</v>
      </c>
      <c r="P5236">
        <v>5102</v>
      </c>
      <c r="Q5236">
        <v>30</v>
      </c>
      <c r="R5236">
        <v>6.19</v>
      </c>
      <c r="S5236">
        <v>185.7</v>
      </c>
      <c r="T5236">
        <v>147.30000000000001</v>
      </c>
      <c r="U5236">
        <v>20.68</v>
      </c>
      <c r="V5236" t="str">
        <f>VLOOKUP(L5236,'[2]tabela de preços'!$A:$D,4,0)</f>
        <v>AUTO AMERICA</v>
      </c>
      <c r="W5236" t="str">
        <f>VLOOKUP(L5236,'[2]tabela de preços'!$A:$F,6,0)</f>
        <v>FLANELAS / PANOS</v>
      </c>
      <c r="X5236" t="str">
        <f>VLOOKUP(L5236,'[2]tabela de preços'!$A:$G,7,0)</f>
        <v>AUTOMOTIVO</v>
      </c>
    </row>
    <row r="5237" spans="1:24" x14ac:dyDescent="0.3">
      <c r="A5237" t="s">
        <v>2259</v>
      </c>
      <c r="B5237" t="s">
        <v>2260</v>
      </c>
      <c r="C5237" t="s">
        <v>4045</v>
      </c>
      <c r="D5237" s="1">
        <v>46084</v>
      </c>
      <c r="E5237" t="s">
        <v>4046</v>
      </c>
      <c r="F5237">
        <v>9</v>
      </c>
      <c r="G5237">
        <v>174</v>
      </c>
      <c r="H5237" t="str">
        <f>VLOOKUP(G5237,[1]OPERADORES!$A:$B,2,0)</f>
        <v>MIRIÃ LOBATO RODRIGUES</v>
      </c>
      <c r="I5237" t="s">
        <v>21</v>
      </c>
      <c r="J5237" t="s">
        <v>762</v>
      </c>
      <c r="K5237" t="s">
        <v>2263</v>
      </c>
      <c r="L5237">
        <v>23482</v>
      </c>
      <c r="M5237" t="s">
        <v>4047</v>
      </c>
      <c r="O5237" t="s">
        <v>11</v>
      </c>
      <c r="P5237">
        <v>5102</v>
      </c>
      <c r="Q5237">
        <v>1</v>
      </c>
      <c r="R5237">
        <v>52.18</v>
      </c>
      <c r="S5237">
        <v>52.18</v>
      </c>
      <c r="T5237">
        <v>38.26</v>
      </c>
      <c r="U5237">
        <v>26.68</v>
      </c>
      <c r="V5237" t="str">
        <f>VLOOKUP(L5237,'[2]tabela de preços'!$A:$D,4,0)</f>
        <v>VONIXX</v>
      </c>
      <c r="W5237" t="str">
        <f>VLOOKUP(L5237,'[2]tabela de preços'!$A:$F,6,0)</f>
        <v>LINHA DE HIGENIZAÇÃO E ESTÉTICA  AUTOMOTIVA</v>
      </c>
      <c r="X5237" t="str">
        <f>VLOOKUP(L5237,'[2]tabela de preços'!$A:$G,7,0)</f>
        <v>AUTOMOTIVO</v>
      </c>
    </row>
    <row r="5238" spans="1:24" x14ac:dyDescent="0.3">
      <c r="A5238" t="s">
        <v>2259</v>
      </c>
      <c r="B5238" t="s">
        <v>2260</v>
      </c>
      <c r="C5238" t="s">
        <v>4271</v>
      </c>
      <c r="D5238" s="1">
        <v>46087</v>
      </c>
      <c r="E5238" t="s">
        <v>4272</v>
      </c>
      <c r="F5238">
        <v>9</v>
      </c>
      <c r="G5238">
        <v>174</v>
      </c>
      <c r="H5238" t="str">
        <f>VLOOKUP(G5238,[1]OPERADORES!$A:$B,2,0)</f>
        <v>MIRIÃ LOBATO RODRIGUES</v>
      </c>
      <c r="I5238" t="s">
        <v>21</v>
      </c>
      <c r="J5238" t="s">
        <v>762</v>
      </c>
      <c r="K5238" t="s">
        <v>2263</v>
      </c>
      <c r="L5238">
        <v>22233</v>
      </c>
      <c r="M5238" t="s">
        <v>184</v>
      </c>
      <c r="O5238" t="s">
        <v>11</v>
      </c>
      <c r="P5238">
        <v>5102</v>
      </c>
      <c r="Q5238">
        <v>3</v>
      </c>
      <c r="R5238">
        <v>31.94</v>
      </c>
      <c r="S5238">
        <v>95.82</v>
      </c>
      <c r="T5238">
        <v>68.7</v>
      </c>
      <c r="U5238">
        <v>28.3</v>
      </c>
      <c r="V5238" t="str">
        <f>VLOOKUP(L5238,'[2]tabela de preços'!$A:$D,4,0)</f>
        <v>3M</v>
      </c>
      <c r="W5238" t="str">
        <f>VLOOKUP(L5238,'[2]tabela de preços'!$A:$F,6,0)</f>
        <v>FITA DUPLA FACE</v>
      </c>
      <c r="X5238" t="str">
        <f>VLOOKUP(L5238,'[2]tabela de preços'!$A:$G,7,0)</f>
        <v>AUTOMOTIVO</v>
      </c>
    </row>
    <row r="5239" spans="1:24" x14ac:dyDescent="0.3">
      <c r="A5239" t="s">
        <v>3322</v>
      </c>
      <c r="C5239" t="s">
        <v>4273</v>
      </c>
      <c r="D5239" s="1">
        <v>46085</v>
      </c>
      <c r="E5239" t="s">
        <v>4274</v>
      </c>
      <c r="F5239">
        <v>9</v>
      </c>
      <c r="G5239">
        <v>174</v>
      </c>
      <c r="H5239" t="str">
        <f>VLOOKUP(G5239,[1]OPERADORES!$A:$B,2,0)</f>
        <v>MIRIÃ LOBATO RODRIGUES</v>
      </c>
      <c r="I5239" t="s">
        <v>21</v>
      </c>
      <c r="J5239" t="s">
        <v>3325</v>
      </c>
      <c r="K5239" t="s">
        <v>3326</v>
      </c>
      <c r="L5239">
        <v>86190</v>
      </c>
      <c r="M5239" t="s">
        <v>4004</v>
      </c>
      <c r="O5239" t="s">
        <v>11</v>
      </c>
      <c r="P5239">
        <v>5403</v>
      </c>
      <c r="Q5239">
        <v>4</v>
      </c>
      <c r="R5239">
        <v>130.44999999999999</v>
      </c>
      <c r="S5239">
        <v>521.79999999999995</v>
      </c>
      <c r="T5239">
        <v>396.04</v>
      </c>
      <c r="U5239">
        <v>24.1</v>
      </c>
      <c r="V5239" t="str">
        <f>VLOOKUP(L5239,'[2]tabela de preços'!$A:$D,4,0)</f>
        <v>CORAL</v>
      </c>
      <c r="W5239" t="str">
        <f>VLOOKUP(L5239,'[2]tabela de preços'!$A:$F,6,0)</f>
        <v>BASES IMOBILIÁRIAS</v>
      </c>
      <c r="X5239" t="str">
        <f>VLOOKUP(L5239,'[2]tabela de preços'!$A:$G,7,0)</f>
        <v>IMOBILIÁRIO</v>
      </c>
    </row>
    <row r="5240" spans="1:24" x14ac:dyDescent="0.3">
      <c r="A5240" t="s">
        <v>3322</v>
      </c>
      <c r="C5240" t="s">
        <v>4273</v>
      </c>
      <c r="D5240" s="1">
        <v>46085</v>
      </c>
      <c r="E5240" t="s">
        <v>4274</v>
      </c>
      <c r="F5240">
        <v>9</v>
      </c>
      <c r="G5240">
        <v>174</v>
      </c>
      <c r="H5240" t="str">
        <f>VLOOKUP(G5240,[1]OPERADORES!$A:$B,2,0)</f>
        <v>MIRIÃ LOBATO RODRIGUES</v>
      </c>
      <c r="I5240" t="s">
        <v>21</v>
      </c>
      <c r="J5240" t="s">
        <v>3325</v>
      </c>
      <c r="K5240" t="s">
        <v>3326</v>
      </c>
      <c r="L5240">
        <v>20817</v>
      </c>
      <c r="M5240" t="s">
        <v>153</v>
      </c>
      <c r="O5240" t="s">
        <v>11</v>
      </c>
      <c r="P5240">
        <v>5102</v>
      </c>
      <c r="Q5240">
        <v>12</v>
      </c>
      <c r="R5240">
        <v>22.89</v>
      </c>
      <c r="S5240">
        <v>274.68</v>
      </c>
      <c r="T5240">
        <v>223.44</v>
      </c>
      <c r="U5240">
        <v>18.649999999999999</v>
      </c>
      <c r="V5240" t="str">
        <f>VLOOKUP(L5240,'[2]tabela de preços'!$A:$D,4,0)</f>
        <v>AUTO AMERICA</v>
      </c>
      <c r="W5240" t="str">
        <f>VLOOKUP(L5240,'[2]tabela de preços'!$A:$F,6,0)</f>
        <v>MASSA DE POLIR</v>
      </c>
      <c r="X5240" t="str">
        <f>VLOOKUP(L5240,'[2]tabela de preços'!$A:$G,7,0)</f>
        <v>AUTOMOTIVO</v>
      </c>
    </row>
    <row r="5241" spans="1:24" x14ac:dyDescent="0.3">
      <c r="A5241" t="s">
        <v>3322</v>
      </c>
      <c r="C5241" t="s">
        <v>4273</v>
      </c>
      <c r="D5241" s="1">
        <v>46085</v>
      </c>
      <c r="E5241" t="s">
        <v>4274</v>
      </c>
      <c r="F5241">
        <v>9</v>
      </c>
      <c r="G5241">
        <v>174</v>
      </c>
      <c r="H5241" t="str">
        <f>VLOOKUP(G5241,[1]OPERADORES!$A:$B,2,0)</f>
        <v>MIRIÃ LOBATO RODRIGUES</v>
      </c>
      <c r="I5241" t="s">
        <v>21</v>
      </c>
      <c r="J5241" t="s">
        <v>3325</v>
      </c>
      <c r="K5241" t="s">
        <v>3326</v>
      </c>
      <c r="L5241">
        <v>10298</v>
      </c>
      <c r="M5241" t="s">
        <v>85</v>
      </c>
      <c r="O5241" t="s">
        <v>11</v>
      </c>
      <c r="P5241">
        <v>5102</v>
      </c>
      <c r="Q5241">
        <v>9</v>
      </c>
      <c r="R5241">
        <v>56.89</v>
      </c>
      <c r="S5241">
        <v>512.01</v>
      </c>
      <c r="T5241">
        <v>426.42</v>
      </c>
      <c r="U5241">
        <v>16.72</v>
      </c>
      <c r="V5241" t="str">
        <f>VLOOKUP(L5241,'[2]tabela de preços'!$A:$D,4,0)</f>
        <v>ANJO</v>
      </c>
      <c r="W5241" t="str">
        <f>VLOOKUP(L5241,'[2]tabela de preços'!$A:$F,6,0)</f>
        <v>THINNER DE LIMPEZA</v>
      </c>
      <c r="X5241" t="str">
        <f>VLOOKUP(L5241,'[2]tabela de preços'!$A:$G,7,0)</f>
        <v>THINNER</v>
      </c>
    </row>
    <row r="5242" spans="1:24" x14ac:dyDescent="0.3">
      <c r="A5242" t="s">
        <v>3322</v>
      </c>
      <c r="C5242" t="s">
        <v>4273</v>
      </c>
      <c r="D5242" s="1">
        <v>46085</v>
      </c>
      <c r="E5242" t="s">
        <v>4274</v>
      </c>
      <c r="F5242">
        <v>9</v>
      </c>
      <c r="G5242">
        <v>174</v>
      </c>
      <c r="H5242" t="str">
        <f>VLOOKUP(G5242,[1]OPERADORES!$A:$B,2,0)</f>
        <v>MIRIÃ LOBATO RODRIGUES</v>
      </c>
      <c r="I5242" t="s">
        <v>21</v>
      </c>
      <c r="J5242" t="s">
        <v>3325</v>
      </c>
      <c r="K5242" t="s">
        <v>3326</v>
      </c>
      <c r="L5242">
        <v>21321</v>
      </c>
      <c r="M5242" t="s">
        <v>272</v>
      </c>
      <c r="O5242" t="s">
        <v>11</v>
      </c>
      <c r="P5242">
        <v>5102</v>
      </c>
      <c r="Q5242">
        <v>4</v>
      </c>
      <c r="R5242">
        <v>20.239999999999998</v>
      </c>
      <c r="S5242">
        <v>80.959999999999994</v>
      </c>
      <c r="T5242">
        <v>61.44</v>
      </c>
      <c r="U5242">
        <v>24.11</v>
      </c>
      <c r="V5242" t="str">
        <f>VLOOKUP(L5242,'[2]tabela de preços'!$A:$D,4,0)</f>
        <v>AUTO AMERICA</v>
      </c>
      <c r="W5242" t="str">
        <f>VLOOKUP(L5242,'[2]tabela de preços'!$A:$F,6,0)</f>
        <v>CERA  / LIMPEZA /  POLIMENTO VEICULAR</v>
      </c>
      <c r="X5242" t="str">
        <f>VLOOKUP(L5242,'[2]tabela de preços'!$A:$G,7,0)</f>
        <v>AUTOMOTIVO</v>
      </c>
    </row>
    <row r="5243" spans="1:24" x14ac:dyDescent="0.3">
      <c r="A5243" t="s">
        <v>3322</v>
      </c>
      <c r="C5243" t="s">
        <v>4273</v>
      </c>
      <c r="D5243" s="1">
        <v>46085</v>
      </c>
      <c r="E5243" t="s">
        <v>4274</v>
      </c>
      <c r="F5243">
        <v>9</v>
      </c>
      <c r="G5243">
        <v>174</v>
      </c>
      <c r="H5243" t="str">
        <f>VLOOKUP(G5243,[1]OPERADORES!$A:$B,2,0)</f>
        <v>MIRIÃ LOBATO RODRIGUES</v>
      </c>
      <c r="I5243" t="s">
        <v>21</v>
      </c>
      <c r="J5243" t="s">
        <v>3325</v>
      </c>
      <c r="K5243" t="s">
        <v>3326</v>
      </c>
      <c r="L5243">
        <v>23287</v>
      </c>
      <c r="M5243" t="s">
        <v>273</v>
      </c>
      <c r="O5243" t="s">
        <v>11</v>
      </c>
      <c r="P5243">
        <v>5102</v>
      </c>
      <c r="Q5243">
        <v>2</v>
      </c>
      <c r="R5243">
        <v>39.979999999999997</v>
      </c>
      <c r="S5243">
        <v>79.959999999999994</v>
      </c>
      <c r="T5243">
        <v>60.7</v>
      </c>
      <c r="U5243">
        <v>24.09</v>
      </c>
      <c r="V5243" t="str">
        <f>VLOOKUP(L5243,'[2]tabela de preços'!$A:$D,4,0)</f>
        <v>AUTO AMERICA</v>
      </c>
      <c r="W5243" t="str">
        <f>VLOOKUP(L5243,'[2]tabela de preços'!$A:$F,6,0)</f>
        <v>CERA  / LIMPEZA /  POLIMENTO VEICULAR</v>
      </c>
      <c r="X5243" t="str">
        <f>VLOOKUP(L5243,'[2]tabela de preços'!$A:$G,7,0)</f>
        <v>AUTOMOTIVO</v>
      </c>
    </row>
    <row r="5244" spans="1:24" x14ac:dyDescent="0.3">
      <c r="A5244" t="s">
        <v>3322</v>
      </c>
      <c r="C5244" t="s">
        <v>4275</v>
      </c>
      <c r="D5244" s="1">
        <v>46085</v>
      </c>
      <c r="E5244" t="s">
        <v>4276</v>
      </c>
      <c r="F5244">
        <v>9</v>
      </c>
      <c r="G5244">
        <v>174</v>
      </c>
      <c r="H5244" t="str">
        <f>VLOOKUP(G5244,[1]OPERADORES!$A:$B,2,0)</f>
        <v>MIRIÃ LOBATO RODRIGUES</v>
      </c>
      <c r="I5244" t="s">
        <v>21</v>
      </c>
      <c r="J5244" t="s">
        <v>3325</v>
      </c>
      <c r="K5244" t="s">
        <v>3326</v>
      </c>
      <c r="L5244">
        <v>10236</v>
      </c>
      <c r="M5244" t="s">
        <v>133</v>
      </c>
      <c r="O5244" t="s">
        <v>11</v>
      </c>
      <c r="P5244">
        <v>5102</v>
      </c>
      <c r="Q5244">
        <v>30</v>
      </c>
      <c r="R5244">
        <v>2.79</v>
      </c>
      <c r="S5244">
        <v>83.7</v>
      </c>
      <c r="T5244">
        <v>69.599999999999994</v>
      </c>
      <c r="U5244">
        <v>16.850000000000001</v>
      </c>
      <c r="V5244" t="str">
        <f>VLOOKUP(L5244,'[2]tabela de preços'!$A:$D,4,0)</f>
        <v>NORTON</v>
      </c>
      <c r="W5244" t="str">
        <f>VLOOKUP(L5244,'[2]tabela de preços'!$A:$F,6,0)</f>
        <v xml:space="preserve">DISCOS / LIXAS / ABRASIVOS </v>
      </c>
      <c r="X5244" t="str">
        <f>VLOOKUP(L5244,'[2]tabela de preços'!$A:$G,7,0)</f>
        <v>AUTOMOTIVO</v>
      </c>
    </row>
    <row r="5245" spans="1:24" x14ac:dyDescent="0.3">
      <c r="A5245" t="s">
        <v>3322</v>
      </c>
      <c r="C5245" t="s">
        <v>4275</v>
      </c>
      <c r="D5245" s="1">
        <v>46085</v>
      </c>
      <c r="E5245" t="s">
        <v>4276</v>
      </c>
      <c r="F5245">
        <v>9</v>
      </c>
      <c r="G5245">
        <v>174</v>
      </c>
      <c r="H5245" t="str">
        <f>VLOOKUP(G5245,[1]OPERADORES!$A:$B,2,0)</f>
        <v>MIRIÃ LOBATO RODRIGUES</v>
      </c>
      <c r="I5245" t="s">
        <v>21</v>
      </c>
      <c r="J5245" t="s">
        <v>3325</v>
      </c>
      <c r="K5245" t="s">
        <v>3326</v>
      </c>
      <c r="L5245">
        <v>10245</v>
      </c>
      <c r="M5245" t="s">
        <v>195</v>
      </c>
      <c r="O5245" t="s">
        <v>11</v>
      </c>
      <c r="P5245">
        <v>5102</v>
      </c>
      <c r="Q5245">
        <v>50</v>
      </c>
      <c r="R5245">
        <v>2.79</v>
      </c>
      <c r="S5245">
        <v>139.5</v>
      </c>
      <c r="T5245">
        <v>96.5</v>
      </c>
      <c r="U5245">
        <v>30.82</v>
      </c>
      <c r="V5245" t="str">
        <f>VLOOKUP(L5245,'[2]tabela de preços'!$A:$D,4,0)</f>
        <v>NORTON</v>
      </c>
      <c r="W5245" t="str">
        <f>VLOOKUP(L5245,'[2]tabela de preços'!$A:$F,6,0)</f>
        <v xml:space="preserve">DISCOS / LIXAS / ABRASIVOS </v>
      </c>
      <c r="X5245" t="str">
        <f>VLOOKUP(L5245,'[2]tabela de preços'!$A:$G,7,0)</f>
        <v>AUTOMOTIVO</v>
      </c>
    </row>
    <row r="5246" spans="1:24" x14ac:dyDescent="0.3">
      <c r="A5246" t="s">
        <v>3322</v>
      </c>
      <c r="C5246" t="s">
        <v>4275</v>
      </c>
      <c r="D5246" s="1">
        <v>46085</v>
      </c>
      <c r="E5246" t="s">
        <v>4276</v>
      </c>
      <c r="F5246">
        <v>9</v>
      </c>
      <c r="G5246">
        <v>174</v>
      </c>
      <c r="H5246" t="str">
        <f>VLOOKUP(G5246,[1]OPERADORES!$A:$B,2,0)</f>
        <v>MIRIÃ LOBATO RODRIGUES</v>
      </c>
      <c r="I5246" t="s">
        <v>21</v>
      </c>
      <c r="J5246" t="s">
        <v>3325</v>
      </c>
      <c r="K5246" t="s">
        <v>3326</v>
      </c>
      <c r="L5246">
        <v>20817</v>
      </c>
      <c r="M5246" t="s">
        <v>153</v>
      </c>
      <c r="O5246" t="s">
        <v>11</v>
      </c>
      <c r="P5246">
        <v>5102</v>
      </c>
      <c r="Q5246">
        <v>2</v>
      </c>
      <c r="R5246">
        <v>22.89</v>
      </c>
      <c r="S5246">
        <v>45.78</v>
      </c>
      <c r="T5246">
        <v>37.24</v>
      </c>
      <c r="U5246">
        <v>18.649999999999999</v>
      </c>
      <c r="V5246" t="str">
        <f>VLOOKUP(L5246,'[2]tabela de preços'!$A:$D,4,0)</f>
        <v>AUTO AMERICA</v>
      </c>
      <c r="W5246" t="str">
        <f>VLOOKUP(L5246,'[2]tabela de preços'!$A:$F,6,0)</f>
        <v>MASSA DE POLIR</v>
      </c>
      <c r="X5246" t="str">
        <f>VLOOKUP(L5246,'[2]tabela de preços'!$A:$G,7,0)</f>
        <v>AUTOMOTIVO</v>
      </c>
    </row>
    <row r="5247" spans="1:24" x14ac:dyDescent="0.3">
      <c r="A5247" t="s">
        <v>3322</v>
      </c>
      <c r="C5247" t="s">
        <v>4275</v>
      </c>
      <c r="D5247" s="1">
        <v>46085</v>
      </c>
      <c r="E5247" t="s">
        <v>4276</v>
      </c>
      <c r="F5247">
        <v>9</v>
      </c>
      <c r="G5247">
        <v>174</v>
      </c>
      <c r="H5247" t="str">
        <f>VLOOKUP(G5247,[1]OPERADORES!$A:$B,2,0)</f>
        <v>MIRIÃ LOBATO RODRIGUES</v>
      </c>
      <c r="I5247" t="s">
        <v>21</v>
      </c>
      <c r="J5247" t="s">
        <v>3325</v>
      </c>
      <c r="K5247" t="s">
        <v>3326</v>
      </c>
      <c r="L5247">
        <v>10298</v>
      </c>
      <c r="M5247" t="s">
        <v>85</v>
      </c>
      <c r="O5247" t="s">
        <v>11</v>
      </c>
      <c r="P5247">
        <v>5102</v>
      </c>
      <c r="Q5247">
        <v>6</v>
      </c>
      <c r="R5247">
        <v>56.89</v>
      </c>
      <c r="S5247">
        <v>341.34</v>
      </c>
      <c r="T5247">
        <v>284.27999999999997</v>
      </c>
      <c r="U5247">
        <v>16.72</v>
      </c>
      <c r="V5247" t="str">
        <f>VLOOKUP(L5247,'[2]tabela de preços'!$A:$D,4,0)</f>
        <v>ANJO</v>
      </c>
      <c r="W5247" t="str">
        <f>VLOOKUP(L5247,'[2]tabela de preços'!$A:$F,6,0)</f>
        <v>THINNER DE LIMPEZA</v>
      </c>
      <c r="X5247" t="str">
        <f>VLOOKUP(L5247,'[2]tabela de preços'!$A:$G,7,0)</f>
        <v>THINNER</v>
      </c>
    </row>
    <row r="5248" spans="1:24" x14ac:dyDescent="0.3">
      <c r="A5248" t="s">
        <v>3322</v>
      </c>
      <c r="C5248" t="s">
        <v>4275</v>
      </c>
      <c r="D5248" s="1">
        <v>46085</v>
      </c>
      <c r="E5248" t="s">
        <v>4276</v>
      </c>
      <c r="F5248">
        <v>9</v>
      </c>
      <c r="G5248">
        <v>174</v>
      </c>
      <c r="H5248" t="str">
        <f>VLOOKUP(G5248,[1]OPERADORES!$A:$B,2,0)</f>
        <v>MIRIÃ LOBATO RODRIGUES</v>
      </c>
      <c r="I5248" t="s">
        <v>21</v>
      </c>
      <c r="J5248" t="s">
        <v>3325</v>
      </c>
      <c r="K5248" t="s">
        <v>3326</v>
      </c>
      <c r="L5248">
        <v>10297</v>
      </c>
      <c r="M5248" t="s">
        <v>41</v>
      </c>
      <c r="O5248" t="s">
        <v>11</v>
      </c>
      <c r="P5248">
        <v>5102</v>
      </c>
      <c r="Q5248">
        <v>12</v>
      </c>
      <c r="R5248">
        <v>10.89</v>
      </c>
      <c r="S5248">
        <v>130.68</v>
      </c>
      <c r="T5248">
        <v>110.04</v>
      </c>
      <c r="U5248">
        <v>15.79</v>
      </c>
      <c r="V5248" t="str">
        <f>VLOOKUP(L5248,'[2]tabela de preços'!$A:$D,4,0)</f>
        <v>ANJO</v>
      </c>
      <c r="W5248" t="str">
        <f>VLOOKUP(L5248,'[2]tabela de preços'!$A:$F,6,0)</f>
        <v>THINNER DE LIMPEZA</v>
      </c>
      <c r="X5248" t="str">
        <f>VLOOKUP(L5248,'[2]tabela de preços'!$A:$G,7,0)</f>
        <v>THINNER</v>
      </c>
    </row>
    <row r="5249" spans="1:24" x14ac:dyDescent="0.3">
      <c r="A5249" t="s">
        <v>2333</v>
      </c>
      <c r="B5249" t="s">
        <v>2334</v>
      </c>
      <c r="C5249" t="s">
        <v>4277</v>
      </c>
      <c r="D5249" s="1">
        <v>46086</v>
      </c>
      <c r="E5249" t="s">
        <v>4278</v>
      </c>
      <c r="F5249">
        <v>9</v>
      </c>
      <c r="G5249">
        <v>174</v>
      </c>
      <c r="H5249" t="str">
        <f>VLOOKUP(G5249,[1]OPERADORES!$A:$B,2,0)</f>
        <v>MIRIÃ LOBATO RODRIGUES</v>
      </c>
      <c r="I5249" t="s">
        <v>126</v>
      </c>
      <c r="J5249" t="s">
        <v>2337</v>
      </c>
      <c r="K5249" t="s">
        <v>2338</v>
      </c>
      <c r="L5249">
        <v>85693</v>
      </c>
      <c r="M5249" t="s">
        <v>526</v>
      </c>
      <c r="O5249" t="s">
        <v>11</v>
      </c>
      <c r="P5249">
        <v>6102</v>
      </c>
      <c r="Q5249">
        <v>24</v>
      </c>
      <c r="R5249">
        <v>7.89</v>
      </c>
      <c r="S5249">
        <v>189.36</v>
      </c>
      <c r="T5249">
        <v>156.24</v>
      </c>
      <c r="U5249">
        <v>17.489999999999998</v>
      </c>
      <c r="V5249" t="str">
        <f>VLOOKUP(L5249,'[2]tabela de preços'!$A:$D,4,0)</f>
        <v>UNIPEGA</v>
      </c>
      <c r="W5249" t="str">
        <f>VLOOKUP(L5249,'[2]tabela de preços'!$A:$F,6,0)</f>
        <v>PU 40</v>
      </c>
      <c r="X5249" t="str">
        <f>VLOOKUP(L5249,'[2]tabela de preços'!$A:$G,7,0)</f>
        <v>IMOBILIÁRIO</v>
      </c>
    </row>
    <row r="5250" spans="1:24" x14ac:dyDescent="0.3">
      <c r="A5250" t="s">
        <v>2333</v>
      </c>
      <c r="B5250" t="s">
        <v>2334</v>
      </c>
      <c r="C5250" t="s">
        <v>4277</v>
      </c>
      <c r="D5250" s="1">
        <v>46086</v>
      </c>
      <c r="E5250" t="s">
        <v>4278</v>
      </c>
      <c r="F5250">
        <v>9</v>
      </c>
      <c r="G5250">
        <v>174</v>
      </c>
      <c r="H5250" t="str">
        <f>VLOOKUP(G5250,[1]OPERADORES!$A:$B,2,0)</f>
        <v>MIRIÃ LOBATO RODRIGUES</v>
      </c>
      <c r="I5250" t="s">
        <v>126</v>
      </c>
      <c r="J5250" t="s">
        <v>2337</v>
      </c>
      <c r="K5250" t="s">
        <v>2338</v>
      </c>
      <c r="L5250">
        <v>85199</v>
      </c>
      <c r="M5250" t="s">
        <v>2194</v>
      </c>
      <c r="O5250" t="s">
        <v>11</v>
      </c>
      <c r="P5250">
        <v>6102</v>
      </c>
      <c r="Q5250">
        <v>1</v>
      </c>
      <c r="R5250">
        <v>40.630000000000003</v>
      </c>
      <c r="S5250">
        <v>40.630000000000003</v>
      </c>
      <c r="T5250">
        <v>30.84</v>
      </c>
      <c r="U5250">
        <v>24.1</v>
      </c>
      <c r="V5250" t="str">
        <f>VLOOKUP(L5250,'[2]tabela de preços'!$A:$D,4,0)</f>
        <v>VONIXX</v>
      </c>
      <c r="W5250" t="str">
        <f>VLOOKUP(L5250,'[2]tabela de preços'!$A:$F,6,0)</f>
        <v>LINHA DE HIGENIZAÇÃO E ESTÉTICA  AUTOMOTIVA</v>
      </c>
      <c r="X5250" t="str">
        <f>VLOOKUP(L5250,'[2]tabela de preços'!$A:$G,7,0)</f>
        <v>AUTOMOTIVO</v>
      </c>
    </row>
    <row r="5251" spans="1:24" x14ac:dyDescent="0.3">
      <c r="A5251" t="s">
        <v>2333</v>
      </c>
      <c r="B5251" t="s">
        <v>2334</v>
      </c>
      <c r="C5251" t="s">
        <v>4277</v>
      </c>
      <c r="D5251" s="1">
        <v>46086</v>
      </c>
      <c r="E5251" t="s">
        <v>4278</v>
      </c>
      <c r="F5251">
        <v>9</v>
      </c>
      <c r="G5251">
        <v>174</v>
      </c>
      <c r="H5251" t="str">
        <f>VLOOKUP(G5251,[1]OPERADORES!$A:$B,2,0)</f>
        <v>MIRIÃ LOBATO RODRIGUES</v>
      </c>
      <c r="I5251" t="s">
        <v>126</v>
      </c>
      <c r="J5251" t="s">
        <v>2337</v>
      </c>
      <c r="K5251" t="s">
        <v>2338</v>
      </c>
      <c r="L5251">
        <v>84947</v>
      </c>
      <c r="M5251" t="s">
        <v>4279</v>
      </c>
      <c r="O5251" t="s">
        <v>11</v>
      </c>
      <c r="P5251">
        <v>6102</v>
      </c>
      <c r="Q5251">
        <v>5</v>
      </c>
      <c r="R5251">
        <v>83.8</v>
      </c>
      <c r="S5251">
        <v>419</v>
      </c>
      <c r="T5251">
        <v>310.7</v>
      </c>
      <c r="U5251">
        <v>25.85</v>
      </c>
      <c r="V5251" t="str">
        <f>VLOOKUP(L5251,'[2]tabela de preços'!$A:$D,4,0)</f>
        <v>VONIXX</v>
      </c>
      <c r="W5251" t="str">
        <f>VLOOKUP(L5251,'[2]tabela de preços'!$A:$F,6,0)</f>
        <v>LINHA DE HIGENIZAÇÃO E ESTÉTICA  AUTOMOTIVA</v>
      </c>
      <c r="X5251" t="str">
        <f>VLOOKUP(L5251,'[2]tabela de preços'!$A:$G,7,0)</f>
        <v>AUTOMOTIVO</v>
      </c>
    </row>
    <row r="5252" spans="1:24" x14ac:dyDescent="0.3">
      <c r="A5252" t="s">
        <v>2333</v>
      </c>
      <c r="B5252" t="s">
        <v>2334</v>
      </c>
      <c r="C5252" t="s">
        <v>4277</v>
      </c>
      <c r="D5252" s="1">
        <v>46086</v>
      </c>
      <c r="E5252" t="s">
        <v>4278</v>
      </c>
      <c r="F5252">
        <v>9</v>
      </c>
      <c r="G5252">
        <v>174</v>
      </c>
      <c r="H5252" t="str">
        <f>VLOOKUP(G5252,[1]OPERADORES!$A:$B,2,0)</f>
        <v>MIRIÃ LOBATO RODRIGUES</v>
      </c>
      <c r="I5252" t="s">
        <v>126</v>
      </c>
      <c r="J5252" t="s">
        <v>2337</v>
      </c>
      <c r="K5252" t="s">
        <v>2338</v>
      </c>
      <c r="L5252">
        <v>10244</v>
      </c>
      <c r="M5252" t="s">
        <v>84</v>
      </c>
      <c r="O5252" t="s">
        <v>11</v>
      </c>
      <c r="P5252">
        <v>6102</v>
      </c>
      <c r="Q5252">
        <v>50</v>
      </c>
      <c r="R5252">
        <v>2.79</v>
      </c>
      <c r="S5252">
        <v>139.5</v>
      </c>
      <c r="T5252">
        <v>96.5</v>
      </c>
      <c r="U5252">
        <v>30.82</v>
      </c>
      <c r="V5252" t="str">
        <f>VLOOKUP(L5252,'[2]tabela de preços'!$A:$D,4,0)</f>
        <v>NORTON</v>
      </c>
      <c r="W5252" t="str">
        <f>VLOOKUP(L5252,'[2]tabela de preços'!$A:$F,6,0)</f>
        <v xml:space="preserve">DISCOS / LIXAS / ABRASIVOS </v>
      </c>
      <c r="X5252" t="str">
        <f>VLOOKUP(L5252,'[2]tabela de preços'!$A:$G,7,0)</f>
        <v>AUTOMOTIVO</v>
      </c>
    </row>
    <row r="5253" spans="1:24" x14ac:dyDescent="0.3">
      <c r="A5253" t="s">
        <v>2333</v>
      </c>
      <c r="B5253" t="s">
        <v>2334</v>
      </c>
      <c r="C5253" t="s">
        <v>4277</v>
      </c>
      <c r="D5253" s="1">
        <v>46086</v>
      </c>
      <c r="E5253" t="s">
        <v>4278</v>
      </c>
      <c r="F5253">
        <v>9</v>
      </c>
      <c r="G5253">
        <v>174</v>
      </c>
      <c r="H5253" t="str">
        <f>VLOOKUP(G5253,[1]OPERADORES!$A:$B,2,0)</f>
        <v>MIRIÃ LOBATO RODRIGUES</v>
      </c>
      <c r="I5253" t="s">
        <v>126</v>
      </c>
      <c r="J5253" t="s">
        <v>2337</v>
      </c>
      <c r="K5253" t="s">
        <v>2338</v>
      </c>
      <c r="L5253">
        <v>10245</v>
      </c>
      <c r="M5253" t="s">
        <v>195</v>
      </c>
      <c r="O5253" t="s">
        <v>11</v>
      </c>
      <c r="P5253">
        <v>6102</v>
      </c>
      <c r="Q5253">
        <v>50</v>
      </c>
      <c r="R5253">
        <v>2.79</v>
      </c>
      <c r="S5253">
        <v>139.5</v>
      </c>
      <c r="T5253">
        <v>96.5</v>
      </c>
      <c r="U5253">
        <v>30.82</v>
      </c>
      <c r="V5253" t="str">
        <f>VLOOKUP(L5253,'[2]tabela de preços'!$A:$D,4,0)</f>
        <v>NORTON</v>
      </c>
      <c r="W5253" t="str">
        <f>VLOOKUP(L5253,'[2]tabela de preços'!$A:$F,6,0)</f>
        <v xml:space="preserve">DISCOS / LIXAS / ABRASIVOS </v>
      </c>
      <c r="X5253" t="str">
        <f>VLOOKUP(L5253,'[2]tabela de preços'!$A:$G,7,0)</f>
        <v>AUTOMOTIVO</v>
      </c>
    </row>
    <row r="5254" spans="1:24" x14ac:dyDescent="0.3">
      <c r="A5254" t="s">
        <v>2333</v>
      </c>
      <c r="B5254" t="s">
        <v>2334</v>
      </c>
      <c r="C5254" t="s">
        <v>4277</v>
      </c>
      <c r="D5254" s="1">
        <v>46086</v>
      </c>
      <c r="E5254" t="s">
        <v>4278</v>
      </c>
      <c r="F5254">
        <v>9</v>
      </c>
      <c r="G5254">
        <v>174</v>
      </c>
      <c r="H5254" t="str">
        <f>VLOOKUP(G5254,[1]OPERADORES!$A:$B,2,0)</f>
        <v>MIRIÃ LOBATO RODRIGUES</v>
      </c>
      <c r="I5254" t="s">
        <v>126</v>
      </c>
      <c r="J5254" t="s">
        <v>2337</v>
      </c>
      <c r="K5254" t="s">
        <v>2338</v>
      </c>
      <c r="L5254">
        <v>24267</v>
      </c>
      <c r="M5254" t="s">
        <v>442</v>
      </c>
      <c r="O5254" t="s">
        <v>11</v>
      </c>
      <c r="P5254">
        <v>6102</v>
      </c>
      <c r="Q5254">
        <v>6</v>
      </c>
      <c r="R5254">
        <v>30.54</v>
      </c>
      <c r="S5254">
        <v>183.24</v>
      </c>
      <c r="T5254">
        <v>139.08000000000001</v>
      </c>
      <c r="U5254">
        <v>24.1</v>
      </c>
      <c r="V5254" t="str">
        <f>VLOOKUP(L5254,'[2]tabela de preços'!$A:$D,4,0)</f>
        <v>VONIXX</v>
      </c>
      <c r="W5254" t="str">
        <f>VLOOKUP(L5254,'[2]tabela de preços'!$A:$F,6,0)</f>
        <v>LINHA DE HIGENIZAÇÃO E ESTÉTICA  AUTOMOTIVA</v>
      </c>
      <c r="X5254" t="str">
        <f>VLOOKUP(L5254,'[2]tabela de preços'!$A:$G,7,0)</f>
        <v>AUTOMOTIVO</v>
      </c>
    </row>
    <row r="5255" spans="1:24" x14ac:dyDescent="0.3">
      <c r="A5255" t="s">
        <v>123</v>
      </c>
      <c r="C5255" t="s">
        <v>4280</v>
      </c>
      <c r="D5255" s="1">
        <v>46090</v>
      </c>
      <c r="E5255" t="s">
        <v>4281</v>
      </c>
      <c r="F5255">
        <v>9</v>
      </c>
      <c r="G5255">
        <v>174</v>
      </c>
      <c r="H5255" t="str">
        <f>VLOOKUP(G5255,[1]OPERADORES!$A:$B,2,0)</f>
        <v>MIRIÃ LOBATO RODRIGUES</v>
      </c>
      <c r="I5255" t="s">
        <v>126</v>
      </c>
      <c r="J5255" t="s">
        <v>127</v>
      </c>
      <c r="K5255" t="s">
        <v>128</v>
      </c>
      <c r="L5255">
        <v>20099</v>
      </c>
      <c r="M5255" t="s">
        <v>1308</v>
      </c>
      <c r="O5255" t="s">
        <v>11</v>
      </c>
      <c r="P5255">
        <v>6403</v>
      </c>
      <c r="Q5255">
        <v>2</v>
      </c>
      <c r="R5255">
        <v>15.69</v>
      </c>
      <c r="S5255">
        <v>31.38</v>
      </c>
      <c r="T5255">
        <v>23.82</v>
      </c>
      <c r="U5255">
        <v>24.09</v>
      </c>
      <c r="V5255" t="str">
        <f>VLOOKUP(L5255,'[2]tabela de preços'!$A:$D,4,0)</f>
        <v>MAXI RUBBER</v>
      </c>
      <c r="W5255" t="str">
        <f>VLOOKUP(L5255,'[2]tabela de preços'!$A:$F,6,0)</f>
        <v>BATIDA DE PEDRA</v>
      </c>
      <c r="X5255" t="str">
        <f>VLOOKUP(L5255,'[2]tabela de preços'!$A:$G,7,0)</f>
        <v>AUTOMOTIVO</v>
      </c>
    </row>
    <row r="5256" spans="1:24" x14ac:dyDescent="0.3">
      <c r="A5256" t="s">
        <v>123</v>
      </c>
      <c r="C5256" t="s">
        <v>4280</v>
      </c>
      <c r="D5256" s="1">
        <v>46090</v>
      </c>
      <c r="E5256" t="s">
        <v>4281</v>
      </c>
      <c r="F5256">
        <v>9</v>
      </c>
      <c r="G5256">
        <v>174</v>
      </c>
      <c r="H5256" t="str">
        <f>VLOOKUP(G5256,[1]OPERADORES!$A:$B,2,0)</f>
        <v>MIRIÃ LOBATO RODRIGUES</v>
      </c>
      <c r="I5256" t="s">
        <v>126</v>
      </c>
      <c r="J5256" t="s">
        <v>127</v>
      </c>
      <c r="K5256" t="s">
        <v>128</v>
      </c>
      <c r="L5256">
        <v>23580</v>
      </c>
      <c r="M5256" t="s">
        <v>115</v>
      </c>
      <c r="O5256" t="s">
        <v>11</v>
      </c>
      <c r="P5256">
        <v>6102</v>
      </c>
      <c r="Q5256">
        <v>30</v>
      </c>
      <c r="R5256">
        <v>0.56000000000000005</v>
      </c>
      <c r="S5256">
        <v>16.8</v>
      </c>
      <c r="T5256">
        <v>10.8</v>
      </c>
      <c r="U5256">
        <v>35.71</v>
      </c>
      <c r="V5256" t="str">
        <f>VLOOKUP(L5256,'[2]tabela de preços'!$A:$D,4,0)</f>
        <v>RENOVA COADORES</v>
      </c>
      <c r="W5256" t="str">
        <f>VLOOKUP(L5256,'[2]tabela de preços'!$A:$F,6,0)</f>
        <v>COADORES</v>
      </c>
      <c r="X5256" t="str">
        <f>VLOOKUP(L5256,'[2]tabela de preços'!$A:$G,7,0)</f>
        <v>AUTOMOTIVO</v>
      </c>
    </row>
    <row r="5257" spans="1:24" x14ac:dyDescent="0.3">
      <c r="A5257" t="s">
        <v>123</v>
      </c>
      <c r="C5257" t="s">
        <v>4280</v>
      </c>
      <c r="D5257" s="1">
        <v>46090</v>
      </c>
      <c r="E5257" t="s">
        <v>4281</v>
      </c>
      <c r="F5257">
        <v>9</v>
      </c>
      <c r="G5257">
        <v>174</v>
      </c>
      <c r="H5257" t="str">
        <f>VLOOKUP(G5257,[1]OPERADORES!$A:$B,2,0)</f>
        <v>MIRIÃ LOBATO RODRIGUES</v>
      </c>
      <c r="I5257" t="s">
        <v>126</v>
      </c>
      <c r="J5257" t="s">
        <v>127</v>
      </c>
      <c r="K5257" t="s">
        <v>128</v>
      </c>
      <c r="L5257">
        <v>84557</v>
      </c>
      <c r="M5257" t="s">
        <v>116</v>
      </c>
      <c r="O5257" t="s">
        <v>11</v>
      </c>
      <c r="P5257">
        <v>6102</v>
      </c>
      <c r="Q5257">
        <v>6</v>
      </c>
      <c r="R5257">
        <v>17.489999999999998</v>
      </c>
      <c r="S5257">
        <v>104.94</v>
      </c>
      <c r="T5257">
        <v>87.96</v>
      </c>
      <c r="U5257">
        <v>16.18</v>
      </c>
      <c r="V5257" t="str">
        <f>VLOOKUP(L5257,'[2]tabela de preços'!$A:$D,4,0)</f>
        <v>BRASILUX</v>
      </c>
      <c r="W5257" t="str">
        <f>VLOOKUP(L5257,'[2]tabela de preços'!$A:$F,6,0)</f>
        <v>DILUENTE</v>
      </c>
      <c r="X5257" t="str">
        <f>VLOOKUP(L5257,'[2]tabela de preços'!$A:$G,7,0)</f>
        <v>AUTOMOTIVO</v>
      </c>
    </row>
    <row r="5258" spans="1:24" x14ac:dyDescent="0.3">
      <c r="A5258" t="s">
        <v>123</v>
      </c>
      <c r="C5258" t="s">
        <v>4280</v>
      </c>
      <c r="D5258" s="1">
        <v>46090</v>
      </c>
      <c r="E5258" t="s">
        <v>4281</v>
      </c>
      <c r="F5258">
        <v>9</v>
      </c>
      <c r="G5258">
        <v>174</v>
      </c>
      <c r="H5258" t="str">
        <f>VLOOKUP(G5258,[1]OPERADORES!$A:$B,2,0)</f>
        <v>MIRIÃ LOBATO RODRIGUES</v>
      </c>
      <c r="I5258" t="s">
        <v>126</v>
      </c>
      <c r="J5258" t="s">
        <v>127</v>
      </c>
      <c r="K5258" t="s">
        <v>128</v>
      </c>
      <c r="L5258">
        <v>24248</v>
      </c>
      <c r="M5258" t="s">
        <v>107</v>
      </c>
      <c r="O5258" t="s">
        <v>11</v>
      </c>
      <c r="P5258">
        <v>6102</v>
      </c>
      <c r="Q5258">
        <v>6</v>
      </c>
      <c r="R5258">
        <v>8</v>
      </c>
      <c r="S5258">
        <v>48</v>
      </c>
      <c r="T5258">
        <v>39</v>
      </c>
      <c r="U5258">
        <v>18.75</v>
      </c>
      <c r="V5258" t="str">
        <f>VLOOKUP(L5258,'[2]tabela de preços'!$A:$D,4,0)</f>
        <v>SHERWIN WILLIAMS</v>
      </c>
      <c r="W5258" t="str">
        <f>VLOOKUP(L5258,'[2]tabela de preços'!$A:$F,6,0)</f>
        <v>PRIMER AUTOMOTIVO</v>
      </c>
      <c r="X5258" t="str">
        <f>VLOOKUP(L5258,'[2]tabela de preços'!$A:$G,7,0)</f>
        <v>AUTOMOTIVO</v>
      </c>
    </row>
    <row r="5259" spans="1:24" x14ac:dyDescent="0.3">
      <c r="A5259" t="s">
        <v>123</v>
      </c>
      <c r="C5259" t="s">
        <v>4280</v>
      </c>
      <c r="D5259" s="1">
        <v>46090</v>
      </c>
      <c r="E5259" t="s">
        <v>4281</v>
      </c>
      <c r="F5259">
        <v>9</v>
      </c>
      <c r="G5259">
        <v>174</v>
      </c>
      <c r="H5259" t="str">
        <f>VLOOKUP(G5259,[1]OPERADORES!$A:$B,2,0)</f>
        <v>MIRIÃ LOBATO RODRIGUES</v>
      </c>
      <c r="I5259" t="s">
        <v>126</v>
      </c>
      <c r="J5259" t="s">
        <v>127</v>
      </c>
      <c r="K5259" t="s">
        <v>128</v>
      </c>
      <c r="L5259">
        <v>20431</v>
      </c>
      <c r="M5259" t="s">
        <v>202</v>
      </c>
      <c r="O5259" t="s">
        <v>11</v>
      </c>
      <c r="P5259">
        <v>6403</v>
      </c>
      <c r="Q5259">
        <v>9</v>
      </c>
      <c r="R5259">
        <v>36.89</v>
      </c>
      <c r="S5259">
        <v>332.01</v>
      </c>
      <c r="T5259">
        <v>272.33999999999997</v>
      </c>
      <c r="U5259">
        <v>17.97</v>
      </c>
      <c r="V5259" t="str">
        <f>VLOOKUP(L5259,'[2]tabela de preços'!$A:$D,4,0)</f>
        <v>SHERWIN WILLIAMS</v>
      </c>
      <c r="W5259" t="str">
        <f>VLOOKUP(L5259,'[2]tabela de preços'!$A:$F,6,0)</f>
        <v>VERNIZ AUTOMOTIVO</v>
      </c>
      <c r="X5259" t="str">
        <f>VLOOKUP(L5259,'[2]tabela de preços'!$A:$G,7,0)</f>
        <v>AUTOMOTIVO</v>
      </c>
    </row>
    <row r="5260" spans="1:24" x14ac:dyDescent="0.3">
      <c r="A5260" t="s">
        <v>123</v>
      </c>
      <c r="C5260" t="s">
        <v>4280</v>
      </c>
      <c r="D5260" s="1">
        <v>46090</v>
      </c>
      <c r="E5260" t="s">
        <v>4281</v>
      </c>
      <c r="F5260">
        <v>9</v>
      </c>
      <c r="G5260">
        <v>174</v>
      </c>
      <c r="H5260" t="str">
        <f>VLOOKUP(G5260,[1]OPERADORES!$A:$B,2,0)</f>
        <v>MIRIÃ LOBATO RODRIGUES</v>
      </c>
      <c r="I5260" t="s">
        <v>126</v>
      </c>
      <c r="J5260" t="s">
        <v>127</v>
      </c>
      <c r="K5260" t="s">
        <v>128</v>
      </c>
      <c r="L5260">
        <v>20375</v>
      </c>
      <c r="M5260" t="s">
        <v>148</v>
      </c>
      <c r="O5260" t="s">
        <v>11</v>
      </c>
      <c r="P5260">
        <v>6403</v>
      </c>
      <c r="Q5260">
        <v>1</v>
      </c>
      <c r="R5260">
        <v>35.69</v>
      </c>
      <c r="S5260">
        <v>35.69</v>
      </c>
      <c r="T5260">
        <v>25.45</v>
      </c>
      <c r="U5260">
        <v>28.69</v>
      </c>
      <c r="V5260" t="str">
        <f>VLOOKUP(L5260,'[2]tabela de preços'!$A:$D,4,0)</f>
        <v>SHERWIN WILLIAMS</v>
      </c>
      <c r="W5260" t="str">
        <f>VLOOKUP(L5260,'[2]tabela de preços'!$A:$F,6,0)</f>
        <v>TINTAS POLIÉSTER</v>
      </c>
      <c r="X5260" t="str">
        <f>VLOOKUP(L5260,'[2]tabela de preços'!$A:$G,7,0)</f>
        <v>AUTOMOTIVO</v>
      </c>
    </row>
    <row r="5261" spans="1:24" x14ac:dyDescent="0.3">
      <c r="A5261" t="s">
        <v>123</v>
      </c>
      <c r="C5261" t="s">
        <v>4280</v>
      </c>
      <c r="D5261" s="1">
        <v>46090</v>
      </c>
      <c r="E5261" t="s">
        <v>4281</v>
      </c>
      <c r="F5261">
        <v>9</v>
      </c>
      <c r="G5261">
        <v>174</v>
      </c>
      <c r="H5261" t="str">
        <f>VLOOKUP(G5261,[1]OPERADORES!$A:$B,2,0)</f>
        <v>MIRIÃ LOBATO RODRIGUES</v>
      </c>
      <c r="I5261" t="s">
        <v>126</v>
      </c>
      <c r="J5261" t="s">
        <v>127</v>
      </c>
      <c r="K5261" t="s">
        <v>128</v>
      </c>
      <c r="L5261">
        <v>20067</v>
      </c>
      <c r="M5261" t="s">
        <v>3608</v>
      </c>
      <c r="O5261" t="s">
        <v>11</v>
      </c>
      <c r="P5261">
        <v>6102</v>
      </c>
      <c r="Q5261">
        <v>1</v>
      </c>
      <c r="R5261">
        <v>17.010000000000002</v>
      </c>
      <c r="S5261">
        <v>17.010000000000002</v>
      </c>
      <c r="T5261">
        <v>12.91</v>
      </c>
      <c r="U5261">
        <v>24.1</v>
      </c>
      <c r="V5261" t="str">
        <f>VLOOKUP(L5261,'[2]tabela de preços'!$A:$D,4,0)</f>
        <v>MAXI RUBBER</v>
      </c>
      <c r="W5261" t="str">
        <f>VLOOKUP(L5261,'[2]tabela de preços'!$A:$F,6,0)</f>
        <v>MASSA POLIÉSTER</v>
      </c>
      <c r="X5261" t="str">
        <f>VLOOKUP(L5261,'[2]tabela de preços'!$A:$G,7,0)</f>
        <v>AUTOMOTIVO</v>
      </c>
    </row>
    <row r="5262" spans="1:24" x14ac:dyDescent="0.3">
      <c r="A5262" t="s">
        <v>123</v>
      </c>
      <c r="C5262" t="s">
        <v>4280</v>
      </c>
      <c r="D5262" s="1">
        <v>46090</v>
      </c>
      <c r="E5262" t="s">
        <v>4281</v>
      </c>
      <c r="F5262">
        <v>9</v>
      </c>
      <c r="G5262">
        <v>174</v>
      </c>
      <c r="H5262" t="str">
        <f>VLOOKUP(G5262,[1]OPERADORES!$A:$B,2,0)</f>
        <v>MIRIÃ LOBATO RODRIGUES</v>
      </c>
      <c r="I5262" t="s">
        <v>126</v>
      </c>
      <c r="J5262" t="s">
        <v>127</v>
      </c>
      <c r="K5262" t="s">
        <v>128</v>
      </c>
      <c r="L5262">
        <v>24247</v>
      </c>
      <c r="M5262" t="s">
        <v>160</v>
      </c>
      <c r="O5262" t="s">
        <v>11</v>
      </c>
      <c r="P5262">
        <v>6403</v>
      </c>
      <c r="Q5262">
        <v>6</v>
      </c>
      <c r="R5262">
        <v>21</v>
      </c>
      <c r="S5262">
        <v>126</v>
      </c>
      <c r="T5262">
        <v>101.22</v>
      </c>
      <c r="U5262">
        <v>19.670000000000002</v>
      </c>
      <c r="V5262" t="str">
        <f>VLOOKUP(L5262,'[2]tabela de preços'!$A:$D,4,0)</f>
        <v>SHERWIN WILLIAMS</v>
      </c>
      <c r="W5262" t="str">
        <f>VLOOKUP(L5262,'[2]tabela de preços'!$A:$F,6,0)</f>
        <v>PRIMER AUTOMOTIVO</v>
      </c>
      <c r="X5262" t="str">
        <f>VLOOKUP(L5262,'[2]tabela de preços'!$A:$G,7,0)</f>
        <v>AUTOMOTIVO</v>
      </c>
    </row>
    <row r="5263" spans="1:24" x14ac:dyDescent="0.3">
      <c r="A5263" t="s">
        <v>123</v>
      </c>
      <c r="C5263" t="s">
        <v>4280</v>
      </c>
      <c r="D5263" s="1">
        <v>46090</v>
      </c>
      <c r="E5263" t="s">
        <v>4281</v>
      </c>
      <c r="F5263">
        <v>9</v>
      </c>
      <c r="G5263">
        <v>174</v>
      </c>
      <c r="H5263" t="str">
        <f>VLOOKUP(G5263,[1]OPERADORES!$A:$B,2,0)</f>
        <v>MIRIÃ LOBATO RODRIGUES</v>
      </c>
      <c r="I5263" t="s">
        <v>126</v>
      </c>
      <c r="J5263" t="s">
        <v>127</v>
      </c>
      <c r="K5263" t="s">
        <v>128</v>
      </c>
      <c r="L5263">
        <v>10404</v>
      </c>
      <c r="M5263" t="s">
        <v>130</v>
      </c>
      <c r="O5263" t="s">
        <v>11</v>
      </c>
      <c r="P5263">
        <v>6102</v>
      </c>
      <c r="Q5263">
        <v>5</v>
      </c>
      <c r="R5263">
        <v>16.29</v>
      </c>
      <c r="S5263">
        <v>81.45</v>
      </c>
      <c r="T5263">
        <v>68.75</v>
      </c>
      <c r="U5263">
        <v>15.59</v>
      </c>
      <c r="V5263" t="str">
        <f>VLOOKUP(L5263,'[2]tabela de preços'!$A:$D,4,0)</f>
        <v>MAXI RUBBER</v>
      </c>
      <c r="W5263" t="str">
        <f>VLOOKUP(L5263,'[2]tabela de preços'!$A:$F,6,0)</f>
        <v>VEDADORES / SELANTES</v>
      </c>
      <c r="X5263" t="str">
        <f>VLOOKUP(L5263,'[2]tabela de preços'!$A:$G,7,0)</f>
        <v>AUTOMOTIVO</v>
      </c>
    </row>
    <row r="5264" spans="1:24" x14ac:dyDescent="0.3">
      <c r="A5264" t="s">
        <v>186</v>
      </c>
      <c r="C5264" t="s">
        <v>4282</v>
      </c>
      <c r="D5264" s="1">
        <v>46090</v>
      </c>
      <c r="E5264" t="s">
        <v>4283</v>
      </c>
      <c r="F5264">
        <v>9</v>
      </c>
      <c r="G5264">
        <v>236</v>
      </c>
      <c r="H5264" t="str">
        <f>VLOOKUP(G5264,[1]OPERADORES!$A:$B,2,0)</f>
        <v>DANIEL</v>
      </c>
      <c r="I5264" t="s">
        <v>21</v>
      </c>
      <c r="J5264" t="s">
        <v>189</v>
      </c>
      <c r="K5264" t="s">
        <v>190</v>
      </c>
      <c r="L5264">
        <v>10067</v>
      </c>
      <c r="M5264" t="s">
        <v>177</v>
      </c>
      <c r="O5264" t="s">
        <v>11</v>
      </c>
      <c r="P5264">
        <v>5102</v>
      </c>
      <c r="Q5264">
        <v>1</v>
      </c>
      <c r="R5264">
        <v>88.9</v>
      </c>
      <c r="S5264">
        <v>88.9</v>
      </c>
      <c r="T5264">
        <v>73.58</v>
      </c>
      <c r="U5264">
        <v>17.23</v>
      </c>
      <c r="V5264" t="str">
        <f>VLOOKUP(L5264,'[2]tabela de preços'!$A:$D,4,0)</f>
        <v>3M</v>
      </c>
      <c r="W5264" t="str">
        <f>VLOOKUP(L5264,'[2]tabela de preços'!$A:$F,6,0)</f>
        <v>BOINAS PARA POLIMENTO</v>
      </c>
      <c r="X5264" t="str">
        <f>VLOOKUP(L5264,'[2]tabela de preços'!$A:$G,7,0)</f>
        <v>AUTOMOTIVO</v>
      </c>
    </row>
    <row r="5265" spans="1:24" x14ac:dyDescent="0.3">
      <c r="A5265" t="s">
        <v>186</v>
      </c>
      <c r="C5265" t="s">
        <v>4282</v>
      </c>
      <c r="D5265" s="1">
        <v>46090</v>
      </c>
      <c r="E5265" t="s">
        <v>4283</v>
      </c>
      <c r="F5265">
        <v>9</v>
      </c>
      <c r="G5265">
        <v>236</v>
      </c>
      <c r="H5265" t="str">
        <f>VLOOKUP(G5265,[1]OPERADORES!$A:$B,2,0)</f>
        <v>DANIEL</v>
      </c>
      <c r="I5265" t="s">
        <v>21</v>
      </c>
      <c r="J5265" t="s">
        <v>189</v>
      </c>
      <c r="K5265" t="s">
        <v>190</v>
      </c>
      <c r="L5265">
        <v>84565</v>
      </c>
      <c r="M5265" t="s">
        <v>236</v>
      </c>
      <c r="O5265" t="s">
        <v>11</v>
      </c>
      <c r="P5265">
        <v>5102</v>
      </c>
      <c r="Q5265">
        <v>2</v>
      </c>
      <c r="R5265">
        <v>10.87</v>
      </c>
      <c r="S5265">
        <v>21.74</v>
      </c>
      <c r="T5265">
        <v>14.02</v>
      </c>
      <c r="U5265">
        <v>35.51</v>
      </c>
      <c r="V5265" t="str">
        <f>VLOOKUP(L5265,'[2]tabela de preços'!$A:$D,4,0)</f>
        <v>BRASILUX</v>
      </c>
      <c r="W5265" t="str">
        <f>VLOOKUP(L5265,'[2]tabela de preços'!$A:$F,6,0)</f>
        <v>PRETO FOSCO VINÍLICO</v>
      </c>
      <c r="X5265" t="str">
        <f>VLOOKUP(L5265,'[2]tabela de preços'!$A:$G,7,0)</f>
        <v>AUTOMOTIVO</v>
      </c>
    </row>
    <row r="5266" spans="1:24" x14ac:dyDescent="0.3">
      <c r="A5266" t="s">
        <v>186</v>
      </c>
      <c r="C5266" t="s">
        <v>4282</v>
      </c>
      <c r="D5266" s="1">
        <v>46090</v>
      </c>
      <c r="E5266" t="s">
        <v>4283</v>
      </c>
      <c r="F5266">
        <v>9</v>
      </c>
      <c r="G5266">
        <v>236</v>
      </c>
      <c r="H5266" t="str">
        <f>VLOOKUP(G5266,[1]OPERADORES!$A:$B,2,0)</f>
        <v>DANIEL</v>
      </c>
      <c r="I5266" t="s">
        <v>21</v>
      </c>
      <c r="J5266" t="s">
        <v>189</v>
      </c>
      <c r="K5266" t="s">
        <v>190</v>
      </c>
      <c r="L5266">
        <v>10236</v>
      </c>
      <c r="M5266" t="s">
        <v>133</v>
      </c>
      <c r="O5266" t="s">
        <v>11</v>
      </c>
      <c r="P5266">
        <v>5102</v>
      </c>
      <c r="Q5266">
        <v>5</v>
      </c>
      <c r="R5266">
        <v>2.79</v>
      </c>
      <c r="S5266">
        <v>13.95</v>
      </c>
      <c r="T5266">
        <v>11.6</v>
      </c>
      <c r="U5266">
        <v>16.850000000000001</v>
      </c>
      <c r="V5266" t="str">
        <f>VLOOKUP(L5266,'[2]tabela de preços'!$A:$D,4,0)</f>
        <v>NORTON</v>
      </c>
      <c r="W5266" t="str">
        <f>VLOOKUP(L5266,'[2]tabela de preços'!$A:$F,6,0)</f>
        <v xml:space="preserve">DISCOS / LIXAS / ABRASIVOS </v>
      </c>
      <c r="X5266" t="str">
        <f>VLOOKUP(L5266,'[2]tabela de preços'!$A:$G,7,0)</f>
        <v>AUTOMOTIVO</v>
      </c>
    </row>
    <row r="5267" spans="1:24" x14ac:dyDescent="0.3">
      <c r="A5267" t="s">
        <v>186</v>
      </c>
      <c r="C5267" t="s">
        <v>4282</v>
      </c>
      <c r="D5267" s="1">
        <v>46090</v>
      </c>
      <c r="E5267" t="s">
        <v>4283</v>
      </c>
      <c r="F5267">
        <v>9</v>
      </c>
      <c r="G5267">
        <v>236</v>
      </c>
      <c r="H5267" t="str">
        <f>VLOOKUP(G5267,[1]OPERADORES!$A:$B,2,0)</f>
        <v>DANIEL</v>
      </c>
      <c r="I5267" t="s">
        <v>21</v>
      </c>
      <c r="J5267" t="s">
        <v>189</v>
      </c>
      <c r="K5267" t="s">
        <v>190</v>
      </c>
      <c r="L5267">
        <v>10226</v>
      </c>
      <c r="M5267" t="s">
        <v>145</v>
      </c>
      <c r="O5267" t="s">
        <v>11</v>
      </c>
      <c r="P5267">
        <v>5102</v>
      </c>
      <c r="Q5267">
        <v>5</v>
      </c>
      <c r="R5267">
        <v>2.79</v>
      </c>
      <c r="S5267">
        <v>13.95</v>
      </c>
      <c r="T5267">
        <v>11.6</v>
      </c>
      <c r="U5267">
        <v>16.850000000000001</v>
      </c>
      <c r="V5267" t="str">
        <f>VLOOKUP(L5267,'[2]tabela de preços'!$A:$D,4,0)</f>
        <v>NORTON</v>
      </c>
      <c r="W5267" t="str">
        <f>VLOOKUP(L5267,'[2]tabela de preços'!$A:$F,6,0)</f>
        <v xml:space="preserve">DISCOS / LIXAS / ABRASIVOS </v>
      </c>
      <c r="X5267" t="str">
        <f>VLOOKUP(L5267,'[2]tabela de preços'!$A:$G,7,0)</f>
        <v>AUTOMOTIVO</v>
      </c>
    </row>
    <row r="5268" spans="1:24" x14ac:dyDescent="0.3">
      <c r="A5268" t="s">
        <v>186</v>
      </c>
      <c r="C5268" t="s">
        <v>4282</v>
      </c>
      <c r="D5268" s="1">
        <v>46090</v>
      </c>
      <c r="E5268" t="s">
        <v>4283</v>
      </c>
      <c r="F5268">
        <v>9</v>
      </c>
      <c r="G5268">
        <v>236</v>
      </c>
      <c r="H5268" t="str">
        <f>VLOOKUP(G5268,[1]OPERADORES!$A:$B,2,0)</f>
        <v>DANIEL</v>
      </c>
      <c r="I5268" t="s">
        <v>21</v>
      </c>
      <c r="J5268" t="s">
        <v>189</v>
      </c>
      <c r="K5268" t="s">
        <v>190</v>
      </c>
      <c r="L5268">
        <v>10230</v>
      </c>
      <c r="M5268" t="s">
        <v>193</v>
      </c>
      <c r="O5268" t="s">
        <v>11</v>
      </c>
      <c r="P5268">
        <v>5102</v>
      </c>
      <c r="Q5268">
        <v>5</v>
      </c>
      <c r="R5268">
        <v>2.79</v>
      </c>
      <c r="S5268">
        <v>13.95</v>
      </c>
      <c r="T5268">
        <v>11.6</v>
      </c>
      <c r="U5268">
        <v>16.850000000000001</v>
      </c>
      <c r="V5268" t="str">
        <f>VLOOKUP(L5268,'[2]tabela de preços'!$A:$D,4,0)</f>
        <v>NORTON</v>
      </c>
      <c r="W5268" t="str">
        <f>VLOOKUP(L5268,'[2]tabela de preços'!$A:$F,6,0)</f>
        <v xml:space="preserve">DISCOS / LIXAS / ABRASIVOS </v>
      </c>
      <c r="X5268" t="str">
        <f>VLOOKUP(L5268,'[2]tabela de preços'!$A:$G,7,0)</f>
        <v>AUTOMOTIVO</v>
      </c>
    </row>
    <row r="5269" spans="1:24" x14ac:dyDescent="0.3">
      <c r="A5269" t="s">
        <v>186</v>
      </c>
      <c r="C5269" t="s">
        <v>4282</v>
      </c>
      <c r="D5269" s="1">
        <v>46090</v>
      </c>
      <c r="E5269" t="s">
        <v>4283</v>
      </c>
      <c r="F5269">
        <v>9</v>
      </c>
      <c r="G5269">
        <v>236</v>
      </c>
      <c r="H5269" t="str">
        <f>VLOOKUP(G5269,[1]OPERADORES!$A:$B,2,0)</f>
        <v>DANIEL</v>
      </c>
      <c r="I5269" t="s">
        <v>21</v>
      </c>
      <c r="J5269" t="s">
        <v>189</v>
      </c>
      <c r="K5269" t="s">
        <v>190</v>
      </c>
      <c r="L5269">
        <v>24248</v>
      </c>
      <c r="M5269" t="s">
        <v>107</v>
      </c>
      <c r="O5269" t="s">
        <v>11</v>
      </c>
      <c r="P5269">
        <v>5102</v>
      </c>
      <c r="Q5269">
        <v>2</v>
      </c>
      <c r="R5269">
        <v>8</v>
      </c>
      <c r="S5269">
        <v>16</v>
      </c>
      <c r="T5269">
        <v>13</v>
      </c>
      <c r="U5269">
        <v>18.75</v>
      </c>
      <c r="V5269" t="str">
        <f>VLOOKUP(L5269,'[2]tabela de preços'!$A:$D,4,0)</f>
        <v>SHERWIN WILLIAMS</v>
      </c>
      <c r="W5269" t="str">
        <f>VLOOKUP(L5269,'[2]tabela de preços'!$A:$F,6,0)</f>
        <v>PRIMER AUTOMOTIVO</v>
      </c>
      <c r="X5269" t="str">
        <f>VLOOKUP(L5269,'[2]tabela de preços'!$A:$G,7,0)</f>
        <v>AUTOMOTIVO</v>
      </c>
    </row>
    <row r="5270" spans="1:24" x14ac:dyDescent="0.3">
      <c r="A5270" t="s">
        <v>186</v>
      </c>
      <c r="C5270" t="s">
        <v>4282</v>
      </c>
      <c r="D5270" s="1">
        <v>46090</v>
      </c>
      <c r="E5270" t="s">
        <v>4283</v>
      </c>
      <c r="F5270">
        <v>9</v>
      </c>
      <c r="G5270">
        <v>236</v>
      </c>
      <c r="H5270" t="str">
        <f>VLOOKUP(G5270,[1]OPERADORES!$A:$B,2,0)</f>
        <v>DANIEL</v>
      </c>
      <c r="I5270" t="s">
        <v>21</v>
      </c>
      <c r="J5270" t="s">
        <v>189</v>
      </c>
      <c r="K5270" t="s">
        <v>190</v>
      </c>
      <c r="L5270">
        <v>85409</v>
      </c>
      <c r="M5270" t="s">
        <v>201</v>
      </c>
      <c r="O5270" t="s">
        <v>11</v>
      </c>
      <c r="P5270">
        <v>5403</v>
      </c>
      <c r="Q5270">
        <v>2</v>
      </c>
      <c r="R5270">
        <v>35.83</v>
      </c>
      <c r="S5270">
        <v>71.66</v>
      </c>
      <c r="T5270">
        <v>46.22</v>
      </c>
      <c r="U5270">
        <v>35.5</v>
      </c>
      <c r="V5270" t="str">
        <f>VLOOKUP(L5270,'[2]tabela de preços'!$A:$D,4,0)</f>
        <v>WANDA</v>
      </c>
      <c r="W5270" t="str">
        <f>VLOOKUP(L5270,'[2]tabela de preços'!$A:$F,6,0)</f>
        <v>PRIMER AUTOMOTIVO</v>
      </c>
      <c r="X5270" t="str">
        <f>VLOOKUP(L5270,'[2]tabela de preços'!$A:$G,7,0)</f>
        <v>AUTOMOTIVO</v>
      </c>
    </row>
    <row r="5271" spans="1:24" x14ac:dyDescent="0.3">
      <c r="A5271" t="s">
        <v>186</v>
      </c>
      <c r="C5271" t="s">
        <v>4282</v>
      </c>
      <c r="D5271" s="1">
        <v>46090</v>
      </c>
      <c r="E5271" t="s">
        <v>4283</v>
      </c>
      <c r="F5271">
        <v>9</v>
      </c>
      <c r="G5271">
        <v>236</v>
      </c>
      <c r="H5271" t="str">
        <f>VLOOKUP(G5271,[1]OPERADORES!$A:$B,2,0)</f>
        <v>DANIEL</v>
      </c>
      <c r="I5271" t="s">
        <v>21</v>
      </c>
      <c r="J5271" t="s">
        <v>189</v>
      </c>
      <c r="K5271" t="s">
        <v>190</v>
      </c>
      <c r="L5271">
        <v>15</v>
      </c>
      <c r="M5271" t="s">
        <v>205</v>
      </c>
      <c r="O5271" t="s">
        <v>11</v>
      </c>
      <c r="P5271">
        <v>5102</v>
      </c>
      <c r="Q5271">
        <v>5</v>
      </c>
      <c r="R5271">
        <v>5.79</v>
      </c>
      <c r="S5271">
        <v>28.95</v>
      </c>
      <c r="T5271">
        <v>20.8</v>
      </c>
      <c r="U5271">
        <v>28.15</v>
      </c>
      <c r="V5271" t="str">
        <f>VLOOKUP(L5271,'[2]tabela de preços'!$A:$D,4,0)</f>
        <v>3M</v>
      </c>
      <c r="W5271" t="str">
        <f>VLOOKUP(L5271,'[2]tabela de preços'!$A:$F,6,0)</f>
        <v>LIXA DÁGUA</v>
      </c>
      <c r="X5271" t="str">
        <f>VLOOKUP(L5271,'[2]tabela de preços'!$A:$G,7,0)</f>
        <v>AUTOMOTIVO</v>
      </c>
    </row>
    <row r="5272" spans="1:24" x14ac:dyDescent="0.3">
      <c r="A5272" t="s">
        <v>186</v>
      </c>
      <c r="C5272" t="s">
        <v>4282</v>
      </c>
      <c r="D5272" s="1">
        <v>46090</v>
      </c>
      <c r="E5272" t="s">
        <v>4283</v>
      </c>
      <c r="F5272">
        <v>9</v>
      </c>
      <c r="G5272">
        <v>236</v>
      </c>
      <c r="H5272" t="str">
        <f>VLOOKUP(G5272,[1]OPERADORES!$A:$B,2,0)</f>
        <v>DANIEL</v>
      </c>
      <c r="I5272" t="s">
        <v>21</v>
      </c>
      <c r="J5272" t="s">
        <v>189</v>
      </c>
      <c r="K5272" t="s">
        <v>190</v>
      </c>
      <c r="L5272">
        <v>10238</v>
      </c>
      <c r="M5272" t="s">
        <v>79</v>
      </c>
      <c r="O5272" t="s">
        <v>11</v>
      </c>
      <c r="P5272">
        <v>5102</v>
      </c>
      <c r="Q5272">
        <v>5</v>
      </c>
      <c r="R5272">
        <v>2.79</v>
      </c>
      <c r="S5272">
        <v>13.95</v>
      </c>
      <c r="T5272">
        <v>11.2</v>
      </c>
      <c r="U5272">
        <v>19.71</v>
      </c>
      <c r="V5272" t="str">
        <f>VLOOKUP(L5272,'[2]tabela de preços'!$A:$D,4,0)</f>
        <v>NORTON</v>
      </c>
      <c r="W5272" t="str">
        <f>VLOOKUP(L5272,'[2]tabela de preços'!$A:$F,6,0)</f>
        <v xml:space="preserve">DISCOS / LIXAS / ABRASIVOS </v>
      </c>
      <c r="X5272" t="str">
        <f>VLOOKUP(L5272,'[2]tabela de preços'!$A:$G,7,0)</f>
        <v>AUTOMOTIVO</v>
      </c>
    </row>
    <row r="5273" spans="1:24" x14ac:dyDescent="0.3">
      <c r="A5273" t="s">
        <v>186</v>
      </c>
      <c r="C5273" t="s">
        <v>4282</v>
      </c>
      <c r="D5273" s="1">
        <v>46090</v>
      </c>
      <c r="E5273" t="s">
        <v>4283</v>
      </c>
      <c r="F5273">
        <v>9</v>
      </c>
      <c r="G5273">
        <v>236</v>
      </c>
      <c r="H5273" t="str">
        <f>VLOOKUP(G5273,[1]OPERADORES!$A:$B,2,0)</f>
        <v>DANIEL</v>
      </c>
      <c r="I5273" t="s">
        <v>21</v>
      </c>
      <c r="J5273" t="s">
        <v>189</v>
      </c>
      <c r="K5273" t="s">
        <v>190</v>
      </c>
      <c r="L5273">
        <v>10242</v>
      </c>
      <c r="M5273" t="s">
        <v>82</v>
      </c>
      <c r="O5273" t="s">
        <v>11</v>
      </c>
      <c r="P5273">
        <v>5102</v>
      </c>
      <c r="Q5273">
        <v>10</v>
      </c>
      <c r="R5273">
        <v>2.79</v>
      </c>
      <c r="S5273">
        <v>27.9</v>
      </c>
      <c r="T5273">
        <v>22.4</v>
      </c>
      <c r="U5273">
        <v>19.71</v>
      </c>
      <c r="V5273" t="str">
        <f>VLOOKUP(L5273,'[2]tabela de preços'!$A:$D,4,0)</f>
        <v>NORTON</v>
      </c>
      <c r="W5273" t="str">
        <f>VLOOKUP(L5273,'[2]tabela de preços'!$A:$F,6,0)</f>
        <v xml:space="preserve">DISCOS / LIXAS / ABRASIVOS </v>
      </c>
      <c r="X5273" t="str">
        <f>VLOOKUP(L5273,'[2]tabela de preços'!$A:$G,7,0)</f>
        <v>AUTOMOTIVO</v>
      </c>
    </row>
    <row r="5274" spans="1:24" x14ac:dyDescent="0.3">
      <c r="A5274" t="s">
        <v>186</v>
      </c>
      <c r="C5274" t="s">
        <v>4282</v>
      </c>
      <c r="D5274" s="1">
        <v>46090</v>
      </c>
      <c r="E5274" t="s">
        <v>4283</v>
      </c>
      <c r="F5274">
        <v>9</v>
      </c>
      <c r="G5274">
        <v>236</v>
      </c>
      <c r="H5274" t="str">
        <f>VLOOKUP(G5274,[1]OPERADORES!$A:$B,2,0)</f>
        <v>DANIEL</v>
      </c>
      <c r="I5274" t="s">
        <v>21</v>
      </c>
      <c r="J5274" t="s">
        <v>189</v>
      </c>
      <c r="K5274" t="s">
        <v>190</v>
      </c>
      <c r="L5274">
        <v>10243</v>
      </c>
      <c r="M5274" t="s">
        <v>83</v>
      </c>
      <c r="O5274" t="s">
        <v>11</v>
      </c>
      <c r="P5274">
        <v>5102</v>
      </c>
      <c r="Q5274">
        <v>5</v>
      </c>
      <c r="R5274">
        <v>2.79</v>
      </c>
      <c r="S5274">
        <v>13.95</v>
      </c>
      <c r="T5274">
        <v>9.65</v>
      </c>
      <c r="U5274">
        <v>30.82</v>
      </c>
      <c r="V5274" t="str">
        <f>VLOOKUP(L5274,'[2]tabela de preços'!$A:$D,4,0)</f>
        <v>NORTON</v>
      </c>
      <c r="W5274" t="str">
        <f>VLOOKUP(L5274,'[2]tabela de preços'!$A:$F,6,0)</f>
        <v xml:space="preserve">DISCOS / LIXAS / ABRASIVOS </v>
      </c>
      <c r="X5274" t="str">
        <f>VLOOKUP(L5274,'[2]tabela de preços'!$A:$G,7,0)</f>
        <v>AUTOMOTIVO</v>
      </c>
    </row>
    <row r="5275" spans="1:24" x14ac:dyDescent="0.3">
      <c r="A5275" t="s">
        <v>186</v>
      </c>
      <c r="C5275" t="s">
        <v>4282</v>
      </c>
      <c r="D5275" s="1">
        <v>46090</v>
      </c>
      <c r="E5275" t="s">
        <v>4283</v>
      </c>
      <c r="F5275">
        <v>9</v>
      </c>
      <c r="G5275">
        <v>236</v>
      </c>
      <c r="H5275" t="str">
        <f>VLOOKUP(G5275,[1]OPERADORES!$A:$B,2,0)</f>
        <v>DANIEL</v>
      </c>
      <c r="I5275" t="s">
        <v>21</v>
      </c>
      <c r="J5275" t="s">
        <v>189</v>
      </c>
      <c r="K5275" t="s">
        <v>190</v>
      </c>
      <c r="L5275">
        <v>20817</v>
      </c>
      <c r="M5275" t="s">
        <v>153</v>
      </c>
      <c r="O5275" t="s">
        <v>11</v>
      </c>
      <c r="P5275">
        <v>5102</v>
      </c>
      <c r="Q5275">
        <v>1</v>
      </c>
      <c r="R5275">
        <v>22.89</v>
      </c>
      <c r="S5275">
        <v>22.89</v>
      </c>
      <c r="T5275">
        <v>18.62</v>
      </c>
      <c r="U5275">
        <v>18.649999999999999</v>
      </c>
      <c r="V5275" t="str">
        <f>VLOOKUP(L5275,'[2]tabela de preços'!$A:$D,4,0)</f>
        <v>AUTO AMERICA</v>
      </c>
      <c r="W5275" t="str">
        <f>VLOOKUP(L5275,'[2]tabela de preços'!$A:$F,6,0)</f>
        <v>MASSA DE POLIR</v>
      </c>
      <c r="X5275" t="str">
        <f>VLOOKUP(L5275,'[2]tabela de preços'!$A:$G,7,0)</f>
        <v>AUTOMOTIVO</v>
      </c>
    </row>
    <row r="5276" spans="1:24" x14ac:dyDescent="0.3">
      <c r="A5276" t="s">
        <v>186</v>
      </c>
      <c r="C5276" t="s">
        <v>4282</v>
      </c>
      <c r="D5276" s="1">
        <v>46090</v>
      </c>
      <c r="E5276" t="s">
        <v>4283</v>
      </c>
      <c r="F5276">
        <v>9</v>
      </c>
      <c r="G5276">
        <v>236</v>
      </c>
      <c r="H5276" t="str">
        <f>VLOOKUP(G5276,[1]OPERADORES!$A:$B,2,0)</f>
        <v>DANIEL</v>
      </c>
      <c r="I5276" t="s">
        <v>21</v>
      </c>
      <c r="J5276" t="s">
        <v>189</v>
      </c>
      <c r="K5276" t="s">
        <v>190</v>
      </c>
      <c r="L5276">
        <v>21078</v>
      </c>
      <c r="M5276" t="s">
        <v>141</v>
      </c>
      <c r="O5276" t="s">
        <v>11</v>
      </c>
      <c r="P5276">
        <v>5102</v>
      </c>
      <c r="Q5276">
        <v>10</v>
      </c>
      <c r="R5276">
        <v>22.89</v>
      </c>
      <c r="S5276">
        <v>228.9</v>
      </c>
      <c r="T5276">
        <v>186.6</v>
      </c>
      <c r="U5276">
        <v>18.48</v>
      </c>
      <c r="V5276" t="str">
        <f>VLOOKUP(L5276,'[2]tabela de preços'!$A:$D,4,0)</f>
        <v>SHERWIN WILLIAMS</v>
      </c>
      <c r="W5276" t="str">
        <f>VLOOKUP(L5276,'[2]tabela de preços'!$A:$F,6,0)</f>
        <v>MASSA POLIÉSTER</v>
      </c>
      <c r="X5276" t="str">
        <f>VLOOKUP(L5276,'[2]tabela de preços'!$A:$G,7,0)</f>
        <v>AUTOMOTIVO</v>
      </c>
    </row>
    <row r="5277" spans="1:24" x14ac:dyDescent="0.3">
      <c r="A5277" t="s">
        <v>186</v>
      </c>
      <c r="C5277" t="s">
        <v>4282</v>
      </c>
      <c r="D5277" s="1">
        <v>46090</v>
      </c>
      <c r="E5277" t="s">
        <v>4283</v>
      </c>
      <c r="F5277">
        <v>9</v>
      </c>
      <c r="G5277">
        <v>236</v>
      </c>
      <c r="H5277" t="str">
        <f>VLOOKUP(G5277,[1]OPERADORES!$A:$B,2,0)</f>
        <v>DANIEL</v>
      </c>
      <c r="I5277" t="s">
        <v>21</v>
      </c>
      <c r="J5277" t="s">
        <v>189</v>
      </c>
      <c r="K5277" t="s">
        <v>190</v>
      </c>
      <c r="L5277">
        <v>24247</v>
      </c>
      <c r="M5277" t="s">
        <v>160</v>
      </c>
      <c r="O5277" t="s">
        <v>11</v>
      </c>
      <c r="P5277">
        <v>5403</v>
      </c>
      <c r="Q5277">
        <v>2</v>
      </c>
      <c r="R5277">
        <v>21</v>
      </c>
      <c r="S5277">
        <v>42</v>
      </c>
      <c r="T5277">
        <v>33.74</v>
      </c>
      <c r="U5277">
        <v>19.670000000000002</v>
      </c>
      <c r="V5277" t="str">
        <f>VLOOKUP(L5277,'[2]tabela de preços'!$A:$D,4,0)</f>
        <v>SHERWIN WILLIAMS</v>
      </c>
      <c r="W5277" t="str">
        <f>VLOOKUP(L5277,'[2]tabela de preços'!$A:$F,6,0)</f>
        <v>PRIMER AUTOMOTIVO</v>
      </c>
      <c r="X5277" t="str">
        <f>VLOOKUP(L5277,'[2]tabela de preços'!$A:$G,7,0)</f>
        <v>AUTOMOTIVO</v>
      </c>
    </row>
    <row r="5278" spans="1:24" x14ac:dyDescent="0.3">
      <c r="A5278" t="s">
        <v>186</v>
      </c>
      <c r="C5278" t="s">
        <v>4282</v>
      </c>
      <c r="D5278" s="1">
        <v>46090</v>
      </c>
      <c r="E5278" t="s">
        <v>4283</v>
      </c>
      <c r="F5278">
        <v>9</v>
      </c>
      <c r="G5278">
        <v>236</v>
      </c>
      <c r="H5278" t="str">
        <f>VLOOKUP(G5278,[1]OPERADORES!$A:$B,2,0)</f>
        <v>DANIEL</v>
      </c>
      <c r="I5278" t="s">
        <v>21</v>
      </c>
      <c r="J5278" t="s">
        <v>189</v>
      </c>
      <c r="K5278" t="s">
        <v>190</v>
      </c>
      <c r="L5278">
        <v>84497</v>
      </c>
      <c r="M5278" t="s">
        <v>1159</v>
      </c>
      <c r="O5278" t="s">
        <v>11</v>
      </c>
      <c r="P5278">
        <v>5102</v>
      </c>
      <c r="Q5278">
        <v>5</v>
      </c>
      <c r="R5278">
        <v>9.99</v>
      </c>
      <c r="S5278">
        <v>49.95</v>
      </c>
      <c r="T5278">
        <v>42.75</v>
      </c>
      <c r="U5278">
        <v>14.41</v>
      </c>
      <c r="V5278" t="str">
        <f>VLOOKUP(L5278,'[2]tabela de preços'!$A:$D,4,0)</f>
        <v>BRASILUX</v>
      </c>
      <c r="W5278" t="str">
        <f>VLOOKUP(L5278,'[2]tabela de preços'!$A:$F,6,0)</f>
        <v>THINNER DE LIMPEZA</v>
      </c>
      <c r="X5278" t="str">
        <f>VLOOKUP(L5278,'[2]tabela de preços'!$A:$G,7,0)</f>
        <v>THINNER</v>
      </c>
    </row>
    <row r="5279" spans="1:24" x14ac:dyDescent="0.3">
      <c r="A5279" t="s">
        <v>186</v>
      </c>
      <c r="C5279" t="s">
        <v>4282</v>
      </c>
      <c r="D5279" s="1">
        <v>46090</v>
      </c>
      <c r="E5279" t="s">
        <v>4283</v>
      </c>
      <c r="F5279">
        <v>9</v>
      </c>
      <c r="G5279">
        <v>236</v>
      </c>
      <c r="H5279" t="str">
        <f>VLOOKUP(G5279,[1]OPERADORES!$A:$B,2,0)</f>
        <v>DANIEL</v>
      </c>
      <c r="I5279" t="s">
        <v>21</v>
      </c>
      <c r="J5279" t="s">
        <v>189</v>
      </c>
      <c r="K5279" t="s">
        <v>190</v>
      </c>
      <c r="L5279">
        <v>20414</v>
      </c>
      <c r="M5279" t="s">
        <v>112</v>
      </c>
      <c r="O5279" t="s">
        <v>11</v>
      </c>
      <c r="P5279">
        <v>5102</v>
      </c>
      <c r="Q5279">
        <v>3</v>
      </c>
      <c r="R5279">
        <v>21.89</v>
      </c>
      <c r="S5279">
        <v>65.67</v>
      </c>
      <c r="T5279">
        <v>54</v>
      </c>
      <c r="U5279">
        <v>17.77</v>
      </c>
      <c r="V5279" t="str">
        <f>VLOOKUP(L5279,'[2]tabela de preços'!$A:$D,4,0)</f>
        <v>SHERWIN WILLIAMS</v>
      </c>
      <c r="W5279" t="str">
        <f>VLOOKUP(L5279,'[2]tabela de preços'!$A:$F,6,0)</f>
        <v>DILUENTE</v>
      </c>
      <c r="X5279" t="str">
        <f>VLOOKUP(L5279,'[2]tabela de preços'!$A:$G,7,0)</f>
        <v>AUTOMOTIVO</v>
      </c>
    </row>
    <row r="5280" spans="1:24" x14ac:dyDescent="0.3">
      <c r="A5280" t="s">
        <v>186</v>
      </c>
      <c r="C5280" t="s">
        <v>4282</v>
      </c>
      <c r="D5280" s="1">
        <v>46090</v>
      </c>
      <c r="E5280" t="s">
        <v>4283</v>
      </c>
      <c r="F5280">
        <v>9</v>
      </c>
      <c r="G5280">
        <v>236</v>
      </c>
      <c r="H5280" t="str">
        <f>VLOOKUP(G5280,[1]OPERADORES!$A:$B,2,0)</f>
        <v>DANIEL</v>
      </c>
      <c r="I5280" t="s">
        <v>21</v>
      </c>
      <c r="J5280" t="s">
        <v>189</v>
      </c>
      <c r="K5280" t="s">
        <v>190</v>
      </c>
      <c r="L5280">
        <v>85363</v>
      </c>
      <c r="M5280" t="s">
        <v>237</v>
      </c>
      <c r="O5280" t="s">
        <v>11</v>
      </c>
      <c r="P5280">
        <v>5102</v>
      </c>
      <c r="Q5280">
        <v>2</v>
      </c>
      <c r="R5280">
        <v>28.18</v>
      </c>
      <c r="S5280">
        <v>56.36</v>
      </c>
      <c r="T5280">
        <v>36.36</v>
      </c>
      <c r="U5280">
        <v>35.49</v>
      </c>
      <c r="V5280" t="str">
        <f>VLOOKUP(L5280,'[2]tabela de preços'!$A:$D,4,0)</f>
        <v>BRASILUX</v>
      </c>
      <c r="W5280" t="str">
        <f>VLOOKUP(L5280,'[2]tabela de preços'!$A:$F,6,0)</f>
        <v>PRETO FOSCO VINÍLICO</v>
      </c>
      <c r="X5280" t="str">
        <f>VLOOKUP(L5280,'[2]tabela de preços'!$A:$G,7,0)</f>
        <v>AUTOMOTIVO</v>
      </c>
    </row>
    <row r="5281" spans="1:24" x14ac:dyDescent="0.3">
      <c r="A5281" t="s">
        <v>241</v>
      </c>
      <c r="C5281" t="s">
        <v>4284</v>
      </c>
      <c r="D5281" s="1">
        <v>46090</v>
      </c>
      <c r="E5281" t="s">
        <v>4285</v>
      </c>
      <c r="F5281">
        <v>9</v>
      </c>
      <c r="G5281">
        <v>236</v>
      </c>
      <c r="H5281" t="str">
        <f>VLOOKUP(G5281,[1]OPERADORES!$A:$B,2,0)</f>
        <v>DANIEL</v>
      </c>
      <c r="I5281" t="s">
        <v>244</v>
      </c>
      <c r="J5281" t="s">
        <v>245</v>
      </c>
      <c r="K5281" t="s">
        <v>246</v>
      </c>
      <c r="L5281">
        <v>23108</v>
      </c>
      <c r="M5281" t="s">
        <v>248</v>
      </c>
      <c r="O5281" t="s">
        <v>11</v>
      </c>
      <c r="P5281">
        <v>6108</v>
      </c>
      <c r="Q5281">
        <v>5</v>
      </c>
      <c r="R5281">
        <v>2.35</v>
      </c>
      <c r="S5281">
        <v>11.75</v>
      </c>
      <c r="T5281">
        <v>9.25</v>
      </c>
      <c r="U5281">
        <v>21.28</v>
      </c>
      <c r="V5281" t="str">
        <f>VLOOKUP(L5281,'[2]tabela de preços'!$A:$D,4,0)</f>
        <v>3M</v>
      </c>
      <c r="W5281" t="str">
        <f>VLOOKUP(L5281,'[2]tabela de preços'!$A:$F,6,0)</f>
        <v xml:space="preserve">DISCOS / LIXAS / ABRASIVOS </v>
      </c>
      <c r="X5281" t="str">
        <f>VLOOKUP(L5281,'[2]tabela de preços'!$A:$G,7,0)</f>
        <v>AUTOMOTIVO</v>
      </c>
    </row>
    <row r="5282" spans="1:24" x14ac:dyDescent="0.3">
      <c r="A5282" t="s">
        <v>354</v>
      </c>
      <c r="C5282" t="s">
        <v>4286</v>
      </c>
      <c r="D5282" s="1">
        <v>46090</v>
      </c>
      <c r="E5282" t="s">
        <v>4287</v>
      </c>
      <c r="F5282">
        <v>9</v>
      </c>
      <c r="G5282">
        <v>231</v>
      </c>
      <c r="H5282" t="str">
        <f>VLOOKUP(G5282,[1]OPERADORES!$A:$B,2,0)</f>
        <v>EDIJANE</v>
      </c>
      <c r="I5282" t="s">
        <v>21</v>
      </c>
      <c r="J5282" t="s">
        <v>357</v>
      </c>
      <c r="K5282" t="s">
        <v>358</v>
      </c>
      <c r="L5282">
        <v>84324</v>
      </c>
      <c r="M5282" t="s">
        <v>359</v>
      </c>
      <c r="O5282" t="s">
        <v>11</v>
      </c>
      <c r="P5282">
        <v>5403</v>
      </c>
      <c r="Q5282">
        <v>40</v>
      </c>
      <c r="R5282">
        <v>91.84</v>
      </c>
      <c r="S5282" s="2">
        <v>3673.6</v>
      </c>
      <c r="T5282" s="2">
        <v>2788.4</v>
      </c>
      <c r="U5282">
        <v>24.1</v>
      </c>
      <c r="V5282" t="str">
        <f>VLOOKUP(L5282,'[2]tabela de preços'!$A:$D,4,0)</f>
        <v>BRASILUX</v>
      </c>
      <c r="W5282" t="str">
        <f>VLOOKUP(L5282,'[2]tabela de preços'!$A:$F,6,0)</f>
        <v>ESMALTES</v>
      </c>
      <c r="X5282" t="str">
        <f>VLOOKUP(L5282,'[2]tabela de preços'!$A:$G,7,0)</f>
        <v>INDUSTRIAL</v>
      </c>
    </row>
    <row r="5283" spans="1:24" x14ac:dyDescent="0.3">
      <c r="A5283" t="s">
        <v>491</v>
      </c>
      <c r="C5283" t="s">
        <v>4081</v>
      </c>
      <c r="D5283" s="1">
        <v>46087</v>
      </c>
      <c r="E5283" t="s">
        <v>4082</v>
      </c>
      <c r="F5283">
        <v>9</v>
      </c>
      <c r="G5283">
        <v>236</v>
      </c>
      <c r="H5283" t="str">
        <f>VLOOKUP(G5283,[1]OPERADORES!$A:$B,2,0)</f>
        <v>DANIEL</v>
      </c>
      <c r="I5283" t="s">
        <v>21</v>
      </c>
      <c r="J5283" t="s">
        <v>494</v>
      </c>
      <c r="K5283" t="s">
        <v>495</v>
      </c>
      <c r="L5283">
        <v>84695</v>
      </c>
      <c r="M5283" t="s">
        <v>277</v>
      </c>
      <c r="O5283" t="s">
        <v>11</v>
      </c>
      <c r="P5283">
        <v>5102</v>
      </c>
      <c r="Q5283">
        <v>2</v>
      </c>
      <c r="R5283">
        <v>6.29</v>
      </c>
      <c r="S5283">
        <v>12.58</v>
      </c>
      <c r="T5283">
        <v>8.1199999999999992</v>
      </c>
      <c r="U5283">
        <v>35.450000000000003</v>
      </c>
      <c r="V5283" t="str">
        <f>VLOOKUP(L5283,'[2]tabela de preços'!$A:$D,4,0)</f>
        <v>BRASILUX</v>
      </c>
      <c r="W5283" t="str">
        <f>VLOOKUP(L5283,'[2]tabela de preços'!$A:$F,6,0)</f>
        <v>LINHA MOVELEIRA</v>
      </c>
      <c r="X5283" t="str">
        <f>VLOOKUP(L5283,'[2]tabela de preços'!$A:$G,7,0)</f>
        <v>MOVELEIRA</v>
      </c>
    </row>
    <row r="5284" spans="1:24" x14ac:dyDescent="0.3">
      <c r="A5284" t="s">
        <v>491</v>
      </c>
      <c r="C5284" t="s">
        <v>4081</v>
      </c>
      <c r="D5284" s="1">
        <v>46087</v>
      </c>
      <c r="E5284" t="s">
        <v>4082</v>
      </c>
      <c r="F5284">
        <v>9</v>
      </c>
      <c r="G5284">
        <v>236</v>
      </c>
      <c r="H5284" t="str">
        <f>VLOOKUP(G5284,[1]OPERADORES!$A:$B,2,0)</f>
        <v>DANIEL</v>
      </c>
      <c r="I5284" t="s">
        <v>21</v>
      </c>
      <c r="J5284" t="s">
        <v>494</v>
      </c>
      <c r="K5284" t="s">
        <v>495</v>
      </c>
      <c r="L5284">
        <v>84044</v>
      </c>
      <c r="M5284" t="s">
        <v>174</v>
      </c>
      <c r="O5284" t="s">
        <v>11</v>
      </c>
      <c r="P5284">
        <v>5102</v>
      </c>
      <c r="Q5284">
        <v>4</v>
      </c>
      <c r="R5284">
        <v>12.31</v>
      </c>
      <c r="S5284">
        <v>49.24</v>
      </c>
      <c r="T5284">
        <v>37.36</v>
      </c>
      <c r="U5284">
        <v>24.13</v>
      </c>
      <c r="V5284" t="str">
        <f>VLOOKUP(L5284,'[2]tabela de preços'!$A:$D,4,0)</f>
        <v>BRASILUX</v>
      </c>
      <c r="W5284" t="str">
        <f>VLOOKUP(L5284,'[2]tabela de preços'!$A:$F,6,0)</f>
        <v>REMOVEDOR PASTOSO</v>
      </c>
      <c r="X5284" t="str">
        <f>VLOOKUP(L5284,'[2]tabela de preços'!$A:$G,7,0)</f>
        <v>AUTOMOTIVO</v>
      </c>
    </row>
    <row r="5285" spans="1:24" x14ac:dyDescent="0.3">
      <c r="A5285" t="s">
        <v>491</v>
      </c>
      <c r="C5285" t="s">
        <v>4081</v>
      </c>
      <c r="D5285" s="1">
        <v>46087</v>
      </c>
      <c r="E5285" t="s">
        <v>4082</v>
      </c>
      <c r="F5285">
        <v>9</v>
      </c>
      <c r="G5285">
        <v>236</v>
      </c>
      <c r="H5285" t="str">
        <f>VLOOKUP(G5285,[1]OPERADORES!$A:$B,2,0)</f>
        <v>DANIEL</v>
      </c>
      <c r="I5285" t="s">
        <v>21</v>
      </c>
      <c r="J5285" t="s">
        <v>494</v>
      </c>
      <c r="K5285" t="s">
        <v>495</v>
      </c>
      <c r="L5285">
        <v>10297</v>
      </c>
      <c r="M5285" t="s">
        <v>41</v>
      </c>
      <c r="O5285" t="s">
        <v>11</v>
      </c>
      <c r="P5285">
        <v>5102</v>
      </c>
      <c r="Q5285">
        <v>48</v>
      </c>
      <c r="R5285">
        <v>10.49</v>
      </c>
      <c r="S5285">
        <v>503.52</v>
      </c>
      <c r="T5285">
        <v>440.16</v>
      </c>
      <c r="U5285">
        <v>12.58</v>
      </c>
      <c r="V5285" t="str">
        <f>VLOOKUP(L5285,'[2]tabela de preços'!$A:$D,4,0)</f>
        <v>ANJO</v>
      </c>
      <c r="W5285" t="str">
        <f>VLOOKUP(L5285,'[2]tabela de preços'!$A:$F,6,0)</f>
        <v>THINNER DE LIMPEZA</v>
      </c>
      <c r="X5285" t="str">
        <f>VLOOKUP(L5285,'[2]tabela de preços'!$A:$G,7,0)</f>
        <v>THINNER</v>
      </c>
    </row>
    <row r="5286" spans="1:24" x14ac:dyDescent="0.3">
      <c r="A5286" t="s">
        <v>555</v>
      </c>
      <c r="C5286" t="s">
        <v>4090</v>
      </c>
      <c r="D5286" s="1">
        <v>46087</v>
      </c>
      <c r="E5286" t="s">
        <v>4091</v>
      </c>
      <c r="F5286">
        <v>9</v>
      </c>
      <c r="G5286">
        <v>174</v>
      </c>
      <c r="H5286" t="str">
        <f>VLOOKUP(G5286,[1]OPERADORES!$A:$B,2,0)</f>
        <v>MIRIÃ LOBATO RODRIGUES</v>
      </c>
      <c r="I5286" t="s">
        <v>21</v>
      </c>
      <c r="J5286" t="s">
        <v>558</v>
      </c>
      <c r="K5286" t="s">
        <v>559</v>
      </c>
      <c r="L5286">
        <v>84269</v>
      </c>
      <c r="M5286" t="s">
        <v>4092</v>
      </c>
      <c r="O5286" t="s">
        <v>11</v>
      </c>
      <c r="P5286">
        <v>5403</v>
      </c>
      <c r="Q5286">
        <v>1</v>
      </c>
      <c r="R5286">
        <v>193.92</v>
      </c>
      <c r="S5286">
        <v>193.92</v>
      </c>
      <c r="T5286">
        <v>147.19</v>
      </c>
      <c r="U5286">
        <v>24.1</v>
      </c>
      <c r="V5286" t="str">
        <f>VLOOKUP(L5286,'[2]tabela de preços'!$A:$D,4,0)</f>
        <v>BRASILUX</v>
      </c>
      <c r="W5286" t="str">
        <f>VLOOKUP(L5286,'[2]tabela de preços'!$A:$F,6,0)</f>
        <v>TINTA PAREDE</v>
      </c>
      <c r="X5286" t="str">
        <f>VLOOKUP(L5286,'[2]tabela de preços'!$A:$G,7,0)</f>
        <v>IMOBILIÁRIO</v>
      </c>
    </row>
    <row r="5287" spans="1:24" x14ac:dyDescent="0.3">
      <c r="A5287" t="s">
        <v>555</v>
      </c>
      <c r="C5287" t="s">
        <v>4090</v>
      </c>
      <c r="D5287" s="1">
        <v>46087</v>
      </c>
      <c r="E5287" t="s">
        <v>4091</v>
      </c>
      <c r="F5287">
        <v>9</v>
      </c>
      <c r="G5287">
        <v>174</v>
      </c>
      <c r="H5287" t="str">
        <f>VLOOKUP(G5287,[1]OPERADORES!$A:$B,2,0)</f>
        <v>MIRIÃ LOBATO RODRIGUES</v>
      </c>
      <c r="I5287" t="s">
        <v>21</v>
      </c>
      <c r="J5287" t="s">
        <v>558</v>
      </c>
      <c r="K5287" t="s">
        <v>559</v>
      </c>
      <c r="L5287">
        <v>84025</v>
      </c>
      <c r="M5287" t="s">
        <v>1520</v>
      </c>
      <c r="O5287" t="s">
        <v>11</v>
      </c>
      <c r="P5287">
        <v>5102</v>
      </c>
      <c r="Q5287">
        <v>1</v>
      </c>
      <c r="R5287">
        <v>80.42</v>
      </c>
      <c r="S5287">
        <v>80.42</v>
      </c>
      <c r="T5287">
        <v>61.04</v>
      </c>
      <c r="U5287">
        <v>24.1</v>
      </c>
      <c r="V5287" t="str">
        <f>VLOOKUP(L5287,'[2]tabela de preços'!$A:$D,4,0)</f>
        <v>BRASILUX</v>
      </c>
      <c r="W5287" t="str">
        <f>VLOOKUP(L5287,'[2]tabela de preços'!$A:$F,6,0)</f>
        <v>EPOXI</v>
      </c>
      <c r="X5287" t="str">
        <f>VLOOKUP(L5287,'[2]tabela de preços'!$A:$G,7,0)</f>
        <v>INDUSTRIAL</v>
      </c>
    </row>
    <row r="5288" spans="1:24" x14ac:dyDescent="0.3">
      <c r="A5288" t="s">
        <v>555</v>
      </c>
      <c r="C5288" t="s">
        <v>4090</v>
      </c>
      <c r="D5288" s="1">
        <v>46087</v>
      </c>
      <c r="E5288" t="s">
        <v>4091</v>
      </c>
      <c r="F5288">
        <v>9</v>
      </c>
      <c r="G5288">
        <v>174</v>
      </c>
      <c r="H5288" t="str">
        <f>VLOOKUP(G5288,[1]OPERADORES!$A:$B,2,0)</f>
        <v>MIRIÃ LOBATO RODRIGUES</v>
      </c>
      <c r="I5288" t="s">
        <v>21</v>
      </c>
      <c r="J5288" t="s">
        <v>558</v>
      </c>
      <c r="K5288" t="s">
        <v>559</v>
      </c>
      <c r="L5288">
        <v>84928</v>
      </c>
      <c r="M5288" t="s">
        <v>36</v>
      </c>
      <c r="O5288" t="s">
        <v>11</v>
      </c>
      <c r="P5288">
        <v>5102</v>
      </c>
      <c r="Q5288">
        <v>4</v>
      </c>
      <c r="R5288">
        <v>9.39</v>
      </c>
      <c r="S5288">
        <v>37.56</v>
      </c>
      <c r="T5288">
        <v>28.52</v>
      </c>
      <c r="U5288">
        <v>24.07</v>
      </c>
      <c r="V5288" t="str">
        <f>VLOOKUP(L5288,'[2]tabela de preços'!$A:$D,4,0)</f>
        <v>ADERE</v>
      </c>
      <c r="W5288" t="str">
        <f>VLOOKUP(L5288,'[2]tabela de preços'!$A:$F,6,0)</f>
        <v xml:space="preserve">FITA DE USO GERAL </v>
      </c>
      <c r="X5288" t="str">
        <f>VLOOKUP(L5288,'[2]tabela de preços'!$A:$G,7,0)</f>
        <v>IMOBILIÁRIO</v>
      </c>
    </row>
    <row r="5289" spans="1:24" x14ac:dyDescent="0.3">
      <c r="A5289" t="s">
        <v>555</v>
      </c>
      <c r="C5289" t="s">
        <v>4090</v>
      </c>
      <c r="D5289" s="1">
        <v>46087</v>
      </c>
      <c r="E5289" t="s">
        <v>4091</v>
      </c>
      <c r="F5289">
        <v>9</v>
      </c>
      <c r="G5289">
        <v>174</v>
      </c>
      <c r="H5289" t="str">
        <f>VLOOKUP(G5289,[1]OPERADORES!$A:$B,2,0)</f>
        <v>MIRIÃ LOBATO RODRIGUES</v>
      </c>
      <c r="I5289" t="s">
        <v>21</v>
      </c>
      <c r="J5289" t="s">
        <v>558</v>
      </c>
      <c r="K5289" t="s">
        <v>559</v>
      </c>
      <c r="L5289">
        <v>84785</v>
      </c>
      <c r="M5289" t="s">
        <v>944</v>
      </c>
      <c r="O5289" t="s">
        <v>11</v>
      </c>
      <c r="P5289">
        <v>5403</v>
      </c>
      <c r="Q5289">
        <v>2</v>
      </c>
      <c r="R5289">
        <v>172.23</v>
      </c>
      <c r="S5289">
        <v>344.46</v>
      </c>
      <c r="T5289">
        <v>261.44</v>
      </c>
      <c r="U5289">
        <v>24.1</v>
      </c>
      <c r="V5289" t="str">
        <f>VLOOKUP(L5289,'[2]tabela de preços'!$A:$D,4,0)</f>
        <v>BRASILUX</v>
      </c>
      <c r="W5289" t="str">
        <f>VLOOKUP(L5289,'[2]tabela de preços'!$A:$F,6,0)</f>
        <v>EPOXI</v>
      </c>
      <c r="X5289" t="str">
        <f>VLOOKUP(L5289,'[2]tabela de preços'!$A:$G,7,0)</f>
        <v>INDUSTRIAL</v>
      </c>
    </row>
    <row r="5290" spans="1:24" x14ac:dyDescent="0.3">
      <c r="A5290" t="s">
        <v>555</v>
      </c>
      <c r="C5290" t="s">
        <v>4090</v>
      </c>
      <c r="D5290" s="1">
        <v>46087</v>
      </c>
      <c r="E5290" t="s">
        <v>4091</v>
      </c>
      <c r="F5290">
        <v>9</v>
      </c>
      <c r="G5290">
        <v>174</v>
      </c>
      <c r="H5290" t="str">
        <f>VLOOKUP(G5290,[1]OPERADORES!$A:$B,2,0)</f>
        <v>MIRIÃ LOBATO RODRIGUES</v>
      </c>
      <c r="I5290" t="s">
        <v>21</v>
      </c>
      <c r="J5290" t="s">
        <v>558</v>
      </c>
      <c r="K5290" t="s">
        <v>559</v>
      </c>
      <c r="L5290">
        <v>84422</v>
      </c>
      <c r="M5290" t="s">
        <v>569</v>
      </c>
      <c r="O5290" t="s">
        <v>11</v>
      </c>
      <c r="P5290">
        <v>5102</v>
      </c>
      <c r="Q5290">
        <v>2</v>
      </c>
      <c r="R5290">
        <v>9.32</v>
      </c>
      <c r="S5290">
        <v>18.64</v>
      </c>
      <c r="T5290">
        <v>14.16</v>
      </c>
      <c r="U5290">
        <v>24.03</v>
      </c>
      <c r="V5290" t="str">
        <f>VLOOKUP(L5290,'[2]tabela de preços'!$A:$D,4,0)</f>
        <v>ATLAS</v>
      </c>
      <c r="W5290" t="str">
        <f>VLOOKUP(L5290,'[2]tabela de preços'!$A:$F,6,0)</f>
        <v>ROLOS / TRINCHAS / PINCÉIS / ESPÁTULAS</v>
      </c>
      <c r="X5290" t="str">
        <f>VLOOKUP(L5290,'[2]tabela de preços'!$A:$G,7,0)</f>
        <v>IMOBILIÁRIO</v>
      </c>
    </row>
    <row r="5291" spans="1:24" x14ac:dyDescent="0.3">
      <c r="A5291" t="s">
        <v>626</v>
      </c>
      <c r="B5291" t="s">
        <v>627</v>
      </c>
      <c r="C5291" t="s">
        <v>4102</v>
      </c>
      <c r="D5291" s="1">
        <v>46087</v>
      </c>
      <c r="E5291" t="s">
        <v>4103</v>
      </c>
      <c r="F5291">
        <v>9</v>
      </c>
      <c r="G5291">
        <v>174</v>
      </c>
      <c r="H5291" t="str">
        <f>VLOOKUP(G5291,[1]OPERADORES!$A:$B,2,0)</f>
        <v>MIRIÃ LOBATO RODRIGUES</v>
      </c>
      <c r="I5291" t="s">
        <v>21</v>
      </c>
      <c r="J5291" t="s">
        <v>630</v>
      </c>
      <c r="K5291" t="s">
        <v>631</v>
      </c>
      <c r="L5291">
        <v>5</v>
      </c>
      <c r="M5291" t="s">
        <v>147</v>
      </c>
      <c r="O5291" t="s">
        <v>11</v>
      </c>
      <c r="P5291">
        <v>5102</v>
      </c>
      <c r="Q5291">
        <v>5</v>
      </c>
      <c r="R5291">
        <v>5.15</v>
      </c>
      <c r="S5291">
        <v>25.75</v>
      </c>
      <c r="T5291">
        <v>19.55</v>
      </c>
      <c r="U5291">
        <v>24.08</v>
      </c>
      <c r="V5291" t="str">
        <f>VLOOKUP(L5291,'[2]tabela de preços'!$A:$D,4,0)</f>
        <v>BRILHO ESTOPA</v>
      </c>
      <c r="W5291" t="str">
        <f>VLOOKUP(L5291,'[2]tabela de preços'!$A:$F,6,0)</f>
        <v>ESTOPAS</v>
      </c>
      <c r="X5291" t="str">
        <f>VLOOKUP(L5291,'[2]tabela de preços'!$A:$G,7,0)</f>
        <v>AUTOMOTIVO</v>
      </c>
    </row>
    <row r="5292" spans="1:24" x14ac:dyDescent="0.3">
      <c r="A5292" t="s">
        <v>626</v>
      </c>
      <c r="B5292" t="s">
        <v>627</v>
      </c>
      <c r="C5292" t="s">
        <v>4102</v>
      </c>
      <c r="D5292" s="1">
        <v>46087</v>
      </c>
      <c r="E5292" t="s">
        <v>4103</v>
      </c>
      <c r="F5292">
        <v>9</v>
      </c>
      <c r="G5292">
        <v>174</v>
      </c>
      <c r="H5292" t="str">
        <f>VLOOKUP(G5292,[1]OPERADORES!$A:$B,2,0)</f>
        <v>MIRIÃ LOBATO RODRIGUES</v>
      </c>
      <c r="I5292" t="s">
        <v>21</v>
      </c>
      <c r="J5292" t="s">
        <v>630</v>
      </c>
      <c r="K5292" t="s">
        <v>631</v>
      </c>
      <c r="L5292">
        <v>20431</v>
      </c>
      <c r="M5292" t="s">
        <v>202</v>
      </c>
      <c r="O5292" t="s">
        <v>11</v>
      </c>
      <c r="P5292">
        <v>5403</v>
      </c>
      <c r="Q5292">
        <v>18</v>
      </c>
      <c r="R5292">
        <v>36.89</v>
      </c>
      <c r="S5292">
        <v>664.02</v>
      </c>
      <c r="T5292">
        <v>544.67999999999995</v>
      </c>
      <c r="U5292">
        <v>17.97</v>
      </c>
      <c r="V5292" t="str">
        <f>VLOOKUP(L5292,'[2]tabela de preços'!$A:$D,4,0)</f>
        <v>SHERWIN WILLIAMS</v>
      </c>
      <c r="W5292" t="str">
        <f>VLOOKUP(L5292,'[2]tabela de preços'!$A:$F,6,0)</f>
        <v>VERNIZ AUTOMOTIVO</v>
      </c>
      <c r="X5292" t="str">
        <f>VLOOKUP(L5292,'[2]tabela de preços'!$A:$G,7,0)</f>
        <v>AUTOMOTIVO</v>
      </c>
    </row>
    <row r="5293" spans="1:24" x14ac:dyDescent="0.3">
      <c r="A5293" t="s">
        <v>626</v>
      </c>
      <c r="B5293" t="s">
        <v>627</v>
      </c>
      <c r="C5293" t="s">
        <v>4102</v>
      </c>
      <c r="D5293" s="1">
        <v>46087</v>
      </c>
      <c r="E5293" t="s">
        <v>4103</v>
      </c>
      <c r="F5293">
        <v>9</v>
      </c>
      <c r="G5293">
        <v>174</v>
      </c>
      <c r="H5293" t="str">
        <f>VLOOKUP(G5293,[1]OPERADORES!$A:$B,2,0)</f>
        <v>MIRIÃ LOBATO RODRIGUES</v>
      </c>
      <c r="I5293" t="s">
        <v>21</v>
      </c>
      <c r="J5293" t="s">
        <v>630</v>
      </c>
      <c r="K5293" t="s">
        <v>631</v>
      </c>
      <c r="L5293">
        <v>87043</v>
      </c>
      <c r="M5293" t="s">
        <v>217</v>
      </c>
      <c r="O5293" t="s">
        <v>11</v>
      </c>
      <c r="P5293">
        <v>5102</v>
      </c>
      <c r="Q5293">
        <v>8</v>
      </c>
      <c r="R5293">
        <v>21.95</v>
      </c>
      <c r="S5293">
        <v>175.6</v>
      </c>
      <c r="T5293">
        <v>144.16</v>
      </c>
      <c r="U5293">
        <v>17.899999999999999</v>
      </c>
      <c r="V5293" t="str">
        <f>VLOOKUP(L5293,'[2]tabela de preços'!$A:$D,4,0)</f>
        <v>ROBERLO</v>
      </c>
      <c r="W5293" t="str">
        <f>VLOOKUP(L5293,'[2]tabela de preços'!$A:$F,6,0)</f>
        <v>MASSA POLIÉSTER</v>
      </c>
      <c r="X5293" t="str">
        <f>VLOOKUP(L5293,'[2]tabela de preços'!$A:$G,7,0)</f>
        <v>AUTOMOTIVO</v>
      </c>
    </row>
    <row r="5294" spans="1:24" x14ac:dyDescent="0.3">
      <c r="A5294" t="s">
        <v>626</v>
      </c>
      <c r="B5294" t="s">
        <v>627</v>
      </c>
      <c r="C5294" t="s">
        <v>4102</v>
      </c>
      <c r="D5294" s="1">
        <v>46087</v>
      </c>
      <c r="E5294" t="s">
        <v>4103</v>
      </c>
      <c r="F5294">
        <v>9</v>
      </c>
      <c r="G5294">
        <v>174</v>
      </c>
      <c r="H5294" t="str">
        <f>VLOOKUP(G5294,[1]OPERADORES!$A:$B,2,0)</f>
        <v>MIRIÃ LOBATO RODRIGUES</v>
      </c>
      <c r="I5294" t="s">
        <v>21</v>
      </c>
      <c r="J5294" t="s">
        <v>630</v>
      </c>
      <c r="K5294" t="s">
        <v>631</v>
      </c>
      <c r="L5294">
        <v>20414</v>
      </c>
      <c r="M5294" t="s">
        <v>112</v>
      </c>
      <c r="O5294" t="s">
        <v>11</v>
      </c>
      <c r="P5294">
        <v>5102</v>
      </c>
      <c r="Q5294">
        <v>20</v>
      </c>
      <c r="R5294">
        <v>21.89</v>
      </c>
      <c r="S5294">
        <v>437.8</v>
      </c>
      <c r="T5294">
        <v>360</v>
      </c>
      <c r="U5294">
        <v>17.77</v>
      </c>
      <c r="V5294" t="str">
        <f>VLOOKUP(L5294,'[2]tabela de preços'!$A:$D,4,0)</f>
        <v>SHERWIN WILLIAMS</v>
      </c>
      <c r="W5294" t="str">
        <f>VLOOKUP(L5294,'[2]tabela de preços'!$A:$F,6,0)</f>
        <v>DILUENTE</v>
      </c>
      <c r="X5294" t="str">
        <f>VLOOKUP(L5294,'[2]tabela de preços'!$A:$G,7,0)</f>
        <v>AUTOMOTIVO</v>
      </c>
    </row>
    <row r="5295" spans="1:24" x14ac:dyDescent="0.3">
      <c r="A5295" t="s">
        <v>626</v>
      </c>
      <c r="B5295" t="s">
        <v>627</v>
      </c>
      <c r="C5295" t="s">
        <v>4102</v>
      </c>
      <c r="D5295" s="1">
        <v>46087</v>
      </c>
      <c r="E5295" t="s">
        <v>4103</v>
      </c>
      <c r="F5295">
        <v>9</v>
      </c>
      <c r="G5295">
        <v>174</v>
      </c>
      <c r="H5295" t="str">
        <f>VLOOKUP(G5295,[1]OPERADORES!$A:$B,2,0)</f>
        <v>MIRIÃ LOBATO RODRIGUES</v>
      </c>
      <c r="I5295" t="s">
        <v>21</v>
      </c>
      <c r="J5295" t="s">
        <v>630</v>
      </c>
      <c r="K5295" t="s">
        <v>631</v>
      </c>
      <c r="L5295">
        <v>21321</v>
      </c>
      <c r="M5295" t="s">
        <v>272</v>
      </c>
      <c r="O5295" t="s">
        <v>11</v>
      </c>
      <c r="P5295">
        <v>5102</v>
      </c>
      <c r="Q5295">
        <v>1</v>
      </c>
      <c r="R5295">
        <v>20.239999999999998</v>
      </c>
      <c r="S5295">
        <v>20.239999999999998</v>
      </c>
      <c r="T5295">
        <v>15.36</v>
      </c>
      <c r="U5295">
        <v>24.11</v>
      </c>
      <c r="V5295" t="str">
        <f>VLOOKUP(L5295,'[2]tabela de preços'!$A:$D,4,0)</f>
        <v>AUTO AMERICA</v>
      </c>
      <c r="W5295" t="str">
        <f>VLOOKUP(L5295,'[2]tabela de preços'!$A:$F,6,0)</f>
        <v>CERA  / LIMPEZA /  POLIMENTO VEICULAR</v>
      </c>
      <c r="X5295" t="str">
        <f>VLOOKUP(L5295,'[2]tabela de preços'!$A:$G,7,0)</f>
        <v>AUTOMOTIVO</v>
      </c>
    </row>
    <row r="5296" spans="1:24" x14ac:dyDescent="0.3">
      <c r="A5296" t="s">
        <v>626</v>
      </c>
      <c r="B5296" t="s">
        <v>627</v>
      </c>
      <c r="C5296" t="s">
        <v>4102</v>
      </c>
      <c r="D5296" s="1">
        <v>46087</v>
      </c>
      <c r="E5296" t="s">
        <v>4103</v>
      </c>
      <c r="F5296">
        <v>9</v>
      </c>
      <c r="G5296">
        <v>174</v>
      </c>
      <c r="H5296" t="str">
        <f>VLOOKUP(G5296,[1]OPERADORES!$A:$B,2,0)</f>
        <v>MIRIÃ LOBATO RODRIGUES</v>
      </c>
      <c r="I5296" t="s">
        <v>21</v>
      </c>
      <c r="J5296" t="s">
        <v>630</v>
      </c>
      <c r="K5296" t="s">
        <v>631</v>
      </c>
      <c r="L5296">
        <v>21065</v>
      </c>
      <c r="M5296" t="s">
        <v>3351</v>
      </c>
      <c r="O5296" t="s">
        <v>11</v>
      </c>
      <c r="P5296">
        <v>5403</v>
      </c>
      <c r="Q5296">
        <v>1</v>
      </c>
      <c r="R5296">
        <v>44.46</v>
      </c>
      <c r="S5296">
        <v>44.46</v>
      </c>
      <c r="T5296">
        <v>33.74</v>
      </c>
      <c r="U5296">
        <v>24.11</v>
      </c>
      <c r="V5296" t="str">
        <f>VLOOKUP(L5296,'[2]tabela de preços'!$A:$D,4,0)</f>
        <v>WANDA</v>
      </c>
      <c r="W5296" t="str">
        <f>VLOOKUP(L5296,'[2]tabela de preços'!$A:$F,6,0)</f>
        <v>PRIMER AUTOMOTIVO</v>
      </c>
      <c r="X5296" t="str">
        <f>VLOOKUP(L5296,'[2]tabela de preços'!$A:$G,7,0)</f>
        <v>AUTOMOTIVO</v>
      </c>
    </row>
    <row r="5297" spans="1:24" x14ac:dyDescent="0.3">
      <c r="A5297" t="s">
        <v>626</v>
      </c>
      <c r="B5297" t="s">
        <v>627</v>
      </c>
      <c r="C5297" t="s">
        <v>4104</v>
      </c>
      <c r="D5297" s="1">
        <v>46087</v>
      </c>
      <c r="E5297" t="s">
        <v>4105</v>
      </c>
      <c r="F5297">
        <v>9</v>
      </c>
      <c r="G5297">
        <v>174</v>
      </c>
      <c r="H5297" t="str">
        <f>VLOOKUP(G5297,[1]OPERADORES!$A:$B,2,0)</f>
        <v>MIRIÃ LOBATO RODRIGUES</v>
      </c>
      <c r="I5297" t="s">
        <v>21</v>
      </c>
      <c r="J5297" t="s">
        <v>630</v>
      </c>
      <c r="K5297" t="s">
        <v>631</v>
      </c>
      <c r="L5297">
        <v>20318</v>
      </c>
      <c r="M5297" t="s">
        <v>136</v>
      </c>
      <c r="O5297" t="s">
        <v>11</v>
      </c>
      <c r="P5297">
        <v>5403</v>
      </c>
      <c r="Q5297">
        <v>1</v>
      </c>
      <c r="R5297">
        <v>33.94</v>
      </c>
      <c r="S5297">
        <v>33.94</v>
      </c>
      <c r="T5297">
        <v>24.2</v>
      </c>
      <c r="U5297">
        <v>28.7</v>
      </c>
      <c r="V5297" t="str">
        <f>VLOOKUP(L5297,'[2]tabela de preços'!$A:$D,4,0)</f>
        <v>SHERWIN WILLIAMS</v>
      </c>
      <c r="W5297" t="str">
        <f>VLOOKUP(L5297,'[2]tabela de preços'!$A:$F,6,0)</f>
        <v>TINTAS POLIÉSTER</v>
      </c>
      <c r="X5297" t="str">
        <f>VLOOKUP(L5297,'[2]tabela de preços'!$A:$G,7,0)</f>
        <v>AUTOMOTIVO</v>
      </c>
    </row>
    <row r="5298" spans="1:24" x14ac:dyDescent="0.3">
      <c r="A5298" t="s">
        <v>626</v>
      </c>
      <c r="B5298" t="s">
        <v>627</v>
      </c>
      <c r="C5298" t="s">
        <v>4104</v>
      </c>
      <c r="D5298" s="1">
        <v>46087</v>
      </c>
      <c r="E5298" t="s">
        <v>4105</v>
      </c>
      <c r="F5298">
        <v>9</v>
      </c>
      <c r="G5298">
        <v>174</v>
      </c>
      <c r="H5298" t="str">
        <f>VLOOKUP(G5298,[1]OPERADORES!$A:$B,2,0)</f>
        <v>MIRIÃ LOBATO RODRIGUES</v>
      </c>
      <c r="I5298" t="s">
        <v>21</v>
      </c>
      <c r="J5298" t="s">
        <v>630</v>
      </c>
      <c r="K5298" t="s">
        <v>631</v>
      </c>
      <c r="L5298">
        <v>20325</v>
      </c>
      <c r="M5298" t="s">
        <v>150</v>
      </c>
      <c r="O5298" t="s">
        <v>11</v>
      </c>
      <c r="P5298">
        <v>5403</v>
      </c>
      <c r="Q5298">
        <v>2</v>
      </c>
      <c r="R5298">
        <v>32.299999999999997</v>
      </c>
      <c r="S5298">
        <v>64.599999999999994</v>
      </c>
      <c r="T5298">
        <v>46.06</v>
      </c>
      <c r="U5298">
        <v>28.7</v>
      </c>
      <c r="V5298" t="str">
        <f>VLOOKUP(L5298,'[2]tabela de preços'!$A:$D,4,0)</f>
        <v>SHERWIN WILLIAMS</v>
      </c>
      <c r="W5298" t="str">
        <f>VLOOKUP(L5298,'[2]tabela de preços'!$A:$F,6,0)</f>
        <v>TINTAS POLIÉSTER</v>
      </c>
      <c r="X5298" t="str">
        <f>VLOOKUP(L5298,'[2]tabela de preços'!$A:$G,7,0)</f>
        <v>AUTOMOTIVO</v>
      </c>
    </row>
    <row r="5299" spans="1:24" x14ac:dyDescent="0.3">
      <c r="A5299" t="s">
        <v>626</v>
      </c>
      <c r="B5299" t="s">
        <v>627</v>
      </c>
      <c r="C5299" t="s">
        <v>4104</v>
      </c>
      <c r="D5299" s="1">
        <v>46087</v>
      </c>
      <c r="E5299" t="s">
        <v>4105</v>
      </c>
      <c r="F5299">
        <v>9</v>
      </c>
      <c r="G5299">
        <v>174</v>
      </c>
      <c r="H5299" t="str">
        <f>VLOOKUP(G5299,[1]OPERADORES!$A:$B,2,0)</f>
        <v>MIRIÃ LOBATO RODRIGUES</v>
      </c>
      <c r="I5299" t="s">
        <v>21</v>
      </c>
      <c r="J5299" t="s">
        <v>630</v>
      </c>
      <c r="K5299" t="s">
        <v>631</v>
      </c>
      <c r="L5299">
        <v>10296</v>
      </c>
      <c r="M5299" t="s">
        <v>334</v>
      </c>
      <c r="O5299" t="s">
        <v>11</v>
      </c>
      <c r="P5299">
        <v>5102</v>
      </c>
      <c r="Q5299">
        <v>12</v>
      </c>
      <c r="R5299">
        <v>17.02</v>
      </c>
      <c r="S5299">
        <v>204.24</v>
      </c>
      <c r="T5299">
        <v>150.84</v>
      </c>
      <c r="U5299">
        <v>26.15</v>
      </c>
      <c r="V5299" t="str">
        <f>VLOOKUP(L5299,'[2]tabela de preços'!$A:$D,4,0)</f>
        <v>ANJO</v>
      </c>
      <c r="W5299" t="str">
        <f>VLOOKUP(L5299,'[2]tabela de preços'!$A:$F,6,0)</f>
        <v>DESENGRAXANTE</v>
      </c>
      <c r="X5299" t="str">
        <f>VLOOKUP(L5299,'[2]tabela de preços'!$A:$G,7,0)</f>
        <v>AUTOMOTIVO</v>
      </c>
    </row>
    <row r="5300" spans="1:24" x14ac:dyDescent="0.3">
      <c r="A5300" t="s">
        <v>3744</v>
      </c>
      <c r="C5300" t="s">
        <v>4106</v>
      </c>
      <c r="D5300" s="1">
        <v>46087</v>
      </c>
      <c r="E5300" t="s">
        <v>4107</v>
      </c>
      <c r="F5300">
        <v>9</v>
      </c>
      <c r="G5300">
        <v>236</v>
      </c>
      <c r="H5300" t="str">
        <f>VLOOKUP(G5300,[1]OPERADORES!$A:$B,2,0)</f>
        <v>DANIEL</v>
      </c>
      <c r="I5300" t="s">
        <v>244</v>
      </c>
      <c r="J5300" t="s">
        <v>3747</v>
      </c>
      <c r="K5300" t="s">
        <v>3748</v>
      </c>
      <c r="L5300">
        <v>23105</v>
      </c>
      <c r="M5300" t="s">
        <v>402</v>
      </c>
      <c r="O5300" t="s">
        <v>11</v>
      </c>
      <c r="P5300">
        <v>6102</v>
      </c>
      <c r="Q5300">
        <v>10</v>
      </c>
      <c r="R5300">
        <v>2.35</v>
      </c>
      <c r="S5300">
        <v>23.5</v>
      </c>
      <c r="T5300">
        <v>19.2</v>
      </c>
      <c r="U5300">
        <v>18.3</v>
      </c>
      <c r="V5300" t="str">
        <f>VLOOKUP(L5300,'[2]tabela de preços'!$A:$D,4,0)</f>
        <v>3M</v>
      </c>
      <c r="W5300" t="str">
        <f>VLOOKUP(L5300,'[2]tabela de preços'!$A:$F,6,0)</f>
        <v xml:space="preserve">DISCOS / LIXAS / ABRASIVOS </v>
      </c>
      <c r="X5300" t="str">
        <f>VLOOKUP(L5300,'[2]tabela de preços'!$A:$G,7,0)</f>
        <v>AUTOMOTIVO</v>
      </c>
    </row>
    <row r="5301" spans="1:24" x14ac:dyDescent="0.3">
      <c r="A5301" t="s">
        <v>3744</v>
      </c>
      <c r="C5301" t="s">
        <v>4106</v>
      </c>
      <c r="D5301" s="1">
        <v>46087</v>
      </c>
      <c r="E5301" t="s">
        <v>4107</v>
      </c>
      <c r="F5301">
        <v>9</v>
      </c>
      <c r="G5301">
        <v>236</v>
      </c>
      <c r="H5301" t="str">
        <f>VLOOKUP(G5301,[1]OPERADORES!$A:$B,2,0)</f>
        <v>DANIEL</v>
      </c>
      <c r="I5301" t="s">
        <v>244</v>
      </c>
      <c r="J5301" t="s">
        <v>3747</v>
      </c>
      <c r="K5301" t="s">
        <v>3748</v>
      </c>
      <c r="L5301">
        <v>23108</v>
      </c>
      <c r="M5301" t="s">
        <v>248</v>
      </c>
      <c r="O5301" t="s">
        <v>11</v>
      </c>
      <c r="P5301">
        <v>6102</v>
      </c>
      <c r="Q5301">
        <v>5</v>
      </c>
      <c r="R5301">
        <v>2.35</v>
      </c>
      <c r="S5301">
        <v>11.75</v>
      </c>
      <c r="T5301">
        <v>9.25</v>
      </c>
      <c r="U5301">
        <v>21.28</v>
      </c>
      <c r="V5301" t="str">
        <f>VLOOKUP(L5301,'[2]tabela de preços'!$A:$D,4,0)</f>
        <v>3M</v>
      </c>
      <c r="W5301" t="str">
        <f>VLOOKUP(L5301,'[2]tabela de preços'!$A:$F,6,0)</f>
        <v xml:space="preserve">DISCOS / LIXAS / ABRASIVOS </v>
      </c>
      <c r="X5301" t="str">
        <f>VLOOKUP(L5301,'[2]tabela de preços'!$A:$G,7,0)</f>
        <v>AUTOMOTIVO</v>
      </c>
    </row>
    <row r="5302" spans="1:24" x14ac:dyDescent="0.3">
      <c r="A5302" t="s">
        <v>3744</v>
      </c>
      <c r="C5302" t="s">
        <v>4106</v>
      </c>
      <c r="D5302" s="1">
        <v>46087</v>
      </c>
      <c r="E5302" t="s">
        <v>4107</v>
      </c>
      <c r="F5302">
        <v>9</v>
      </c>
      <c r="G5302">
        <v>236</v>
      </c>
      <c r="H5302" t="str">
        <f>VLOOKUP(G5302,[1]OPERADORES!$A:$B,2,0)</f>
        <v>DANIEL</v>
      </c>
      <c r="I5302" t="s">
        <v>244</v>
      </c>
      <c r="J5302" t="s">
        <v>3747</v>
      </c>
      <c r="K5302" t="s">
        <v>3748</v>
      </c>
      <c r="L5302">
        <v>10237</v>
      </c>
      <c r="M5302" t="s">
        <v>271</v>
      </c>
      <c r="O5302" t="s">
        <v>11</v>
      </c>
      <c r="P5302">
        <v>6102</v>
      </c>
      <c r="Q5302">
        <v>5</v>
      </c>
      <c r="R5302">
        <v>2.79</v>
      </c>
      <c r="S5302">
        <v>13.95</v>
      </c>
      <c r="T5302">
        <v>11.25</v>
      </c>
      <c r="U5302">
        <v>19.350000000000001</v>
      </c>
      <c r="V5302" t="str">
        <f>VLOOKUP(L5302,'[2]tabela de preços'!$A:$D,4,0)</f>
        <v>NORTON</v>
      </c>
      <c r="W5302" t="str">
        <f>VLOOKUP(L5302,'[2]tabela de preços'!$A:$F,6,0)</f>
        <v xml:space="preserve">DISCOS / LIXAS / ABRASIVOS </v>
      </c>
      <c r="X5302" t="str">
        <f>VLOOKUP(L5302,'[2]tabela de preços'!$A:$G,7,0)</f>
        <v>AUTOMOTIVO</v>
      </c>
    </row>
    <row r="5303" spans="1:24" x14ac:dyDescent="0.3">
      <c r="A5303" t="s">
        <v>3744</v>
      </c>
      <c r="C5303" t="s">
        <v>4106</v>
      </c>
      <c r="D5303" s="1">
        <v>46087</v>
      </c>
      <c r="E5303" t="s">
        <v>4107</v>
      </c>
      <c r="F5303">
        <v>9</v>
      </c>
      <c r="G5303">
        <v>236</v>
      </c>
      <c r="H5303" t="str">
        <f>VLOOKUP(G5303,[1]OPERADORES!$A:$B,2,0)</f>
        <v>DANIEL</v>
      </c>
      <c r="I5303" t="s">
        <v>244</v>
      </c>
      <c r="J5303" t="s">
        <v>3747</v>
      </c>
      <c r="K5303" t="s">
        <v>3748</v>
      </c>
      <c r="L5303">
        <v>85703</v>
      </c>
      <c r="M5303" t="s">
        <v>682</v>
      </c>
      <c r="O5303" t="s">
        <v>11</v>
      </c>
      <c r="P5303">
        <v>6102</v>
      </c>
      <c r="Q5303">
        <v>2</v>
      </c>
      <c r="R5303">
        <v>14.75</v>
      </c>
      <c r="S5303">
        <v>29.5</v>
      </c>
      <c r="T5303">
        <v>21.62</v>
      </c>
      <c r="U5303">
        <v>26.71</v>
      </c>
      <c r="V5303" t="str">
        <f>VLOOKUP(L5303,'[2]tabela de preços'!$A:$D,4,0)</f>
        <v>NEW PAD</v>
      </c>
      <c r="W5303" t="str">
        <f>VLOOKUP(L5303,'[2]tabela de preços'!$A:$F,6,0)</f>
        <v>APLICADORES / ADAPTADORES / ENGATES / SUPORTES</v>
      </c>
      <c r="X5303" t="str">
        <f>VLOOKUP(L5303,'[2]tabela de preços'!$A:$G,7,0)</f>
        <v>AUTOMOTIVO</v>
      </c>
    </row>
    <row r="5304" spans="1:24" x14ac:dyDescent="0.3">
      <c r="A5304" t="s">
        <v>2759</v>
      </c>
      <c r="C5304" t="s">
        <v>4108</v>
      </c>
      <c r="D5304" s="1">
        <v>46087</v>
      </c>
      <c r="E5304" t="s">
        <v>4109</v>
      </c>
      <c r="F5304">
        <v>9</v>
      </c>
      <c r="G5304">
        <v>236</v>
      </c>
      <c r="H5304" t="str">
        <f>VLOOKUP(G5304,[1]OPERADORES!$A:$B,2,0)</f>
        <v>DANIEL</v>
      </c>
      <c r="I5304" t="s">
        <v>21</v>
      </c>
      <c r="J5304" t="s">
        <v>66</v>
      </c>
      <c r="K5304" t="s">
        <v>2762</v>
      </c>
      <c r="L5304">
        <v>84144</v>
      </c>
      <c r="M5304" t="s">
        <v>1287</v>
      </c>
      <c r="O5304" t="s">
        <v>11</v>
      </c>
      <c r="P5304">
        <v>5403</v>
      </c>
      <c r="Q5304">
        <v>1</v>
      </c>
      <c r="R5304">
        <v>59.98</v>
      </c>
      <c r="S5304">
        <v>59.98</v>
      </c>
      <c r="T5304">
        <v>53.07</v>
      </c>
      <c r="U5304">
        <v>11.52</v>
      </c>
      <c r="V5304" t="str">
        <f>VLOOKUP(L5304,'[2]tabela de preços'!$A:$D,4,0)</f>
        <v>BRASILUX</v>
      </c>
      <c r="W5304" t="str">
        <f>VLOOKUP(L5304,'[2]tabela de preços'!$A:$F,6,0)</f>
        <v>ESMALTES</v>
      </c>
      <c r="X5304" t="str">
        <f>VLOOKUP(L5304,'[2]tabela de preços'!$A:$G,7,0)</f>
        <v>INDUSTRIAL</v>
      </c>
    </row>
    <row r="5305" spans="1:24" x14ac:dyDescent="0.3">
      <c r="A5305" t="s">
        <v>2759</v>
      </c>
      <c r="C5305" t="s">
        <v>4108</v>
      </c>
      <c r="D5305" s="1">
        <v>46087</v>
      </c>
      <c r="E5305" t="s">
        <v>4109</v>
      </c>
      <c r="F5305">
        <v>9</v>
      </c>
      <c r="G5305">
        <v>236</v>
      </c>
      <c r="H5305" t="str">
        <f>VLOOKUP(G5305,[1]OPERADORES!$A:$B,2,0)</f>
        <v>DANIEL</v>
      </c>
      <c r="I5305" t="s">
        <v>21</v>
      </c>
      <c r="J5305" t="s">
        <v>66</v>
      </c>
      <c r="K5305" t="s">
        <v>2762</v>
      </c>
      <c r="L5305">
        <v>84928</v>
      </c>
      <c r="M5305" t="s">
        <v>36</v>
      </c>
      <c r="O5305" t="s">
        <v>11</v>
      </c>
      <c r="P5305">
        <v>5102</v>
      </c>
      <c r="Q5305">
        <v>10</v>
      </c>
      <c r="R5305">
        <v>9.39</v>
      </c>
      <c r="S5305">
        <v>93.9</v>
      </c>
      <c r="T5305">
        <v>71.3</v>
      </c>
      <c r="U5305">
        <v>24.07</v>
      </c>
      <c r="V5305" t="str">
        <f>VLOOKUP(L5305,'[2]tabela de preços'!$A:$D,4,0)</f>
        <v>ADERE</v>
      </c>
      <c r="W5305" t="str">
        <f>VLOOKUP(L5305,'[2]tabela de preços'!$A:$F,6,0)</f>
        <v xml:space="preserve">FITA DE USO GERAL </v>
      </c>
      <c r="X5305" t="str">
        <f>VLOOKUP(L5305,'[2]tabela de preços'!$A:$G,7,0)</f>
        <v>IMOBILIÁRIO</v>
      </c>
    </row>
    <row r="5306" spans="1:24" x14ac:dyDescent="0.3">
      <c r="A5306" t="s">
        <v>2759</v>
      </c>
      <c r="C5306" t="s">
        <v>4108</v>
      </c>
      <c r="D5306" s="1">
        <v>46087</v>
      </c>
      <c r="E5306" t="s">
        <v>4109</v>
      </c>
      <c r="F5306">
        <v>9</v>
      </c>
      <c r="G5306">
        <v>236</v>
      </c>
      <c r="H5306" t="str">
        <f>VLOOKUP(G5306,[1]OPERADORES!$A:$B,2,0)</f>
        <v>DANIEL</v>
      </c>
      <c r="I5306" t="s">
        <v>21</v>
      </c>
      <c r="J5306" t="s">
        <v>66</v>
      </c>
      <c r="K5306" t="s">
        <v>2762</v>
      </c>
      <c r="L5306">
        <v>84113</v>
      </c>
      <c r="M5306" t="s">
        <v>737</v>
      </c>
      <c r="O5306" t="s">
        <v>11</v>
      </c>
      <c r="P5306">
        <v>5403</v>
      </c>
      <c r="Q5306">
        <v>1</v>
      </c>
      <c r="R5306">
        <v>159.41999999999999</v>
      </c>
      <c r="S5306">
        <v>159.41999999999999</v>
      </c>
      <c r="T5306">
        <v>116.88</v>
      </c>
      <c r="U5306">
        <v>26.68</v>
      </c>
      <c r="V5306" t="str">
        <f>VLOOKUP(L5306,'[2]tabela de preços'!$A:$D,4,0)</f>
        <v>BRASILUX</v>
      </c>
      <c r="W5306" t="str">
        <f>VLOOKUP(L5306,'[2]tabela de preços'!$A:$F,6,0)</f>
        <v>EPOXI</v>
      </c>
      <c r="X5306" t="str">
        <f>VLOOKUP(L5306,'[2]tabela de preços'!$A:$G,7,0)</f>
        <v>INDUSTRIAL</v>
      </c>
    </row>
    <row r="5307" spans="1:24" x14ac:dyDescent="0.3">
      <c r="A5307" t="s">
        <v>2759</v>
      </c>
      <c r="C5307" t="s">
        <v>4108</v>
      </c>
      <c r="D5307" s="1">
        <v>46087</v>
      </c>
      <c r="E5307" t="s">
        <v>4109</v>
      </c>
      <c r="F5307">
        <v>9</v>
      </c>
      <c r="G5307">
        <v>236</v>
      </c>
      <c r="H5307" t="str">
        <f>VLOOKUP(G5307,[1]OPERADORES!$A:$B,2,0)</f>
        <v>DANIEL</v>
      </c>
      <c r="I5307" t="s">
        <v>21</v>
      </c>
      <c r="J5307" t="s">
        <v>66</v>
      </c>
      <c r="K5307" t="s">
        <v>2762</v>
      </c>
      <c r="L5307">
        <v>84423</v>
      </c>
      <c r="M5307" t="s">
        <v>1198</v>
      </c>
      <c r="O5307" t="s">
        <v>11</v>
      </c>
      <c r="P5307">
        <v>5102</v>
      </c>
      <c r="Q5307">
        <v>1</v>
      </c>
      <c r="R5307">
        <v>17.82</v>
      </c>
      <c r="S5307">
        <v>17.82</v>
      </c>
      <c r="T5307">
        <v>13.52</v>
      </c>
      <c r="U5307">
        <v>24.13</v>
      </c>
      <c r="V5307" t="str">
        <f>VLOOKUP(L5307,'[2]tabela de preços'!$A:$D,4,0)</f>
        <v>ATLAS</v>
      </c>
      <c r="W5307" t="str">
        <f>VLOOKUP(L5307,'[2]tabela de preços'!$A:$F,6,0)</f>
        <v>ROLOS / TRINCHAS / PINCÉIS / ESPÁTULAS</v>
      </c>
      <c r="X5307" t="str">
        <f>VLOOKUP(L5307,'[2]tabela de preços'!$A:$G,7,0)</f>
        <v>IMOBILIÁRIO</v>
      </c>
    </row>
    <row r="5308" spans="1:24" x14ac:dyDescent="0.3">
      <c r="A5308" t="s">
        <v>2759</v>
      </c>
      <c r="C5308" t="s">
        <v>4108</v>
      </c>
      <c r="D5308" s="1">
        <v>46087</v>
      </c>
      <c r="E5308" t="s">
        <v>4109</v>
      </c>
      <c r="F5308">
        <v>9</v>
      </c>
      <c r="G5308">
        <v>236</v>
      </c>
      <c r="H5308" t="str">
        <f>VLOOKUP(G5308,[1]OPERADORES!$A:$B,2,0)</f>
        <v>DANIEL</v>
      </c>
      <c r="I5308" t="s">
        <v>21</v>
      </c>
      <c r="J5308" t="s">
        <v>66</v>
      </c>
      <c r="K5308" t="s">
        <v>2762</v>
      </c>
      <c r="L5308">
        <v>85644</v>
      </c>
      <c r="M5308" t="s">
        <v>689</v>
      </c>
      <c r="O5308" t="s">
        <v>11</v>
      </c>
      <c r="P5308">
        <v>5403</v>
      </c>
      <c r="Q5308">
        <v>3</v>
      </c>
      <c r="R5308">
        <v>9.15</v>
      </c>
      <c r="S5308">
        <v>27.45</v>
      </c>
      <c r="T5308">
        <v>20.13</v>
      </c>
      <c r="U5308">
        <v>26.67</v>
      </c>
      <c r="V5308" t="str">
        <f>VLOOKUP(L5308,'[2]tabela de preços'!$A:$D,4,0)</f>
        <v>UNIPEGA</v>
      </c>
      <c r="W5308" t="str">
        <f>VLOOKUP(L5308,'[2]tabela de preços'!$A:$F,6,0)</f>
        <v xml:space="preserve">SPRAYS </v>
      </c>
      <c r="X5308" t="str">
        <f>VLOOKUP(L5308,'[2]tabela de preços'!$A:$G,7,0)</f>
        <v>AUTOMOTIVO</v>
      </c>
    </row>
    <row r="5309" spans="1:24" x14ac:dyDescent="0.3">
      <c r="A5309" t="s">
        <v>727</v>
      </c>
      <c r="C5309" t="s">
        <v>4288</v>
      </c>
      <c r="D5309" s="1">
        <v>46090</v>
      </c>
      <c r="E5309" t="s">
        <v>4289</v>
      </c>
      <c r="F5309">
        <v>9</v>
      </c>
      <c r="G5309">
        <v>231</v>
      </c>
      <c r="H5309" t="str">
        <f>VLOOKUP(G5309,[1]OPERADORES!$A:$B,2,0)</f>
        <v>EDIJANE</v>
      </c>
      <c r="I5309" t="s">
        <v>21</v>
      </c>
      <c r="J5309" t="s">
        <v>730</v>
      </c>
      <c r="K5309" t="s">
        <v>731</v>
      </c>
      <c r="L5309">
        <v>84103</v>
      </c>
      <c r="M5309" t="s">
        <v>3372</v>
      </c>
      <c r="O5309" t="s">
        <v>11</v>
      </c>
      <c r="P5309">
        <v>5403</v>
      </c>
      <c r="Q5309">
        <v>8</v>
      </c>
      <c r="R5309">
        <v>76.92</v>
      </c>
      <c r="S5309">
        <v>615.36</v>
      </c>
      <c r="T5309">
        <v>467.04</v>
      </c>
      <c r="U5309">
        <v>24.1</v>
      </c>
      <c r="V5309" t="str">
        <f>VLOOKUP(L5309,'[2]tabela de preços'!$A:$D,4,0)</f>
        <v>BRASILUX</v>
      </c>
      <c r="W5309" t="str">
        <f>VLOOKUP(L5309,'[2]tabela de preços'!$A:$F,6,0)</f>
        <v>ESMALTES</v>
      </c>
      <c r="X5309" t="str">
        <f>VLOOKUP(L5309,'[2]tabela de preços'!$A:$G,7,0)</f>
        <v>INDUSTRIAL</v>
      </c>
    </row>
    <row r="5310" spans="1:24" x14ac:dyDescent="0.3">
      <c r="A5310" t="s">
        <v>727</v>
      </c>
      <c r="C5310" t="s">
        <v>4288</v>
      </c>
      <c r="D5310" s="1">
        <v>46090</v>
      </c>
      <c r="E5310" t="s">
        <v>4289</v>
      </c>
      <c r="F5310">
        <v>9</v>
      </c>
      <c r="G5310">
        <v>231</v>
      </c>
      <c r="H5310" t="str">
        <f>VLOOKUP(G5310,[1]OPERADORES!$A:$B,2,0)</f>
        <v>EDIJANE</v>
      </c>
      <c r="I5310" t="s">
        <v>21</v>
      </c>
      <c r="J5310" t="s">
        <v>730</v>
      </c>
      <c r="K5310" t="s">
        <v>731</v>
      </c>
      <c r="L5310">
        <v>84113</v>
      </c>
      <c r="M5310" t="s">
        <v>737</v>
      </c>
      <c r="O5310" t="s">
        <v>11</v>
      </c>
      <c r="P5310">
        <v>5403</v>
      </c>
      <c r="Q5310">
        <v>4</v>
      </c>
      <c r="R5310">
        <v>153.99</v>
      </c>
      <c r="S5310">
        <v>615.96</v>
      </c>
      <c r="T5310">
        <v>467.52</v>
      </c>
      <c r="U5310">
        <v>24.1</v>
      </c>
      <c r="V5310" t="str">
        <f>VLOOKUP(L5310,'[2]tabela de preços'!$A:$D,4,0)</f>
        <v>BRASILUX</v>
      </c>
      <c r="W5310" t="str">
        <f>VLOOKUP(L5310,'[2]tabela de preços'!$A:$F,6,0)</f>
        <v>EPOXI</v>
      </c>
      <c r="X5310" t="str">
        <f>VLOOKUP(L5310,'[2]tabela de preços'!$A:$G,7,0)</f>
        <v>INDUSTRIAL</v>
      </c>
    </row>
    <row r="5311" spans="1:24" x14ac:dyDescent="0.3">
      <c r="A5311" t="s">
        <v>727</v>
      </c>
      <c r="C5311" t="s">
        <v>4288</v>
      </c>
      <c r="D5311" s="1">
        <v>46090</v>
      </c>
      <c r="E5311" t="s">
        <v>4289</v>
      </c>
      <c r="F5311">
        <v>9</v>
      </c>
      <c r="G5311">
        <v>231</v>
      </c>
      <c r="H5311" t="str">
        <f>VLOOKUP(G5311,[1]OPERADORES!$A:$B,2,0)</f>
        <v>EDIJANE</v>
      </c>
      <c r="I5311" t="s">
        <v>21</v>
      </c>
      <c r="J5311" t="s">
        <v>730</v>
      </c>
      <c r="K5311" t="s">
        <v>731</v>
      </c>
      <c r="L5311">
        <v>84560</v>
      </c>
      <c r="M5311" t="s">
        <v>118</v>
      </c>
      <c r="O5311" t="s">
        <v>11</v>
      </c>
      <c r="P5311">
        <v>5102</v>
      </c>
      <c r="Q5311">
        <v>20</v>
      </c>
      <c r="R5311">
        <v>47.89</v>
      </c>
      <c r="S5311">
        <v>957.8</v>
      </c>
      <c r="T5311">
        <v>822.6</v>
      </c>
      <c r="U5311">
        <v>14.12</v>
      </c>
      <c r="V5311" t="str">
        <f>VLOOKUP(L5311,'[2]tabela de preços'!$A:$D,4,0)</f>
        <v>BRASILUX</v>
      </c>
      <c r="W5311" t="str">
        <f>VLOOKUP(L5311,'[2]tabela de preços'!$A:$F,6,0)</f>
        <v>THINNER DE LIMPEZA</v>
      </c>
      <c r="X5311" t="str">
        <f>VLOOKUP(L5311,'[2]tabela de preços'!$A:$G,7,0)</f>
        <v>THINNER</v>
      </c>
    </row>
    <row r="5312" spans="1:24" x14ac:dyDescent="0.3">
      <c r="A5312" t="s">
        <v>770</v>
      </c>
      <c r="C5312" t="s">
        <v>4290</v>
      </c>
      <c r="D5312" s="1">
        <v>46090</v>
      </c>
      <c r="E5312" t="s">
        <v>4291</v>
      </c>
      <c r="F5312">
        <v>9</v>
      </c>
      <c r="G5312">
        <v>231</v>
      </c>
      <c r="H5312" t="str">
        <f>VLOOKUP(G5312,[1]OPERADORES!$A:$B,2,0)</f>
        <v>EDIJANE</v>
      </c>
      <c r="I5312" t="s">
        <v>21</v>
      </c>
      <c r="J5312" t="s">
        <v>397</v>
      </c>
      <c r="K5312" t="s">
        <v>773</v>
      </c>
      <c r="L5312">
        <v>23295</v>
      </c>
      <c r="M5312" t="s">
        <v>789</v>
      </c>
      <c r="O5312" t="s">
        <v>11</v>
      </c>
      <c r="P5312">
        <v>5403</v>
      </c>
      <c r="Q5312">
        <v>1</v>
      </c>
      <c r="R5312">
        <v>288.70999999999998</v>
      </c>
      <c r="S5312">
        <v>288.70999999999998</v>
      </c>
      <c r="T5312">
        <v>194.09</v>
      </c>
      <c r="U5312">
        <v>32.770000000000003</v>
      </c>
      <c r="V5312" t="str">
        <f>VLOOKUP(L5312,'[2]tabela de preços'!$A:$D,4,0)</f>
        <v>SIKKENS</v>
      </c>
      <c r="W5312" t="str">
        <f>VLOOKUP(L5312,'[2]tabela de preços'!$A:$F,6,0)</f>
        <v>VERNIZ AUTOMOTIVO</v>
      </c>
      <c r="X5312" t="str">
        <f>VLOOKUP(L5312,'[2]tabela de preços'!$A:$G,7,0)</f>
        <v>AUTOMOTIVO</v>
      </c>
    </row>
    <row r="5313" spans="1:24" x14ac:dyDescent="0.3">
      <c r="A5313" t="s">
        <v>770</v>
      </c>
      <c r="C5313" t="s">
        <v>4290</v>
      </c>
      <c r="D5313" s="1">
        <v>46090</v>
      </c>
      <c r="E5313" t="s">
        <v>4291</v>
      </c>
      <c r="F5313">
        <v>9</v>
      </c>
      <c r="G5313">
        <v>231</v>
      </c>
      <c r="H5313" t="str">
        <f>VLOOKUP(G5313,[1]OPERADORES!$A:$B,2,0)</f>
        <v>EDIJANE</v>
      </c>
      <c r="I5313" t="s">
        <v>21</v>
      </c>
      <c r="J5313" t="s">
        <v>397</v>
      </c>
      <c r="K5313" t="s">
        <v>773</v>
      </c>
      <c r="L5313">
        <v>23653</v>
      </c>
      <c r="M5313" t="s">
        <v>644</v>
      </c>
      <c r="O5313" t="s">
        <v>11</v>
      </c>
      <c r="P5313">
        <v>5102</v>
      </c>
      <c r="Q5313">
        <v>3</v>
      </c>
      <c r="R5313">
        <v>67.150000000000006</v>
      </c>
      <c r="S5313">
        <v>201.45</v>
      </c>
      <c r="T5313">
        <v>152.91</v>
      </c>
      <c r="U5313">
        <v>24.1</v>
      </c>
      <c r="V5313" t="str">
        <f>VLOOKUP(L5313,'[2]tabela de preços'!$A:$D,4,0)</f>
        <v>SIKKENS</v>
      </c>
      <c r="W5313" t="str">
        <f>VLOOKUP(L5313,'[2]tabela de preços'!$A:$F,6,0)</f>
        <v>CATALISADORES INDIVIDUAS</v>
      </c>
      <c r="X5313" t="str">
        <f>VLOOKUP(L5313,'[2]tabela de preços'!$A:$G,7,0)</f>
        <v>AUTOMOTIVO</v>
      </c>
    </row>
    <row r="5314" spans="1:24" x14ac:dyDescent="0.3">
      <c r="A5314" t="s">
        <v>770</v>
      </c>
      <c r="C5314" t="s">
        <v>4290</v>
      </c>
      <c r="D5314" s="1">
        <v>46090</v>
      </c>
      <c r="E5314" t="s">
        <v>4291</v>
      </c>
      <c r="F5314">
        <v>9</v>
      </c>
      <c r="G5314">
        <v>231</v>
      </c>
      <c r="H5314" t="str">
        <f>VLOOKUP(G5314,[1]OPERADORES!$A:$B,2,0)</f>
        <v>EDIJANE</v>
      </c>
      <c r="I5314" t="s">
        <v>21</v>
      </c>
      <c r="J5314" t="s">
        <v>397</v>
      </c>
      <c r="K5314" t="s">
        <v>773</v>
      </c>
      <c r="L5314">
        <v>23926</v>
      </c>
      <c r="M5314" t="s">
        <v>645</v>
      </c>
      <c r="O5314" t="s">
        <v>11</v>
      </c>
      <c r="P5314">
        <v>5403</v>
      </c>
      <c r="Q5314">
        <v>1</v>
      </c>
      <c r="R5314">
        <v>147.1</v>
      </c>
      <c r="S5314">
        <v>147.1</v>
      </c>
      <c r="T5314">
        <v>98.89</v>
      </c>
      <c r="U5314">
        <v>32.770000000000003</v>
      </c>
      <c r="V5314" t="str">
        <f>VLOOKUP(L5314,'[2]tabela de preços'!$A:$D,4,0)</f>
        <v>SIKKENS</v>
      </c>
      <c r="W5314" t="str">
        <f>VLOOKUP(L5314,'[2]tabela de preços'!$A:$F,6,0)</f>
        <v>PRIMER AUTOMOTIVO</v>
      </c>
      <c r="X5314" t="str">
        <f>VLOOKUP(L5314,'[2]tabela de preços'!$A:$G,7,0)</f>
        <v>AUTOMOTIVO</v>
      </c>
    </row>
    <row r="5315" spans="1:24" x14ac:dyDescent="0.3">
      <c r="A5315" t="s">
        <v>846</v>
      </c>
      <c r="C5315" t="s">
        <v>4292</v>
      </c>
      <c r="D5315" s="1">
        <v>46090</v>
      </c>
      <c r="E5315" t="s">
        <v>4293</v>
      </c>
      <c r="F5315">
        <v>9</v>
      </c>
      <c r="G5315">
        <v>174</v>
      </c>
      <c r="H5315" t="str">
        <f>VLOOKUP(G5315,[1]OPERADORES!$A:$B,2,0)</f>
        <v>MIRIÃ LOBATO RODRIGUES</v>
      </c>
      <c r="I5315" t="s">
        <v>21</v>
      </c>
      <c r="J5315" t="s">
        <v>339</v>
      </c>
      <c r="K5315" t="s">
        <v>849</v>
      </c>
      <c r="L5315">
        <v>84351</v>
      </c>
      <c r="M5315" t="s">
        <v>2152</v>
      </c>
      <c r="O5315" t="s">
        <v>11</v>
      </c>
      <c r="P5315">
        <v>5403</v>
      </c>
      <c r="Q5315">
        <v>2</v>
      </c>
      <c r="R5315">
        <v>59.98</v>
      </c>
      <c r="S5315">
        <v>119.96</v>
      </c>
      <c r="T5315">
        <v>106.14</v>
      </c>
      <c r="U5315">
        <v>11.52</v>
      </c>
      <c r="V5315" t="str">
        <f>VLOOKUP(L5315,'[2]tabela de preços'!$A:$D,4,0)</f>
        <v>BRASILUX</v>
      </c>
      <c r="W5315" t="str">
        <f>VLOOKUP(L5315,'[2]tabela de preços'!$A:$F,6,0)</f>
        <v>ESMALTES</v>
      </c>
      <c r="X5315" t="str">
        <f>VLOOKUP(L5315,'[2]tabela de preços'!$A:$G,7,0)</f>
        <v>INDUSTRIAL</v>
      </c>
    </row>
    <row r="5316" spans="1:24" x14ac:dyDescent="0.3">
      <c r="A5316" t="s">
        <v>846</v>
      </c>
      <c r="C5316" t="s">
        <v>4292</v>
      </c>
      <c r="D5316" s="1">
        <v>46090</v>
      </c>
      <c r="E5316" t="s">
        <v>4293</v>
      </c>
      <c r="F5316">
        <v>9</v>
      </c>
      <c r="G5316">
        <v>174</v>
      </c>
      <c r="H5316" t="str">
        <f>VLOOKUP(G5316,[1]OPERADORES!$A:$B,2,0)</f>
        <v>MIRIÃ LOBATO RODRIGUES</v>
      </c>
      <c r="I5316" t="s">
        <v>21</v>
      </c>
      <c r="J5316" t="s">
        <v>339</v>
      </c>
      <c r="K5316" t="s">
        <v>849</v>
      </c>
      <c r="L5316">
        <v>84331</v>
      </c>
      <c r="M5316" t="s">
        <v>497</v>
      </c>
      <c r="O5316" t="s">
        <v>11</v>
      </c>
      <c r="P5316">
        <v>5403</v>
      </c>
      <c r="Q5316">
        <v>6</v>
      </c>
      <c r="R5316">
        <v>59.98</v>
      </c>
      <c r="S5316">
        <v>359.88</v>
      </c>
      <c r="T5316">
        <v>318.42</v>
      </c>
      <c r="U5316">
        <v>11.52</v>
      </c>
      <c r="V5316" t="str">
        <f>VLOOKUP(L5316,'[2]tabela de preços'!$A:$D,4,0)</f>
        <v>BRASILUX</v>
      </c>
      <c r="W5316" t="str">
        <f>VLOOKUP(L5316,'[2]tabela de preços'!$A:$F,6,0)</f>
        <v>ESMALTES</v>
      </c>
      <c r="X5316" t="str">
        <f>VLOOKUP(L5316,'[2]tabela de preços'!$A:$G,7,0)</f>
        <v>INDUSTRIAL</v>
      </c>
    </row>
    <row r="5317" spans="1:24" x14ac:dyDescent="0.3">
      <c r="A5317" t="s">
        <v>846</v>
      </c>
      <c r="C5317" t="s">
        <v>4292</v>
      </c>
      <c r="D5317" s="1">
        <v>46090</v>
      </c>
      <c r="E5317" t="s">
        <v>4293</v>
      </c>
      <c r="F5317">
        <v>9</v>
      </c>
      <c r="G5317">
        <v>174</v>
      </c>
      <c r="H5317" t="str">
        <f>VLOOKUP(G5317,[1]OPERADORES!$A:$B,2,0)</f>
        <v>MIRIÃ LOBATO RODRIGUES</v>
      </c>
      <c r="I5317" t="s">
        <v>21</v>
      </c>
      <c r="J5317" t="s">
        <v>339</v>
      </c>
      <c r="K5317" t="s">
        <v>849</v>
      </c>
      <c r="L5317">
        <v>84344</v>
      </c>
      <c r="M5317" t="s">
        <v>1000</v>
      </c>
      <c r="O5317" t="s">
        <v>11</v>
      </c>
      <c r="P5317">
        <v>5403</v>
      </c>
      <c r="Q5317">
        <v>24</v>
      </c>
      <c r="R5317">
        <v>59.98</v>
      </c>
      <c r="S5317" s="2">
        <v>1439.52</v>
      </c>
      <c r="T5317" s="2">
        <v>1191.8399999999999</v>
      </c>
      <c r="U5317">
        <v>17.21</v>
      </c>
      <c r="V5317" t="str">
        <f>VLOOKUP(L5317,'[2]tabela de preços'!$A:$D,4,0)</f>
        <v>BRASILUX</v>
      </c>
      <c r="W5317" t="str">
        <f>VLOOKUP(L5317,'[2]tabela de preços'!$A:$F,6,0)</f>
        <v>ESMALTES</v>
      </c>
      <c r="X5317" t="str">
        <f>VLOOKUP(L5317,'[2]tabela de preços'!$A:$G,7,0)</f>
        <v>INDUSTRIAL</v>
      </c>
    </row>
    <row r="5318" spans="1:24" x14ac:dyDescent="0.3">
      <c r="A5318" t="s">
        <v>846</v>
      </c>
      <c r="C5318" t="s">
        <v>4292</v>
      </c>
      <c r="D5318" s="1">
        <v>46090</v>
      </c>
      <c r="E5318" t="s">
        <v>4293</v>
      </c>
      <c r="F5318">
        <v>9</v>
      </c>
      <c r="G5318">
        <v>174</v>
      </c>
      <c r="H5318" t="str">
        <f>VLOOKUP(G5318,[1]OPERADORES!$A:$B,2,0)</f>
        <v>MIRIÃ LOBATO RODRIGUES</v>
      </c>
      <c r="I5318" t="s">
        <v>21</v>
      </c>
      <c r="J5318" t="s">
        <v>339</v>
      </c>
      <c r="K5318" t="s">
        <v>849</v>
      </c>
      <c r="L5318">
        <v>84347</v>
      </c>
      <c r="M5318" t="s">
        <v>1150</v>
      </c>
      <c r="O5318" t="s">
        <v>11</v>
      </c>
      <c r="P5318">
        <v>5403</v>
      </c>
      <c r="Q5318">
        <v>2</v>
      </c>
      <c r="R5318">
        <v>59.98</v>
      </c>
      <c r="S5318">
        <v>119.96</v>
      </c>
      <c r="T5318">
        <v>106.14</v>
      </c>
      <c r="U5318">
        <v>11.52</v>
      </c>
      <c r="V5318" t="str">
        <f>VLOOKUP(L5318,'[2]tabela de preços'!$A:$D,4,0)</f>
        <v>BRASILUX</v>
      </c>
      <c r="W5318" t="str">
        <f>VLOOKUP(L5318,'[2]tabela de preços'!$A:$F,6,0)</f>
        <v>ESMALTES</v>
      </c>
      <c r="X5318" t="str">
        <f>VLOOKUP(L5318,'[2]tabela de preços'!$A:$G,7,0)</f>
        <v>INDUSTRIAL</v>
      </c>
    </row>
    <row r="5319" spans="1:24" x14ac:dyDescent="0.3">
      <c r="A5319" t="s">
        <v>846</v>
      </c>
      <c r="C5319" t="s">
        <v>4292</v>
      </c>
      <c r="D5319" s="1">
        <v>46090</v>
      </c>
      <c r="E5319" t="s">
        <v>4293</v>
      </c>
      <c r="F5319">
        <v>9</v>
      </c>
      <c r="G5319">
        <v>174</v>
      </c>
      <c r="H5319" t="str">
        <f>VLOOKUP(G5319,[1]OPERADORES!$A:$B,2,0)</f>
        <v>MIRIÃ LOBATO RODRIGUES</v>
      </c>
      <c r="I5319" t="s">
        <v>21</v>
      </c>
      <c r="J5319" t="s">
        <v>339</v>
      </c>
      <c r="K5319" t="s">
        <v>849</v>
      </c>
      <c r="L5319">
        <v>10303</v>
      </c>
      <c r="M5319" t="s">
        <v>3463</v>
      </c>
      <c r="O5319" t="s">
        <v>11</v>
      </c>
      <c r="P5319">
        <v>5102</v>
      </c>
      <c r="Q5319">
        <v>3</v>
      </c>
      <c r="R5319">
        <v>211.25</v>
      </c>
      <c r="S5319">
        <v>633.75</v>
      </c>
      <c r="T5319">
        <v>481.02</v>
      </c>
      <c r="U5319">
        <v>24.1</v>
      </c>
      <c r="V5319" t="str">
        <f>VLOOKUP(L5319,'[2]tabela de preços'!$A:$D,4,0)</f>
        <v>ANJO</v>
      </c>
      <c r="W5319" t="str">
        <f>VLOOKUP(L5319,'[2]tabela de preços'!$A:$F,6,0)</f>
        <v>THINNER DE LIMPEZA</v>
      </c>
      <c r="X5319" t="str">
        <f>VLOOKUP(L5319,'[2]tabela de preços'!$A:$G,7,0)</f>
        <v>THINNER</v>
      </c>
    </row>
    <row r="5320" spans="1:24" x14ac:dyDescent="0.3">
      <c r="A5320" t="s">
        <v>3110</v>
      </c>
      <c r="C5320" t="s">
        <v>4294</v>
      </c>
      <c r="D5320" s="1">
        <v>46090</v>
      </c>
      <c r="E5320" t="s">
        <v>4295</v>
      </c>
      <c r="F5320">
        <v>9</v>
      </c>
      <c r="G5320">
        <v>145</v>
      </c>
      <c r="H5320" t="str">
        <f>VLOOKUP(G5320,[1]OPERADORES!$A:$B,2,0)</f>
        <v xml:space="preserve">FABRICIA </v>
      </c>
      <c r="I5320" t="s">
        <v>21</v>
      </c>
      <c r="J5320" t="s">
        <v>372</v>
      </c>
      <c r="K5320" t="s">
        <v>3113</v>
      </c>
      <c r="L5320">
        <v>10303</v>
      </c>
      <c r="M5320" t="s">
        <v>3463</v>
      </c>
      <c r="O5320" t="s">
        <v>11</v>
      </c>
      <c r="P5320">
        <v>5102</v>
      </c>
      <c r="Q5320">
        <v>1</v>
      </c>
      <c r="R5320">
        <v>211.25</v>
      </c>
      <c r="S5320">
        <v>211.25</v>
      </c>
      <c r="T5320">
        <v>160.34</v>
      </c>
      <c r="U5320">
        <v>24.1</v>
      </c>
      <c r="V5320" t="str">
        <f>VLOOKUP(L5320,'[2]tabela de preços'!$A:$D,4,0)</f>
        <v>ANJO</v>
      </c>
      <c r="W5320" t="str">
        <f>VLOOKUP(L5320,'[2]tabela de preços'!$A:$F,6,0)</f>
        <v>THINNER DE LIMPEZA</v>
      </c>
      <c r="X5320" t="str">
        <f>VLOOKUP(L5320,'[2]tabela de preços'!$A:$G,7,0)</f>
        <v>THINNER</v>
      </c>
    </row>
    <row r="5321" spans="1:24" x14ac:dyDescent="0.3">
      <c r="A5321" t="s">
        <v>3110</v>
      </c>
      <c r="C5321" t="s">
        <v>4294</v>
      </c>
      <c r="D5321" s="1">
        <v>46090</v>
      </c>
      <c r="E5321" t="s">
        <v>4295</v>
      </c>
      <c r="F5321">
        <v>9</v>
      </c>
      <c r="G5321">
        <v>145</v>
      </c>
      <c r="H5321" t="str">
        <f>VLOOKUP(G5321,[1]OPERADORES!$A:$B,2,0)</f>
        <v xml:space="preserve">FABRICIA </v>
      </c>
      <c r="I5321" t="s">
        <v>21</v>
      </c>
      <c r="J5321" t="s">
        <v>372</v>
      </c>
      <c r="K5321" t="s">
        <v>3113</v>
      </c>
      <c r="L5321">
        <v>10298</v>
      </c>
      <c r="M5321" t="s">
        <v>85</v>
      </c>
      <c r="O5321" t="s">
        <v>11</v>
      </c>
      <c r="P5321">
        <v>5102</v>
      </c>
      <c r="Q5321">
        <v>1</v>
      </c>
      <c r="R5321">
        <v>56.89</v>
      </c>
      <c r="S5321">
        <v>56.89</v>
      </c>
      <c r="T5321">
        <v>47.38</v>
      </c>
      <c r="U5321">
        <v>16.72</v>
      </c>
      <c r="V5321" t="str">
        <f>VLOOKUP(L5321,'[2]tabela de preços'!$A:$D,4,0)</f>
        <v>ANJO</v>
      </c>
      <c r="W5321" t="str">
        <f>VLOOKUP(L5321,'[2]tabela de preços'!$A:$F,6,0)</f>
        <v>THINNER DE LIMPEZA</v>
      </c>
      <c r="X5321" t="str">
        <f>VLOOKUP(L5321,'[2]tabela de preços'!$A:$G,7,0)</f>
        <v>THINNER</v>
      </c>
    </row>
    <row r="5322" spans="1:24" x14ac:dyDescent="0.3">
      <c r="A5322" t="s">
        <v>868</v>
      </c>
      <c r="B5322" t="s">
        <v>869</v>
      </c>
      <c r="C5322" t="s">
        <v>4115</v>
      </c>
      <c r="D5322" s="1">
        <v>46087</v>
      </c>
      <c r="F5322">
        <v>9</v>
      </c>
      <c r="G5322">
        <v>197</v>
      </c>
      <c r="H5322" t="str">
        <f>VLOOKUP(G5322,[1]OPERADORES!$A:$B,2,0)</f>
        <v xml:space="preserve">POLIANA LORRANE DE AMORIM </v>
      </c>
      <c r="I5322" t="s">
        <v>21</v>
      </c>
      <c r="J5322" t="s">
        <v>872</v>
      </c>
      <c r="K5322" t="s">
        <v>873</v>
      </c>
      <c r="L5322">
        <v>85077</v>
      </c>
      <c r="M5322" t="s">
        <v>3762</v>
      </c>
      <c r="N5322" t="s">
        <v>4116</v>
      </c>
      <c r="O5322" t="s">
        <v>11</v>
      </c>
      <c r="P5322">
        <v>1411</v>
      </c>
      <c r="Q5322">
        <v>-1</v>
      </c>
      <c r="R5322">
        <v>453.19</v>
      </c>
      <c r="S5322">
        <v>-453.19</v>
      </c>
      <c r="T5322">
        <v>-332.63</v>
      </c>
      <c r="U5322">
        <v>26.6</v>
      </c>
      <c r="V5322" t="str">
        <f>VLOOKUP(L5322,'[2]tabela de preços'!$A:$D,4,0)</f>
        <v>BRASILUX</v>
      </c>
      <c r="W5322" t="str">
        <f>VLOOKUP(L5322,'[2]tabela de preços'!$A:$F,6,0)</f>
        <v>ESMALTES</v>
      </c>
      <c r="X5322" t="str">
        <f>VLOOKUP(L5322,'[2]tabela de preços'!$A:$G,7,0)</f>
        <v>INDUSTRIAL</v>
      </c>
    </row>
    <row r="5323" spans="1:24" x14ac:dyDescent="0.3">
      <c r="A5323" t="s">
        <v>923</v>
      </c>
      <c r="C5323" t="s">
        <v>4296</v>
      </c>
      <c r="D5323" s="1">
        <v>46090</v>
      </c>
      <c r="E5323" t="s">
        <v>4297</v>
      </c>
      <c r="F5323">
        <v>9</v>
      </c>
      <c r="G5323">
        <v>236</v>
      </c>
      <c r="H5323" t="str">
        <f>VLOOKUP(G5323,[1]OPERADORES!$A:$B,2,0)</f>
        <v>DANIEL</v>
      </c>
      <c r="I5323" t="s">
        <v>21</v>
      </c>
      <c r="J5323" t="s">
        <v>211</v>
      </c>
      <c r="K5323" t="s">
        <v>926</v>
      </c>
      <c r="L5323">
        <v>24240</v>
      </c>
      <c r="M5323" t="s">
        <v>240</v>
      </c>
      <c r="O5323" t="s">
        <v>11</v>
      </c>
      <c r="P5323">
        <v>5102</v>
      </c>
      <c r="Q5323">
        <v>32</v>
      </c>
      <c r="R5323">
        <v>3.81</v>
      </c>
      <c r="S5323">
        <v>121.92</v>
      </c>
      <c r="T5323">
        <v>104.96</v>
      </c>
      <c r="U5323">
        <v>13.91</v>
      </c>
      <c r="V5323" t="str">
        <f>VLOOKUP(L5323,'[2]tabela de preços'!$A:$D,4,0)</f>
        <v>ADERE</v>
      </c>
      <c r="W5323" t="str">
        <f>VLOOKUP(L5323,'[2]tabela de preços'!$A:$F,6,0)</f>
        <v>FITA AUTOMOTIVA</v>
      </c>
      <c r="X5323" t="str">
        <f>VLOOKUP(L5323,'[2]tabela de preços'!$A:$G,7,0)</f>
        <v>AUTOMOTIVO</v>
      </c>
    </row>
    <row r="5324" spans="1:24" x14ac:dyDescent="0.3">
      <c r="A5324" t="s">
        <v>923</v>
      </c>
      <c r="C5324" t="s">
        <v>4296</v>
      </c>
      <c r="D5324" s="1">
        <v>46090</v>
      </c>
      <c r="E5324" t="s">
        <v>4297</v>
      </c>
      <c r="F5324">
        <v>9</v>
      </c>
      <c r="G5324">
        <v>236</v>
      </c>
      <c r="H5324" t="str">
        <f>VLOOKUP(G5324,[1]OPERADORES!$A:$B,2,0)</f>
        <v>DANIEL</v>
      </c>
      <c r="I5324" t="s">
        <v>21</v>
      </c>
      <c r="J5324" t="s">
        <v>211</v>
      </c>
      <c r="K5324" t="s">
        <v>926</v>
      </c>
      <c r="L5324">
        <v>21078</v>
      </c>
      <c r="M5324" t="s">
        <v>141</v>
      </c>
      <c r="O5324" t="s">
        <v>11</v>
      </c>
      <c r="P5324">
        <v>5102</v>
      </c>
      <c r="Q5324">
        <v>12</v>
      </c>
      <c r="R5324">
        <v>22.89</v>
      </c>
      <c r="S5324">
        <v>274.68</v>
      </c>
      <c r="T5324">
        <v>223.92</v>
      </c>
      <c r="U5324">
        <v>18.48</v>
      </c>
      <c r="V5324" t="str">
        <f>VLOOKUP(L5324,'[2]tabela de preços'!$A:$D,4,0)</f>
        <v>SHERWIN WILLIAMS</v>
      </c>
      <c r="W5324" t="str">
        <f>VLOOKUP(L5324,'[2]tabela de preços'!$A:$F,6,0)</f>
        <v>MASSA POLIÉSTER</v>
      </c>
      <c r="X5324" t="str">
        <f>VLOOKUP(L5324,'[2]tabela de preços'!$A:$G,7,0)</f>
        <v>AUTOMOTIVO</v>
      </c>
    </row>
    <row r="5325" spans="1:24" x14ac:dyDescent="0.3">
      <c r="A5325" t="s">
        <v>923</v>
      </c>
      <c r="C5325" t="s">
        <v>4298</v>
      </c>
      <c r="D5325" s="1">
        <v>46090</v>
      </c>
      <c r="E5325" t="s">
        <v>4299</v>
      </c>
      <c r="F5325">
        <v>9</v>
      </c>
      <c r="G5325">
        <v>236</v>
      </c>
      <c r="H5325" t="str">
        <f>VLOOKUP(G5325,[1]OPERADORES!$A:$B,2,0)</f>
        <v>DANIEL</v>
      </c>
      <c r="I5325" t="s">
        <v>21</v>
      </c>
      <c r="J5325" t="s">
        <v>211</v>
      </c>
      <c r="K5325" t="s">
        <v>926</v>
      </c>
      <c r="L5325">
        <v>23295</v>
      </c>
      <c r="M5325" t="s">
        <v>789</v>
      </c>
      <c r="O5325" t="s">
        <v>11</v>
      </c>
      <c r="P5325">
        <v>5403</v>
      </c>
      <c r="Q5325">
        <v>1</v>
      </c>
      <c r="R5325">
        <v>288.70999999999998</v>
      </c>
      <c r="S5325">
        <v>288.70999999999998</v>
      </c>
      <c r="T5325">
        <v>194.09</v>
      </c>
      <c r="U5325">
        <v>32.770000000000003</v>
      </c>
      <c r="V5325" t="str">
        <f>VLOOKUP(L5325,'[2]tabela de preços'!$A:$D,4,0)</f>
        <v>SIKKENS</v>
      </c>
      <c r="W5325" t="str">
        <f>VLOOKUP(L5325,'[2]tabela de preços'!$A:$F,6,0)</f>
        <v>VERNIZ AUTOMOTIVO</v>
      </c>
      <c r="X5325" t="str">
        <f>VLOOKUP(L5325,'[2]tabela de preços'!$A:$G,7,0)</f>
        <v>AUTOMOTIVO</v>
      </c>
    </row>
    <row r="5326" spans="1:24" x14ac:dyDescent="0.3">
      <c r="A5326" t="s">
        <v>923</v>
      </c>
      <c r="C5326" t="s">
        <v>4298</v>
      </c>
      <c r="D5326" s="1">
        <v>46090</v>
      </c>
      <c r="E5326" t="s">
        <v>4299</v>
      </c>
      <c r="F5326">
        <v>9</v>
      </c>
      <c r="G5326">
        <v>236</v>
      </c>
      <c r="H5326" t="str">
        <f>VLOOKUP(G5326,[1]OPERADORES!$A:$B,2,0)</f>
        <v>DANIEL</v>
      </c>
      <c r="I5326" t="s">
        <v>21</v>
      </c>
      <c r="J5326" t="s">
        <v>211</v>
      </c>
      <c r="K5326" t="s">
        <v>926</v>
      </c>
      <c r="L5326">
        <v>23653</v>
      </c>
      <c r="M5326" t="s">
        <v>644</v>
      </c>
      <c r="O5326" t="s">
        <v>11</v>
      </c>
      <c r="P5326">
        <v>5102</v>
      </c>
      <c r="Q5326">
        <v>2</v>
      </c>
      <c r="R5326">
        <v>79</v>
      </c>
      <c r="S5326">
        <v>158</v>
      </c>
      <c r="T5326">
        <v>101.94</v>
      </c>
      <c r="U5326">
        <v>35.479999999999997</v>
      </c>
      <c r="V5326" t="str">
        <f>VLOOKUP(L5326,'[2]tabela de preços'!$A:$D,4,0)</f>
        <v>SIKKENS</v>
      </c>
      <c r="W5326" t="str">
        <f>VLOOKUP(L5326,'[2]tabela de preços'!$A:$F,6,0)</f>
        <v>CATALISADORES INDIVIDUAS</v>
      </c>
      <c r="X5326" t="str">
        <f>VLOOKUP(L5326,'[2]tabela de preços'!$A:$G,7,0)</f>
        <v>AUTOMOTIVO</v>
      </c>
    </row>
    <row r="5327" spans="1:24" x14ac:dyDescent="0.3">
      <c r="A5327" t="s">
        <v>923</v>
      </c>
      <c r="C5327" t="s">
        <v>4298</v>
      </c>
      <c r="D5327" s="1">
        <v>46090</v>
      </c>
      <c r="E5327" t="s">
        <v>4299</v>
      </c>
      <c r="F5327">
        <v>9</v>
      </c>
      <c r="G5327">
        <v>236</v>
      </c>
      <c r="H5327" t="str">
        <f>VLOOKUP(G5327,[1]OPERADORES!$A:$B,2,0)</f>
        <v>DANIEL</v>
      </c>
      <c r="I5327" t="s">
        <v>21</v>
      </c>
      <c r="J5327" t="s">
        <v>211</v>
      </c>
      <c r="K5327" t="s">
        <v>926</v>
      </c>
      <c r="L5327">
        <v>23296</v>
      </c>
      <c r="M5327" t="s">
        <v>2032</v>
      </c>
      <c r="O5327" t="s">
        <v>11</v>
      </c>
      <c r="P5327">
        <v>5102</v>
      </c>
      <c r="Q5327">
        <v>1</v>
      </c>
      <c r="R5327">
        <v>49.58</v>
      </c>
      <c r="S5327">
        <v>49.58</v>
      </c>
      <c r="T5327">
        <v>31.99</v>
      </c>
      <c r="U5327">
        <v>35.479999999999997</v>
      </c>
      <c r="V5327" t="str">
        <f>VLOOKUP(L5327,'[2]tabela de preços'!$A:$D,4,0)</f>
        <v>SIKKENS</v>
      </c>
      <c r="W5327" t="str">
        <f>VLOOKUP(L5327,'[2]tabela de preços'!$A:$F,6,0)</f>
        <v>CATALISADORES INDIVIDUAS</v>
      </c>
      <c r="X5327" t="str">
        <f>VLOOKUP(L5327,'[2]tabela de preços'!$A:$G,7,0)</f>
        <v>AUTOMOTIVO</v>
      </c>
    </row>
    <row r="5328" spans="1:24" x14ac:dyDescent="0.3">
      <c r="A5328" t="s">
        <v>923</v>
      </c>
      <c r="C5328" t="s">
        <v>4298</v>
      </c>
      <c r="D5328" s="1">
        <v>46090</v>
      </c>
      <c r="E5328" t="s">
        <v>4299</v>
      </c>
      <c r="F5328">
        <v>9</v>
      </c>
      <c r="G5328">
        <v>236</v>
      </c>
      <c r="H5328" t="str">
        <f>VLOOKUP(G5328,[1]OPERADORES!$A:$B,2,0)</f>
        <v>DANIEL</v>
      </c>
      <c r="I5328" t="s">
        <v>21</v>
      </c>
      <c r="J5328" t="s">
        <v>211</v>
      </c>
      <c r="K5328" t="s">
        <v>926</v>
      </c>
      <c r="L5328">
        <v>23073</v>
      </c>
      <c r="M5328" t="s">
        <v>4300</v>
      </c>
      <c r="O5328" t="s">
        <v>11</v>
      </c>
      <c r="P5328">
        <v>5403</v>
      </c>
      <c r="Q5328">
        <v>6</v>
      </c>
      <c r="R5328">
        <v>40.6</v>
      </c>
      <c r="S5328">
        <v>243.6</v>
      </c>
      <c r="T5328">
        <v>170.82</v>
      </c>
      <c r="U5328">
        <v>29.88</v>
      </c>
      <c r="V5328" t="str">
        <f>VLOOKUP(L5328,'[2]tabela de preços'!$A:$D,4,0)</f>
        <v>WANDA</v>
      </c>
      <c r="W5328" t="str">
        <f>VLOOKUP(L5328,'[2]tabela de preços'!$A:$F,6,0)</f>
        <v>PRIMER AUTOMOTIVO</v>
      </c>
      <c r="X5328" t="str">
        <f>VLOOKUP(L5328,'[2]tabela de preços'!$A:$G,7,0)</f>
        <v>AUTOMOTIVO</v>
      </c>
    </row>
    <row r="5329" spans="1:24" x14ac:dyDescent="0.3">
      <c r="A5329" t="s">
        <v>923</v>
      </c>
      <c r="C5329" t="s">
        <v>4298</v>
      </c>
      <c r="D5329" s="1">
        <v>46090</v>
      </c>
      <c r="E5329" t="s">
        <v>4299</v>
      </c>
      <c r="F5329">
        <v>9</v>
      </c>
      <c r="G5329">
        <v>236</v>
      </c>
      <c r="H5329" t="str">
        <f>VLOOKUP(G5329,[1]OPERADORES!$A:$B,2,0)</f>
        <v>DANIEL</v>
      </c>
      <c r="I5329" t="s">
        <v>21</v>
      </c>
      <c r="J5329" t="s">
        <v>211</v>
      </c>
      <c r="K5329" t="s">
        <v>926</v>
      </c>
      <c r="L5329">
        <v>84560</v>
      </c>
      <c r="M5329" t="s">
        <v>118</v>
      </c>
      <c r="O5329" t="s">
        <v>11</v>
      </c>
      <c r="P5329">
        <v>5102</v>
      </c>
      <c r="Q5329">
        <v>4</v>
      </c>
      <c r="R5329">
        <v>47.89</v>
      </c>
      <c r="S5329">
        <v>191.56</v>
      </c>
      <c r="T5329">
        <v>164.52</v>
      </c>
      <c r="U5329">
        <v>14.12</v>
      </c>
      <c r="V5329" t="str">
        <f>VLOOKUP(L5329,'[2]tabela de preços'!$A:$D,4,0)</f>
        <v>BRASILUX</v>
      </c>
      <c r="W5329" t="str">
        <f>VLOOKUP(L5329,'[2]tabela de preços'!$A:$F,6,0)</f>
        <v>THINNER DE LIMPEZA</v>
      </c>
      <c r="X5329" t="str">
        <f>VLOOKUP(L5329,'[2]tabela de preços'!$A:$G,7,0)</f>
        <v>THINNER</v>
      </c>
    </row>
    <row r="5330" spans="1:24" x14ac:dyDescent="0.3">
      <c r="A5330" t="s">
        <v>953</v>
      </c>
      <c r="C5330" t="s">
        <v>4121</v>
      </c>
      <c r="D5330" s="1">
        <v>46087</v>
      </c>
      <c r="E5330" t="s">
        <v>4122</v>
      </c>
      <c r="F5330">
        <v>9</v>
      </c>
      <c r="G5330">
        <v>231</v>
      </c>
      <c r="H5330" t="str">
        <f>VLOOKUP(G5330,[1]OPERADORES!$A:$B,2,0)</f>
        <v>EDIJANE</v>
      </c>
      <c r="I5330" t="s">
        <v>21</v>
      </c>
      <c r="J5330" t="s">
        <v>550</v>
      </c>
      <c r="K5330" t="s">
        <v>956</v>
      </c>
      <c r="L5330">
        <v>20433</v>
      </c>
      <c r="M5330" t="s">
        <v>460</v>
      </c>
      <c r="O5330" t="s">
        <v>11</v>
      </c>
      <c r="P5330">
        <v>5102</v>
      </c>
      <c r="Q5330">
        <v>9</v>
      </c>
      <c r="R5330">
        <v>32.19</v>
      </c>
      <c r="S5330">
        <v>289.70999999999998</v>
      </c>
      <c r="T5330">
        <v>219.87</v>
      </c>
      <c r="U5330">
        <v>24.11</v>
      </c>
      <c r="V5330" t="str">
        <f>VLOOKUP(L5330,'[2]tabela de preços'!$A:$D,4,0)</f>
        <v>SHERWIN WILLIAMS</v>
      </c>
      <c r="W5330" t="str">
        <f>VLOOKUP(L5330,'[2]tabela de preços'!$A:$F,6,0)</f>
        <v>VERNIZ AUTOMOTIVO</v>
      </c>
      <c r="X5330" t="str">
        <f>VLOOKUP(L5330,'[2]tabela de preços'!$A:$G,7,0)</f>
        <v>AUTOMOTIVO</v>
      </c>
    </row>
    <row r="5331" spans="1:24" x14ac:dyDescent="0.3">
      <c r="A5331" t="s">
        <v>953</v>
      </c>
      <c r="C5331" t="s">
        <v>4121</v>
      </c>
      <c r="D5331" s="1">
        <v>46087</v>
      </c>
      <c r="E5331" t="s">
        <v>4122</v>
      </c>
      <c r="F5331">
        <v>9</v>
      </c>
      <c r="G5331">
        <v>231</v>
      </c>
      <c r="H5331" t="str">
        <f>VLOOKUP(G5331,[1]OPERADORES!$A:$B,2,0)</f>
        <v>EDIJANE</v>
      </c>
      <c r="I5331" t="s">
        <v>21</v>
      </c>
      <c r="J5331" t="s">
        <v>550</v>
      </c>
      <c r="K5331" t="s">
        <v>956</v>
      </c>
      <c r="L5331">
        <v>24248</v>
      </c>
      <c r="M5331" t="s">
        <v>107</v>
      </c>
      <c r="O5331" t="s">
        <v>11</v>
      </c>
      <c r="P5331">
        <v>5102</v>
      </c>
      <c r="Q5331">
        <v>24</v>
      </c>
      <c r="R5331">
        <v>8</v>
      </c>
      <c r="S5331">
        <v>192</v>
      </c>
      <c r="T5331">
        <v>156</v>
      </c>
      <c r="U5331">
        <v>18.75</v>
      </c>
      <c r="V5331" t="str">
        <f>VLOOKUP(L5331,'[2]tabela de preços'!$A:$D,4,0)</f>
        <v>SHERWIN WILLIAMS</v>
      </c>
      <c r="W5331" t="str">
        <f>VLOOKUP(L5331,'[2]tabela de preços'!$A:$F,6,0)</f>
        <v>PRIMER AUTOMOTIVO</v>
      </c>
      <c r="X5331" t="str">
        <f>VLOOKUP(L5331,'[2]tabela de preços'!$A:$G,7,0)</f>
        <v>AUTOMOTIVO</v>
      </c>
    </row>
    <row r="5332" spans="1:24" x14ac:dyDescent="0.3">
      <c r="A5332" t="s">
        <v>953</v>
      </c>
      <c r="C5332" t="s">
        <v>4121</v>
      </c>
      <c r="D5332" s="1">
        <v>46087</v>
      </c>
      <c r="E5332" t="s">
        <v>4122</v>
      </c>
      <c r="F5332">
        <v>9</v>
      </c>
      <c r="G5332">
        <v>231</v>
      </c>
      <c r="H5332" t="str">
        <f>VLOOKUP(G5332,[1]OPERADORES!$A:$B,2,0)</f>
        <v>EDIJANE</v>
      </c>
      <c r="I5332" t="s">
        <v>21</v>
      </c>
      <c r="J5332" t="s">
        <v>550</v>
      </c>
      <c r="K5332" t="s">
        <v>956</v>
      </c>
      <c r="L5332">
        <v>24247</v>
      </c>
      <c r="M5332" t="s">
        <v>160</v>
      </c>
      <c r="O5332" t="s">
        <v>11</v>
      </c>
      <c r="P5332">
        <v>5403</v>
      </c>
      <c r="Q5332">
        <v>24</v>
      </c>
      <c r="R5332">
        <v>21</v>
      </c>
      <c r="S5332">
        <v>504</v>
      </c>
      <c r="T5332">
        <v>404.88</v>
      </c>
      <c r="U5332">
        <v>19.670000000000002</v>
      </c>
      <c r="V5332" t="str">
        <f>VLOOKUP(L5332,'[2]tabela de preços'!$A:$D,4,0)</f>
        <v>SHERWIN WILLIAMS</v>
      </c>
      <c r="W5332" t="str">
        <f>VLOOKUP(L5332,'[2]tabela de preços'!$A:$F,6,0)</f>
        <v>PRIMER AUTOMOTIVO</v>
      </c>
      <c r="X5332" t="str">
        <f>VLOOKUP(L5332,'[2]tabela de preços'!$A:$G,7,0)</f>
        <v>AUTOMOTIVO</v>
      </c>
    </row>
    <row r="5333" spans="1:24" x14ac:dyDescent="0.3">
      <c r="A5333" t="s">
        <v>953</v>
      </c>
      <c r="C5333" t="s">
        <v>4121</v>
      </c>
      <c r="D5333" s="1">
        <v>46087</v>
      </c>
      <c r="E5333" t="s">
        <v>4122</v>
      </c>
      <c r="F5333">
        <v>9</v>
      </c>
      <c r="G5333">
        <v>231</v>
      </c>
      <c r="H5333" t="str">
        <f>VLOOKUP(G5333,[1]OPERADORES!$A:$B,2,0)</f>
        <v>EDIJANE</v>
      </c>
      <c r="I5333" t="s">
        <v>21</v>
      </c>
      <c r="J5333" t="s">
        <v>550</v>
      </c>
      <c r="K5333" t="s">
        <v>956</v>
      </c>
      <c r="L5333">
        <v>10298</v>
      </c>
      <c r="M5333" t="s">
        <v>85</v>
      </c>
      <c r="O5333" t="s">
        <v>11</v>
      </c>
      <c r="P5333">
        <v>5102</v>
      </c>
      <c r="Q5333">
        <v>20</v>
      </c>
      <c r="R5333">
        <v>54.9</v>
      </c>
      <c r="S5333" s="2">
        <v>1098</v>
      </c>
      <c r="T5333">
        <v>947.6</v>
      </c>
      <c r="U5333">
        <v>13.7</v>
      </c>
      <c r="V5333" t="str">
        <f>VLOOKUP(L5333,'[2]tabela de preços'!$A:$D,4,0)</f>
        <v>ANJO</v>
      </c>
      <c r="W5333" t="str">
        <f>VLOOKUP(L5333,'[2]tabela de preços'!$A:$F,6,0)</f>
        <v>THINNER DE LIMPEZA</v>
      </c>
      <c r="X5333" t="str">
        <f>VLOOKUP(L5333,'[2]tabela de preços'!$A:$G,7,0)</f>
        <v>THINNER</v>
      </c>
    </row>
    <row r="5334" spans="1:24" x14ac:dyDescent="0.3">
      <c r="A5334" t="s">
        <v>953</v>
      </c>
      <c r="C5334" t="s">
        <v>4121</v>
      </c>
      <c r="D5334" s="1">
        <v>46087</v>
      </c>
      <c r="E5334" t="s">
        <v>4122</v>
      </c>
      <c r="F5334">
        <v>9</v>
      </c>
      <c r="G5334">
        <v>231</v>
      </c>
      <c r="H5334" t="str">
        <f>VLOOKUP(G5334,[1]OPERADORES!$A:$B,2,0)</f>
        <v>EDIJANE</v>
      </c>
      <c r="I5334" t="s">
        <v>21</v>
      </c>
      <c r="J5334" t="s">
        <v>550</v>
      </c>
      <c r="K5334" t="s">
        <v>956</v>
      </c>
      <c r="L5334">
        <v>10297</v>
      </c>
      <c r="M5334" t="s">
        <v>41</v>
      </c>
      <c r="O5334" t="s">
        <v>11</v>
      </c>
      <c r="P5334">
        <v>5102</v>
      </c>
      <c r="Q5334">
        <v>36</v>
      </c>
      <c r="R5334">
        <v>10.49</v>
      </c>
      <c r="S5334">
        <v>377.64</v>
      </c>
      <c r="T5334">
        <v>330.12</v>
      </c>
      <c r="U5334">
        <v>12.58</v>
      </c>
      <c r="V5334" t="str">
        <f>VLOOKUP(L5334,'[2]tabela de preços'!$A:$D,4,0)</f>
        <v>ANJO</v>
      </c>
      <c r="W5334" t="str">
        <f>VLOOKUP(L5334,'[2]tabela de preços'!$A:$F,6,0)</f>
        <v>THINNER DE LIMPEZA</v>
      </c>
      <c r="X5334" t="str">
        <f>VLOOKUP(L5334,'[2]tabela de preços'!$A:$G,7,0)</f>
        <v>THINNER</v>
      </c>
    </row>
    <row r="5335" spans="1:24" x14ac:dyDescent="0.3">
      <c r="A5335" t="s">
        <v>953</v>
      </c>
      <c r="C5335" t="s">
        <v>4121</v>
      </c>
      <c r="D5335" s="1">
        <v>46087</v>
      </c>
      <c r="E5335" t="s">
        <v>4122</v>
      </c>
      <c r="F5335">
        <v>9</v>
      </c>
      <c r="G5335">
        <v>231</v>
      </c>
      <c r="H5335" t="str">
        <f>VLOOKUP(G5335,[1]OPERADORES!$A:$B,2,0)</f>
        <v>EDIJANE</v>
      </c>
      <c r="I5335" t="s">
        <v>21</v>
      </c>
      <c r="J5335" t="s">
        <v>550</v>
      </c>
      <c r="K5335" t="s">
        <v>956</v>
      </c>
      <c r="L5335">
        <v>20399</v>
      </c>
      <c r="M5335" t="s">
        <v>465</v>
      </c>
      <c r="O5335" t="s">
        <v>11</v>
      </c>
      <c r="P5335">
        <v>5403</v>
      </c>
      <c r="Q5335">
        <v>9</v>
      </c>
      <c r="R5335">
        <v>35.26</v>
      </c>
      <c r="S5335">
        <v>317.33999999999997</v>
      </c>
      <c r="T5335">
        <v>241.02</v>
      </c>
      <c r="U5335">
        <v>24.05</v>
      </c>
      <c r="V5335" t="str">
        <f>VLOOKUP(L5335,'[2]tabela de preços'!$A:$D,4,0)</f>
        <v>SHERWIN WILLIAMS</v>
      </c>
      <c r="W5335" t="str">
        <f>VLOOKUP(L5335,'[2]tabela de preços'!$A:$F,6,0)</f>
        <v>VERNIZ AUTOMOTIVO</v>
      </c>
      <c r="X5335" t="str">
        <f>VLOOKUP(L5335,'[2]tabela de preços'!$A:$G,7,0)</f>
        <v>AUTOMOTIVO</v>
      </c>
    </row>
    <row r="5336" spans="1:24" x14ac:dyDescent="0.3">
      <c r="A5336" t="s">
        <v>1058</v>
      </c>
      <c r="C5336" t="s">
        <v>4301</v>
      </c>
      <c r="D5336" s="1">
        <v>46090</v>
      </c>
      <c r="E5336" t="s">
        <v>4302</v>
      </c>
      <c r="F5336">
        <v>9</v>
      </c>
      <c r="G5336">
        <v>231</v>
      </c>
      <c r="H5336" t="str">
        <f>VLOOKUP(G5336,[1]OPERADORES!$A:$B,2,0)</f>
        <v>EDIJANE</v>
      </c>
      <c r="I5336" t="s">
        <v>244</v>
      </c>
      <c r="J5336" t="s">
        <v>1061</v>
      </c>
      <c r="K5336" t="s">
        <v>1062</v>
      </c>
      <c r="L5336">
        <v>85321</v>
      </c>
      <c r="M5336" t="s">
        <v>1063</v>
      </c>
      <c r="O5336" t="s">
        <v>11</v>
      </c>
      <c r="P5336">
        <v>6102</v>
      </c>
      <c r="Q5336">
        <v>4</v>
      </c>
      <c r="R5336">
        <v>653.23</v>
      </c>
      <c r="S5336" s="2">
        <v>2612.92</v>
      </c>
      <c r="T5336" s="2">
        <v>1863.04</v>
      </c>
      <c r="U5336">
        <v>28.7</v>
      </c>
      <c r="V5336" t="str">
        <f>VLOOKUP(L5336,'[2]tabela de preços'!$A:$D,4,0)</f>
        <v>BRASILUX</v>
      </c>
      <c r="W5336" t="str">
        <f>VLOOKUP(L5336,'[2]tabela de preços'!$A:$F,6,0)</f>
        <v>TINTA EM PÓ</v>
      </c>
      <c r="X5336" t="str">
        <f>VLOOKUP(L5336,'[2]tabela de preços'!$A:$G,7,0)</f>
        <v>INDUSTRIAL</v>
      </c>
    </row>
    <row r="5337" spans="1:24" x14ac:dyDescent="0.3">
      <c r="A5337" t="s">
        <v>1090</v>
      </c>
      <c r="C5337" t="s">
        <v>4303</v>
      </c>
      <c r="D5337" s="1">
        <v>46090</v>
      </c>
      <c r="E5337" t="s">
        <v>4304</v>
      </c>
      <c r="F5337">
        <v>9</v>
      </c>
      <c r="G5337">
        <v>236</v>
      </c>
      <c r="H5337" t="str">
        <f>VLOOKUP(G5337,[1]OPERADORES!$A:$B,2,0)</f>
        <v>DANIEL</v>
      </c>
      <c r="I5337" t="s">
        <v>21</v>
      </c>
      <c r="J5337" t="s">
        <v>450</v>
      </c>
      <c r="K5337" t="s">
        <v>1093</v>
      </c>
      <c r="L5337">
        <v>84030</v>
      </c>
      <c r="M5337" t="s">
        <v>900</v>
      </c>
      <c r="O5337" t="s">
        <v>11</v>
      </c>
      <c r="P5337">
        <v>5102</v>
      </c>
      <c r="Q5337">
        <v>1</v>
      </c>
      <c r="R5337">
        <v>58.62</v>
      </c>
      <c r="S5337">
        <v>58.62</v>
      </c>
      <c r="T5337">
        <v>44.49</v>
      </c>
      <c r="U5337">
        <v>24.1</v>
      </c>
      <c r="V5337" t="str">
        <f>VLOOKUP(L5337,'[2]tabela de preços'!$A:$D,4,0)</f>
        <v>BRASILUX</v>
      </c>
      <c r="W5337" t="str">
        <f>VLOOKUP(L5337,'[2]tabela de preços'!$A:$F,6,0)</f>
        <v>AGUARRAS</v>
      </c>
      <c r="X5337" t="str">
        <f>VLOOKUP(L5337,'[2]tabela de preços'!$A:$G,7,0)</f>
        <v>IMOBILIÁRIO</v>
      </c>
    </row>
    <row r="5338" spans="1:24" x14ac:dyDescent="0.3">
      <c r="A5338" t="s">
        <v>1090</v>
      </c>
      <c r="C5338" t="s">
        <v>4303</v>
      </c>
      <c r="D5338" s="1">
        <v>46090</v>
      </c>
      <c r="E5338" t="s">
        <v>4304</v>
      </c>
      <c r="F5338">
        <v>9</v>
      </c>
      <c r="G5338">
        <v>236</v>
      </c>
      <c r="H5338" t="str">
        <f>VLOOKUP(G5338,[1]OPERADORES!$A:$B,2,0)</f>
        <v>DANIEL</v>
      </c>
      <c r="I5338" t="s">
        <v>21</v>
      </c>
      <c r="J5338" t="s">
        <v>450</v>
      </c>
      <c r="K5338" t="s">
        <v>1093</v>
      </c>
      <c r="L5338">
        <v>23465</v>
      </c>
      <c r="M5338" t="s">
        <v>110</v>
      </c>
      <c r="O5338" t="s">
        <v>11</v>
      </c>
      <c r="P5338">
        <v>5102</v>
      </c>
      <c r="Q5338">
        <v>6</v>
      </c>
      <c r="R5338">
        <v>4.42</v>
      </c>
      <c r="S5338">
        <v>26.52</v>
      </c>
      <c r="T5338">
        <v>17.100000000000001</v>
      </c>
      <c r="U5338">
        <v>35.520000000000003</v>
      </c>
      <c r="V5338" t="str">
        <f>VLOOKUP(L5338,'[2]tabela de preços'!$A:$D,4,0)</f>
        <v>3M</v>
      </c>
      <c r="W5338" t="str">
        <f>VLOOKUP(L5338,'[2]tabela de preços'!$A:$F,6,0)</f>
        <v>EPI´S</v>
      </c>
      <c r="X5338" t="str">
        <f>VLOOKUP(L5338,'[2]tabela de preços'!$A:$G,7,0)</f>
        <v>AUTOMOTIVO</v>
      </c>
    </row>
    <row r="5339" spans="1:24" x14ac:dyDescent="0.3">
      <c r="A5339" t="s">
        <v>1090</v>
      </c>
      <c r="C5339" t="s">
        <v>4303</v>
      </c>
      <c r="D5339" s="1">
        <v>46090</v>
      </c>
      <c r="E5339" t="s">
        <v>4304</v>
      </c>
      <c r="F5339">
        <v>9</v>
      </c>
      <c r="G5339">
        <v>236</v>
      </c>
      <c r="H5339" t="str">
        <f>VLOOKUP(G5339,[1]OPERADORES!$A:$B,2,0)</f>
        <v>DANIEL</v>
      </c>
      <c r="I5339" t="s">
        <v>21</v>
      </c>
      <c r="J5339" t="s">
        <v>450</v>
      </c>
      <c r="K5339" t="s">
        <v>1093</v>
      </c>
      <c r="L5339">
        <v>85020</v>
      </c>
      <c r="M5339" t="s">
        <v>1094</v>
      </c>
      <c r="O5339" t="s">
        <v>11</v>
      </c>
      <c r="P5339">
        <v>5102</v>
      </c>
      <c r="Q5339">
        <v>15</v>
      </c>
      <c r="R5339">
        <v>1.26</v>
      </c>
      <c r="S5339">
        <v>18.899999999999999</v>
      </c>
      <c r="T5339">
        <v>12.15</v>
      </c>
      <c r="U5339">
        <v>35.71</v>
      </c>
      <c r="V5339" t="str">
        <f>VLOOKUP(L5339,'[2]tabela de preços'!$A:$D,4,0)</f>
        <v>.</v>
      </c>
      <c r="W5339" t="str">
        <f>VLOOKUP(L5339,'[2]tabela de preços'!$A:$F,6,0)</f>
        <v>PALHA DE AÇO</v>
      </c>
      <c r="X5339" t="str">
        <f>VLOOKUP(L5339,'[2]tabela de preços'!$A:$G,7,0)</f>
        <v>IMOBILIÁRIO</v>
      </c>
    </row>
    <row r="5340" spans="1:24" x14ac:dyDescent="0.3">
      <c r="A5340" t="s">
        <v>1090</v>
      </c>
      <c r="C5340" t="s">
        <v>4303</v>
      </c>
      <c r="D5340" s="1">
        <v>46090</v>
      </c>
      <c r="E5340" t="s">
        <v>4304</v>
      </c>
      <c r="F5340">
        <v>9</v>
      </c>
      <c r="G5340">
        <v>236</v>
      </c>
      <c r="H5340" t="str">
        <f>VLOOKUP(G5340,[1]OPERADORES!$A:$B,2,0)</f>
        <v>DANIEL</v>
      </c>
      <c r="I5340" t="s">
        <v>21</v>
      </c>
      <c r="J5340" t="s">
        <v>450</v>
      </c>
      <c r="K5340" t="s">
        <v>1093</v>
      </c>
      <c r="L5340">
        <v>10298</v>
      </c>
      <c r="M5340" t="s">
        <v>85</v>
      </c>
      <c r="O5340" t="s">
        <v>11</v>
      </c>
      <c r="P5340">
        <v>5102</v>
      </c>
      <c r="Q5340">
        <v>1</v>
      </c>
      <c r="R5340">
        <v>56.89</v>
      </c>
      <c r="S5340">
        <v>56.89</v>
      </c>
      <c r="T5340">
        <v>47.38</v>
      </c>
      <c r="U5340">
        <v>16.72</v>
      </c>
      <c r="V5340" t="str">
        <f>VLOOKUP(L5340,'[2]tabela de preços'!$A:$D,4,0)</f>
        <v>ANJO</v>
      </c>
      <c r="W5340" t="str">
        <f>VLOOKUP(L5340,'[2]tabela de preços'!$A:$F,6,0)</f>
        <v>THINNER DE LIMPEZA</v>
      </c>
      <c r="X5340" t="str">
        <f>VLOOKUP(L5340,'[2]tabela de preços'!$A:$G,7,0)</f>
        <v>THINNER</v>
      </c>
    </row>
    <row r="5341" spans="1:24" x14ac:dyDescent="0.3">
      <c r="A5341" t="s">
        <v>1112</v>
      </c>
      <c r="C5341" t="s">
        <v>4123</v>
      </c>
      <c r="D5341" s="1">
        <v>46087</v>
      </c>
      <c r="E5341" t="s">
        <v>4124</v>
      </c>
      <c r="F5341">
        <v>9</v>
      </c>
      <c r="G5341">
        <v>236</v>
      </c>
      <c r="H5341" t="str">
        <f>VLOOKUP(G5341,[1]OPERADORES!$A:$B,2,0)</f>
        <v>DANIEL</v>
      </c>
      <c r="I5341" t="s">
        <v>21</v>
      </c>
      <c r="J5341" t="s">
        <v>211</v>
      </c>
      <c r="K5341" t="s">
        <v>1115</v>
      </c>
      <c r="L5341">
        <v>84107</v>
      </c>
      <c r="M5341" t="s">
        <v>1116</v>
      </c>
      <c r="O5341" t="s">
        <v>11</v>
      </c>
      <c r="P5341">
        <v>5403</v>
      </c>
      <c r="Q5341">
        <v>2</v>
      </c>
      <c r="R5341">
        <v>31.91</v>
      </c>
      <c r="S5341">
        <v>63.82</v>
      </c>
      <c r="T5341">
        <v>48.44</v>
      </c>
      <c r="U5341">
        <v>24.1</v>
      </c>
      <c r="V5341" t="str">
        <f>VLOOKUP(L5341,'[2]tabela de preços'!$A:$D,4,0)</f>
        <v>BRASILUX</v>
      </c>
      <c r="W5341" t="str">
        <f>VLOOKUP(L5341,'[2]tabela de preços'!$A:$F,6,0)</f>
        <v>TINTAS LACA</v>
      </c>
      <c r="X5341" t="str">
        <f>VLOOKUP(L5341,'[2]tabela de preços'!$A:$G,7,0)</f>
        <v>AUTOMOTIVO</v>
      </c>
    </row>
    <row r="5342" spans="1:24" x14ac:dyDescent="0.3">
      <c r="A5342" t="s">
        <v>1112</v>
      </c>
      <c r="C5342" t="s">
        <v>4123</v>
      </c>
      <c r="D5342" s="1">
        <v>46087</v>
      </c>
      <c r="E5342" t="s">
        <v>4124</v>
      </c>
      <c r="F5342">
        <v>9</v>
      </c>
      <c r="G5342">
        <v>236</v>
      </c>
      <c r="H5342" t="str">
        <f>VLOOKUP(G5342,[1]OPERADORES!$A:$B,2,0)</f>
        <v>DANIEL</v>
      </c>
      <c r="I5342" t="s">
        <v>21</v>
      </c>
      <c r="J5342" t="s">
        <v>211</v>
      </c>
      <c r="K5342" t="s">
        <v>1115</v>
      </c>
      <c r="L5342">
        <v>23267</v>
      </c>
      <c r="M5342" t="s">
        <v>164</v>
      </c>
      <c r="O5342" t="s">
        <v>11</v>
      </c>
      <c r="P5342">
        <v>5102</v>
      </c>
      <c r="Q5342">
        <v>6</v>
      </c>
      <c r="R5342">
        <v>22.89</v>
      </c>
      <c r="S5342">
        <v>137.34</v>
      </c>
      <c r="T5342">
        <v>111.72</v>
      </c>
      <c r="U5342">
        <v>18.649999999999999</v>
      </c>
      <c r="V5342" t="str">
        <f>VLOOKUP(L5342,'[2]tabela de preços'!$A:$D,4,0)</f>
        <v>ANJO</v>
      </c>
      <c r="W5342" t="str">
        <f>VLOOKUP(L5342,'[2]tabela de preços'!$A:$F,6,0)</f>
        <v>MASSA POLIÉSTER</v>
      </c>
      <c r="X5342" t="str">
        <f>VLOOKUP(L5342,'[2]tabela de preços'!$A:$G,7,0)</f>
        <v>AUTOMOTIVO</v>
      </c>
    </row>
    <row r="5343" spans="1:24" x14ac:dyDescent="0.3">
      <c r="A5343" t="s">
        <v>1112</v>
      </c>
      <c r="C5343" t="s">
        <v>4123</v>
      </c>
      <c r="D5343" s="1">
        <v>46087</v>
      </c>
      <c r="E5343" t="s">
        <v>4124</v>
      </c>
      <c r="F5343">
        <v>9</v>
      </c>
      <c r="G5343">
        <v>236</v>
      </c>
      <c r="H5343" t="str">
        <f>VLOOKUP(G5343,[1]OPERADORES!$A:$B,2,0)</f>
        <v>DANIEL</v>
      </c>
      <c r="I5343" t="s">
        <v>21</v>
      </c>
      <c r="J5343" t="s">
        <v>211</v>
      </c>
      <c r="K5343" t="s">
        <v>1115</v>
      </c>
      <c r="L5343">
        <v>10298</v>
      </c>
      <c r="M5343" t="s">
        <v>85</v>
      </c>
      <c r="O5343" t="s">
        <v>11</v>
      </c>
      <c r="P5343">
        <v>5102</v>
      </c>
      <c r="Q5343">
        <v>3</v>
      </c>
      <c r="R5343">
        <v>56.89</v>
      </c>
      <c r="S5343">
        <v>170.67</v>
      </c>
      <c r="T5343">
        <v>142.13999999999999</v>
      </c>
      <c r="U5343">
        <v>16.72</v>
      </c>
      <c r="V5343" t="str">
        <f>VLOOKUP(L5343,'[2]tabela de preços'!$A:$D,4,0)</f>
        <v>ANJO</v>
      </c>
      <c r="W5343" t="str">
        <f>VLOOKUP(L5343,'[2]tabela de preços'!$A:$F,6,0)</f>
        <v>THINNER DE LIMPEZA</v>
      </c>
      <c r="X5343" t="str">
        <f>VLOOKUP(L5343,'[2]tabela de preços'!$A:$G,7,0)</f>
        <v>THINNER</v>
      </c>
    </row>
    <row r="5344" spans="1:24" x14ac:dyDescent="0.3">
      <c r="A5344" t="s">
        <v>1112</v>
      </c>
      <c r="C5344" t="s">
        <v>4123</v>
      </c>
      <c r="D5344" s="1">
        <v>46087</v>
      </c>
      <c r="E5344" t="s">
        <v>4124</v>
      </c>
      <c r="F5344">
        <v>9</v>
      </c>
      <c r="G5344">
        <v>236</v>
      </c>
      <c r="H5344" t="str">
        <f>VLOOKUP(G5344,[1]OPERADORES!$A:$B,2,0)</f>
        <v>DANIEL</v>
      </c>
      <c r="I5344" t="s">
        <v>21</v>
      </c>
      <c r="J5344" t="s">
        <v>211</v>
      </c>
      <c r="K5344" t="s">
        <v>1115</v>
      </c>
      <c r="L5344">
        <v>10297</v>
      </c>
      <c r="M5344" t="s">
        <v>41</v>
      </c>
      <c r="O5344" t="s">
        <v>11</v>
      </c>
      <c r="P5344">
        <v>5102</v>
      </c>
      <c r="Q5344">
        <v>6</v>
      </c>
      <c r="R5344">
        <v>10.89</v>
      </c>
      <c r="S5344">
        <v>65.34</v>
      </c>
      <c r="T5344">
        <v>55.02</v>
      </c>
      <c r="U5344">
        <v>15.79</v>
      </c>
      <c r="V5344" t="str">
        <f>VLOOKUP(L5344,'[2]tabela de preços'!$A:$D,4,0)</f>
        <v>ANJO</v>
      </c>
      <c r="W5344" t="str">
        <f>VLOOKUP(L5344,'[2]tabela de preços'!$A:$F,6,0)</f>
        <v>THINNER DE LIMPEZA</v>
      </c>
      <c r="X5344" t="str">
        <f>VLOOKUP(L5344,'[2]tabela de preços'!$A:$G,7,0)</f>
        <v>THINNER</v>
      </c>
    </row>
    <row r="5345" spans="1:24" x14ac:dyDescent="0.3">
      <c r="A5345" t="s">
        <v>1112</v>
      </c>
      <c r="C5345" t="s">
        <v>4305</v>
      </c>
      <c r="D5345" s="1">
        <v>46090</v>
      </c>
      <c r="E5345" t="s">
        <v>4306</v>
      </c>
      <c r="F5345">
        <v>9</v>
      </c>
      <c r="G5345">
        <v>236</v>
      </c>
      <c r="H5345" t="str">
        <f>VLOOKUP(G5345,[1]OPERADORES!$A:$B,2,0)</f>
        <v>DANIEL</v>
      </c>
      <c r="I5345" t="s">
        <v>21</v>
      </c>
      <c r="J5345" t="s">
        <v>211</v>
      </c>
      <c r="K5345" t="s">
        <v>1115</v>
      </c>
      <c r="L5345">
        <v>24248</v>
      </c>
      <c r="M5345" t="s">
        <v>107</v>
      </c>
      <c r="O5345" t="s">
        <v>11</v>
      </c>
      <c r="P5345">
        <v>5102</v>
      </c>
      <c r="Q5345">
        <v>6</v>
      </c>
      <c r="R5345">
        <v>8</v>
      </c>
      <c r="S5345">
        <v>48</v>
      </c>
      <c r="T5345">
        <v>39</v>
      </c>
      <c r="U5345">
        <v>18.75</v>
      </c>
      <c r="V5345" t="str">
        <f>VLOOKUP(L5345,'[2]tabela de preços'!$A:$D,4,0)</f>
        <v>SHERWIN WILLIAMS</v>
      </c>
      <c r="W5345" t="str">
        <f>VLOOKUP(L5345,'[2]tabela de preços'!$A:$F,6,0)</f>
        <v>PRIMER AUTOMOTIVO</v>
      </c>
      <c r="X5345" t="str">
        <f>VLOOKUP(L5345,'[2]tabela de preços'!$A:$G,7,0)</f>
        <v>AUTOMOTIVO</v>
      </c>
    </row>
    <row r="5346" spans="1:24" x14ac:dyDescent="0.3">
      <c r="A5346" t="s">
        <v>1112</v>
      </c>
      <c r="C5346" t="s">
        <v>4305</v>
      </c>
      <c r="D5346" s="1">
        <v>46090</v>
      </c>
      <c r="E5346" t="s">
        <v>4306</v>
      </c>
      <c r="F5346">
        <v>9</v>
      </c>
      <c r="G5346">
        <v>236</v>
      </c>
      <c r="H5346" t="str">
        <f>VLOOKUP(G5346,[1]OPERADORES!$A:$B,2,0)</f>
        <v>DANIEL</v>
      </c>
      <c r="I5346" t="s">
        <v>21</v>
      </c>
      <c r="J5346" t="s">
        <v>211</v>
      </c>
      <c r="K5346" t="s">
        <v>1115</v>
      </c>
      <c r="L5346">
        <v>24247</v>
      </c>
      <c r="M5346" t="s">
        <v>160</v>
      </c>
      <c r="O5346" t="s">
        <v>11</v>
      </c>
      <c r="P5346">
        <v>5403</v>
      </c>
      <c r="Q5346">
        <v>6</v>
      </c>
      <c r="R5346">
        <v>21</v>
      </c>
      <c r="S5346">
        <v>126</v>
      </c>
      <c r="T5346">
        <v>101.22</v>
      </c>
      <c r="U5346">
        <v>19.670000000000002</v>
      </c>
      <c r="V5346" t="str">
        <f>VLOOKUP(L5346,'[2]tabela de preços'!$A:$D,4,0)</f>
        <v>SHERWIN WILLIAMS</v>
      </c>
      <c r="W5346" t="str">
        <f>VLOOKUP(L5346,'[2]tabela de preços'!$A:$F,6,0)</f>
        <v>PRIMER AUTOMOTIVO</v>
      </c>
      <c r="X5346" t="str">
        <f>VLOOKUP(L5346,'[2]tabela de preços'!$A:$G,7,0)</f>
        <v>AUTOMOTIVO</v>
      </c>
    </row>
    <row r="5347" spans="1:24" x14ac:dyDescent="0.3">
      <c r="A5347" t="s">
        <v>1112</v>
      </c>
      <c r="C5347" t="s">
        <v>4305</v>
      </c>
      <c r="D5347" s="1">
        <v>46090</v>
      </c>
      <c r="E5347" t="s">
        <v>4306</v>
      </c>
      <c r="F5347">
        <v>9</v>
      </c>
      <c r="G5347">
        <v>236</v>
      </c>
      <c r="H5347" t="str">
        <f>VLOOKUP(G5347,[1]OPERADORES!$A:$B,2,0)</f>
        <v>DANIEL</v>
      </c>
      <c r="I5347" t="s">
        <v>21</v>
      </c>
      <c r="J5347" t="s">
        <v>211</v>
      </c>
      <c r="K5347" t="s">
        <v>1115</v>
      </c>
      <c r="L5347">
        <v>21067</v>
      </c>
      <c r="M5347" t="s">
        <v>640</v>
      </c>
      <c r="O5347" t="s">
        <v>11</v>
      </c>
      <c r="P5347">
        <v>5102</v>
      </c>
      <c r="Q5347">
        <v>2</v>
      </c>
      <c r="R5347">
        <v>42.44</v>
      </c>
      <c r="S5347">
        <v>84.88</v>
      </c>
      <c r="T5347">
        <v>54.76</v>
      </c>
      <c r="U5347">
        <v>35.49</v>
      </c>
      <c r="V5347" t="str">
        <f>VLOOKUP(L5347,'[2]tabela de preços'!$A:$D,4,0)</f>
        <v>SIKKENS</v>
      </c>
      <c r="W5347" t="str">
        <f>VLOOKUP(L5347,'[2]tabela de preços'!$A:$F,6,0)</f>
        <v>DILUENTE</v>
      </c>
      <c r="X5347" t="str">
        <f>VLOOKUP(L5347,'[2]tabela de preços'!$A:$G,7,0)</f>
        <v>AUTOMOTIVO</v>
      </c>
    </row>
    <row r="5348" spans="1:24" x14ac:dyDescent="0.3">
      <c r="A5348" t="s">
        <v>1112</v>
      </c>
      <c r="C5348" t="s">
        <v>4305</v>
      </c>
      <c r="D5348" s="1">
        <v>46090</v>
      </c>
      <c r="E5348" t="s">
        <v>4306</v>
      </c>
      <c r="F5348">
        <v>9</v>
      </c>
      <c r="G5348">
        <v>236</v>
      </c>
      <c r="H5348" t="str">
        <f>VLOOKUP(G5348,[1]OPERADORES!$A:$B,2,0)</f>
        <v>DANIEL</v>
      </c>
      <c r="I5348" t="s">
        <v>21</v>
      </c>
      <c r="J5348" t="s">
        <v>211</v>
      </c>
      <c r="K5348" t="s">
        <v>1115</v>
      </c>
      <c r="L5348">
        <v>10298</v>
      </c>
      <c r="M5348" t="s">
        <v>85</v>
      </c>
      <c r="O5348" t="s">
        <v>11</v>
      </c>
      <c r="P5348">
        <v>5102</v>
      </c>
      <c r="Q5348">
        <v>3</v>
      </c>
      <c r="R5348">
        <v>56.89</v>
      </c>
      <c r="S5348">
        <v>170.67</v>
      </c>
      <c r="T5348">
        <v>142.13999999999999</v>
      </c>
      <c r="U5348">
        <v>16.72</v>
      </c>
      <c r="V5348" t="str">
        <f>VLOOKUP(L5348,'[2]tabela de preços'!$A:$D,4,0)</f>
        <v>ANJO</v>
      </c>
      <c r="W5348" t="str">
        <f>VLOOKUP(L5348,'[2]tabela de preços'!$A:$F,6,0)</f>
        <v>THINNER DE LIMPEZA</v>
      </c>
      <c r="X5348" t="str">
        <f>VLOOKUP(L5348,'[2]tabela de preços'!$A:$G,7,0)</f>
        <v>THINNER</v>
      </c>
    </row>
    <row r="5349" spans="1:24" x14ac:dyDescent="0.3">
      <c r="A5349" t="s">
        <v>1112</v>
      </c>
      <c r="C5349" t="s">
        <v>4305</v>
      </c>
      <c r="D5349" s="1">
        <v>46090</v>
      </c>
      <c r="E5349" t="s">
        <v>4306</v>
      </c>
      <c r="F5349">
        <v>9</v>
      </c>
      <c r="G5349">
        <v>236</v>
      </c>
      <c r="H5349" t="str">
        <f>VLOOKUP(G5349,[1]OPERADORES!$A:$B,2,0)</f>
        <v>DANIEL</v>
      </c>
      <c r="I5349" t="s">
        <v>21</v>
      </c>
      <c r="J5349" t="s">
        <v>211</v>
      </c>
      <c r="K5349" t="s">
        <v>1115</v>
      </c>
      <c r="L5349">
        <v>10297</v>
      </c>
      <c r="M5349" t="s">
        <v>41</v>
      </c>
      <c r="O5349" t="s">
        <v>11</v>
      </c>
      <c r="P5349">
        <v>5102</v>
      </c>
      <c r="Q5349">
        <v>6</v>
      </c>
      <c r="R5349">
        <v>10.89</v>
      </c>
      <c r="S5349">
        <v>65.34</v>
      </c>
      <c r="T5349">
        <v>55.02</v>
      </c>
      <c r="U5349">
        <v>15.79</v>
      </c>
      <c r="V5349" t="str">
        <f>VLOOKUP(L5349,'[2]tabela de preços'!$A:$D,4,0)</f>
        <v>ANJO</v>
      </c>
      <c r="W5349" t="str">
        <f>VLOOKUP(L5349,'[2]tabela de preços'!$A:$F,6,0)</f>
        <v>THINNER DE LIMPEZA</v>
      </c>
      <c r="X5349" t="str">
        <f>VLOOKUP(L5349,'[2]tabela de preços'!$A:$G,7,0)</f>
        <v>THINNER</v>
      </c>
    </row>
    <row r="5350" spans="1:24" x14ac:dyDescent="0.3">
      <c r="A5350" t="s">
        <v>1112</v>
      </c>
      <c r="C5350" t="s">
        <v>4305</v>
      </c>
      <c r="D5350" s="1">
        <v>46090</v>
      </c>
      <c r="E5350" t="s">
        <v>4306</v>
      </c>
      <c r="F5350">
        <v>9</v>
      </c>
      <c r="G5350">
        <v>236</v>
      </c>
      <c r="H5350" t="str">
        <f>VLOOKUP(G5350,[1]OPERADORES!$A:$B,2,0)</f>
        <v>DANIEL</v>
      </c>
      <c r="I5350" t="s">
        <v>21</v>
      </c>
      <c r="J5350" t="s">
        <v>211</v>
      </c>
      <c r="K5350" t="s">
        <v>1115</v>
      </c>
      <c r="L5350">
        <v>20414</v>
      </c>
      <c r="M5350" t="s">
        <v>112</v>
      </c>
      <c r="O5350" t="s">
        <v>11</v>
      </c>
      <c r="P5350">
        <v>5102</v>
      </c>
      <c r="Q5350">
        <v>6</v>
      </c>
      <c r="R5350">
        <v>21.89</v>
      </c>
      <c r="S5350">
        <v>131.34</v>
      </c>
      <c r="T5350">
        <v>108</v>
      </c>
      <c r="U5350">
        <v>17.77</v>
      </c>
      <c r="V5350" t="str">
        <f>VLOOKUP(L5350,'[2]tabela de preços'!$A:$D,4,0)</f>
        <v>SHERWIN WILLIAMS</v>
      </c>
      <c r="W5350" t="str">
        <f>VLOOKUP(L5350,'[2]tabela de preços'!$A:$F,6,0)</f>
        <v>DILUENTE</v>
      </c>
      <c r="X5350" t="str">
        <f>VLOOKUP(L5350,'[2]tabela de preços'!$A:$G,7,0)</f>
        <v>AUTOMOTIVO</v>
      </c>
    </row>
    <row r="5351" spans="1:24" x14ac:dyDescent="0.3">
      <c r="A5351" t="s">
        <v>1125</v>
      </c>
      <c r="C5351" t="s">
        <v>4125</v>
      </c>
      <c r="D5351" s="1">
        <v>46087</v>
      </c>
      <c r="E5351" t="s">
        <v>4126</v>
      </c>
      <c r="F5351">
        <v>9</v>
      </c>
      <c r="G5351">
        <v>174</v>
      </c>
      <c r="H5351" t="str">
        <f>VLOOKUP(G5351,[1]OPERADORES!$A:$B,2,0)</f>
        <v>MIRIÃ LOBATO RODRIGUES</v>
      </c>
      <c r="I5351" t="s">
        <v>21</v>
      </c>
      <c r="J5351" t="s">
        <v>1128</v>
      </c>
      <c r="K5351" t="s">
        <v>1129</v>
      </c>
      <c r="L5351">
        <v>84560</v>
      </c>
      <c r="M5351" t="s">
        <v>118</v>
      </c>
      <c r="O5351" t="s">
        <v>11</v>
      </c>
      <c r="P5351">
        <v>5102</v>
      </c>
      <c r="Q5351">
        <v>5</v>
      </c>
      <c r="R5351">
        <v>47.89</v>
      </c>
      <c r="S5351">
        <v>239.45</v>
      </c>
      <c r="T5351">
        <v>205.65</v>
      </c>
      <c r="U5351">
        <v>14.12</v>
      </c>
      <c r="V5351" t="str">
        <f>VLOOKUP(L5351,'[2]tabela de preços'!$A:$D,4,0)</f>
        <v>BRASILUX</v>
      </c>
      <c r="W5351" t="str">
        <f>VLOOKUP(L5351,'[2]tabela de preços'!$A:$F,6,0)</f>
        <v>THINNER DE LIMPEZA</v>
      </c>
      <c r="X5351" t="str">
        <f>VLOOKUP(L5351,'[2]tabela de preços'!$A:$G,7,0)</f>
        <v>THINNER</v>
      </c>
    </row>
    <row r="5352" spans="1:24" x14ac:dyDescent="0.3">
      <c r="A5352" t="s">
        <v>1135</v>
      </c>
      <c r="C5352" t="s">
        <v>4127</v>
      </c>
      <c r="D5352" s="1">
        <v>46087</v>
      </c>
      <c r="E5352" t="s">
        <v>4128</v>
      </c>
      <c r="F5352">
        <v>9</v>
      </c>
      <c r="G5352">
        <v>236</v>
      </c>
      <c r="H5352" t="str">
        <f>VLOOKUP(G5352,[1]OPERADORES!$A:$B,2,0)</f>
        <v>DANIEL</v>
      </c>
      <c r="I5352" t="s">
        <v>1138</v>
      </c>
      <c r="J5352" t="s">
        <v>1139</v>
      </c>
      <c r="K5352" t="s">
        <v>1140</v>
      </c>
      <c r="L5352">
        <v>84217</v>
      </c>
      <c r="M5352" t="s">
        <v>882</v>
      </c>
      <c r="O5352" t="s">
        <v>11</v>
      </c>
      <c r="P5352">
        <v>6403</v>
      </c>
      <c r="Q5352">
        <v>1</v>
      </c>
      <c r="R5352">
        <v>54.46</v>
      </c>
      <c r="S5352">
        <v>54.46</v>
      </c>
      <c r="T5352">
        <v>38.83</v>
      </c>
      <c r="U5352">
        <v>28.7</v>
      </c>
      <c r="V5352" t="str">
        <f>VLOOKUP(L5352,'[2]tabela de preços'!$A:$D,4,0)</f>
        <v>BRASILUX</v>
      </c>
      <c r="W5352" t="str">
        <f>VLOOKUP(L5352,'[2]tabela de preços'!$A:$F,6,0)</f>
        <v>ESMALTES</v>
      </c>
      <c r="X5352" t="str">
        <f>VLOOKUP(L5352,'[2]tabela de preços'!$A:$G,7,0)</f>
        <v>INDUSTRIAL</v>
      </c>
    </row>
    <row r="5353" spans="1:24" x14ac:dyDescent="0.3">
      <c r="A5353" t="s">
        <v>1135</v>
      </c>
      <c r="C5353" t="s">
        <v>4127</v>
      </c>
      <c r="D5353" s="1">
        <v>46087</v>
      </c>
      <c r="E5353" t="s">
        <v>4128</v>
      </c>
      <c r="F5353">
        <v>9</v>
      </c>
      <c r="G5353">
        <v>236</v>
      </c>
      <c r="H5353" t="str">
        <f>VLOOKUP(G5353,[1]OPERADORES!$A:$B,2,0)</f>
        <v>DANIEL</v>
      </c>
      <c r="I5353" t="s">
        <v>1138</v>
      </c>
      <c r="J5353" t="s">
        <v>1139</v>
      </c>
      <c r="K5353" t="s">
        <v>1140</v>
      </c>
      <c r="L5353">
        <v>83992</v>
      </c>
      <c r="M5353" t="s">
        <v>1038</v>
      </c>
      <c r="O5353" t="s">
        <v>11</v>
      </c>
      <c r="P5353">
        <v>6102</v>
      </c>
      <c r="Q5353">
        <v>5</v>
      </c>
      <c r="R5353">
        <v>2.41</v>
      </c>
      <c r="S5353">
        <v>12.05</v>
      </c>
      <c r="T5353">
        <v>9.15</v>
      </c>
      <c r="U5353">
        <v>24.07</v>
      </c>
      <c r="V5353" t="str">
        <f>VLOOKUP(L5353,'[2]tabela de preços'!$A:$D,4,0)</f>
        <v>3M</v>
      </c>
      <c r="W5353" t="str">
        <f>VLOOKUP(L5353,'[2]tabela de preços'!$A:$F,6,0)</f>
        <v>LIXA FERRO</v>
      </c>
      <c r="X5353" t="str">
        <f>VLOOKUP(L5353,'[2]tabela de preços'!$A:$G,7,0)</f>
        <v>IMOBILIÁRIO</v>
      </c>
    </row>
    <row r="5354" spans="1:24" x14ac:dyDescent="0.3">
      <c r="A5354" t="s">
        <v>1135</v>
      </c>
      <c r="C5354" t="s">
        <v>4127</v>
      </c>
      <c r="D5354" s="1">
        <v>46087</v>
      </c>
      <c r="E5354" t="s">
        <v>4128</v>
      </c>
      <c r="F5354">
        <v>9</v>
      </c>
      <c r="G5354">
        <v>236</v>
      </c>
      <c r="H5354" t="str">
        <f>VLOOKUP(G5354,[1]OPERADORES!$A:$B,2,0)</f>
        <v>DANIEL</v>
      </c>
      <c r="I5354" t="s">
        <v>1138</v>
      </c>
      <c r="J5354" t="s">
        <v>1139</v>
      </c>
      <c r="K5354" t="s">
        <v>1140</v>
      </c>
      <c r="L5354">
        <v>84020</v>
      </c>
      <c r="M5354" t="s">
        <v>518</v>
      </c>
      <c r="O5354" t="s">
        <v>11</v>
      </c>
      <c r="P5354">
        <v>6102</v>
      </c>
      <c r="Q5354">
        <v>5</v>
      </c>
      <c r="R5354">
        <v>0.91</v>
      </c>
      <c r="S5354">
        <v>4.55</v>
      </c>
      <c r="T5354">
        <v>3.45</v>
      </c>
      <c r="U5354">
        <v>24.18</v>
      </c>
      <c r="V5354" t="str">
        <f>VLOOKUP(L5354,'[2]tabela de preços'!$A:$D,4,0)</f>
        <v>3M</v>
      </c>
      <c r="W5354" t="str">
        <f>VLOOKUP(L5354,'[2]tabela de preços'!$A:$F,6,0)</f>
        <v>LIXA MASSA  /MADEIRA / PAREDE</v>
      </c>
      <c r="X5354" t="str">
        <f>VLOOKUP(L5354,'[2]tabela de preços'!$A:$G,7,0)</f>
        <v>IMOBILIÁRIO</v>
      </c>
    </row>
    <row r="5355" spans="1:24" x14ac:dyDescent="0.3">
      <c r="A5355" t="s">
        <v>1135</v>
      </c>
      <c r="C5355" t="s">
        <v>4127</v>
      </c>
      <c r="D5355" s="1">
        <v>46087</v>
      </c>
      <c r="E5355" t="s">
        <v>4128</v>
      </c>
      <c r="F5355">
        <v>9</v>
      </c>
      <c r="G5355">
        <v>236</v>
      </c>
      <c r="H5355" t="str">
        <f>VLOOKUP(G5355,[1]OPERADORES!$A:$B,2,0)</f>
        <v>DANIEL</v>
      </c>
      <c r="I5355" t="s">
        <v>1138</v>
      </c>
      <c r="J5355" t="s">
        <v>1139</v>
      </c>
      <c r="K5355" t="s">
        <v>1140</v>
      </c>
      <c r="L5355">
        <v>84425</v>
      </c>
      <c r="M5355" t="s">
        <v>616</v>
      </c>
      <c r="O5355" t="s">
        <v>11</v>
      </c>
      <c r="P5355">
        <v>6102</v>
      </c>
      <c r="Q5355">
        <v>2</v>
      </c>
      <c r="R5355">
        <v>3.52</v>
      </c>
      <c r="S5355">
        <v>7.04</v>
      </c>
      <c r="T5355">
        <v>5.34</v>
      </c>
      <c r="U5355">
        <v>24.15</v>
      </c>
      <c r="V5355" t="str">
        <f>VLOOKUP(L5355,'[2]tabela de preços'!$A:$D,4,0)</f>
        <v>ATLAS</v>
      </c>
      <c r="W5355" t="str">
        <f>VLOOKUP(L5355,'[2]tabela de preços'!$A:$F,6,0)</f>
        <v>ROLOS / TRINCHAS / PINCÉIS / ESPÁTULAS</v>
      </c>
      <c r="X5355" t="str">
        <f>VLOOKUP(L5355,'[2]tabela de preços'!$A:$G,7,0)</f>
        <v>IMOBILIÁRIO</v>
      </c>
    </row>
    <row r="5356" spans="1:24" x14ac:dyDescent="0.3">
      <c r="A5356" t="s">
        <v>1135</v>
      </c>
      <c r="C5356" t="s">
        <v>4127</v>
      </c>
      <c r="D5356" s="1">
        <v>46087</v>
      </c>
      <c r="E5356" t="s">
        <v>4128</v>
      </c>
      <c r="F5356">
        <v>9</v>
      </c>
      <c r="G5356">
        <v>236</v>
      </c>
      <c r="H5356" t="str">
        <f>VLOOKUP(G5356,[1]OPERADORES!$A:$B,2,0)</f>
        <v>DANIEL</v>
      </c>
      <c r="I5356" t="s">
        <v>1138</v>
      </c>
      <c r="J5356" t="s">
        <v>1139</v>
      </c>
      <c r="K5356" t="s">
        <v>1140</v>
      </c>
      <c r="L5356">
        <v>84426</v>
      </c>
      <c r="M5356" t="s">
        <v>1957</v>
      </c>
      <c r="O5356" t="s">
        <v>11</v>
      </c>
      <c r="P5356">
        <v>6102</v>
      </c>
      <c r="Q5356">
        <v>2</v>
      </c>
      <c r="R5356">
        <v>4.32</v>
      </c>
      <c r="S5356">
        <v>8.64</v>
      </c>
      <c r="T5356">
        <v>6.56</v>
      </c>
      <c r="U5356">
        <v>24.07</v>
      </c>
      <c r="V5356" t="str">
        <f>VLOOKUP(L5356,'[2]tabela de preços'!$A:$D,4,0)</f>
        <v>ATLAS</v>
      </c>
      <c r="W5356" t="str">
        <f>VLOOKUP(L5356,'[2]tabela de preços'!$A:$F,6,0)</f>
        <v>ROLOS / TRINCHAS / PINCÉIS / ESPÁTULAS</v>
      </c>
      <c r="X5356" t="str">
        <f>VLOOKUP(L5356,'[2]tabela de preços'!$A:$G,7,0)</f>
        <v>IMOBILIÁRIO</v>
      </c>
    </row>
    <row r="5357" spans="1:24" x14ac:dyDescent="0.3">
      <c r="A5357" t="s">
        <v>1135</v>
      </c>
      <c r="C5357" t="s">
        <v>4127</v>
      </c>
      <c r="D5357" s="1">
        <v>46087</v>
      </c>
      <c r="E5357" t="s">
        <v>4128</v>
      </c>
      <c r="F5357">
        <v>9</v>
      </c>
      <c r="G5357">
        <v>236</v>
      </c>
      <c r="H5357" t="str">
        <f>VLOOKUP(G5357,[1]OPERADORES!$A:$B,2,0)</f>
        <v>DANIEL</v>
      </c>
      <c r="I5357" t="s">
        <v>1138</v>
      </c>
      <c r="J5357" t="s">
        <v>1139</v>
      </c>
      <c r="K5357" t="s">
        <v>1140</v>
      </c>
      <c r="L5357">
        <v>84560</v>
      </c>
      <c r="M5357" t="s">
        <v>118</v>
      </c>
      <c r="O5357" t="s">
        <v>11</v>
      </c>
      <c r="P5357">
        <v>6102</v>
      </c>
      <c r="Q5357">
        <v>1</v>
      </c>
      <c r="R5357">
        <v>47.89</v>
      </c>
      <c r="S5357">
        <v>47.89</v>
      </c>
      <c r="T5357">
        <v>41.13</v>
      </c>
      <c r="U5357">
        <v>14.12</v>
      </c>
      <c r="V5357" t="str">
        <f>VLOOKUP(L5357,'[2]tabela de preços'!$A:$D,4,0)</f>
        <v>BRASILUX</v>
      </c>
      <c r="W5357" t="str">
        <f>VLOOKUP(L5357,'[2]tabela de preços'!$A:$F,6,0)</f>
        <v>THINNER DE LIMPEZA</v>
      </c>
      <c r="X5357" t="str">
        <f>VLOOKUP(L5357,'[2]tabela de preços'!$A:$G,7,0)</f>
        <v>THINNER</v>
      </c>
    </row>
    <row r="5358" spans="1:24" x14ac:dyDescent="0.3">
      <c r="A5358" t="s">
        <v>1135</v>
      </c>
      <c r="C5358" t="s">
        <v>4127</v>
      </c>
      <c r="D5358" s="1">
        <v>46087</v>
      </c>
      <c r="E5358" t="s">
        <v>4128</v>
      </c>
      <c r="F5358">
        <v>9</v>
      </c>
      <c r="G5358">
        <v>236</v>
      </c>
      <c r="H5358" t="str">
        <f>VLOOKUP(G5358,[1]OPERADORES!$A:$B,2,0)</f>
        <v>DANIEL</v>
      </c>
      <c r="I5358" t="s">
        <v>1138</v>
      </c>
      <c r="J5358" t="s">
        <v>1139</v>
      </c>
      <c r="K5358" t="s">
        <v>1140</v>
      </c>
      <c r="L5358">
        <v>10118</v>
      </c>
      <c r="M5358" t="s">
        <v>572</v>
      </c>
      <c r="O5358" t="s">
        <v>11</v>
      </c>
      <c r="P5358">
        <v>6102</v>
      </c>
      <c r="Q5358">
        <v>2</v>
      </c>
      <c r="R5358">
        <v>5.0199999999999996</v>
      </c>
      <c r="S5358">
        <v>10.039999999999999</v>
      </c>
      <c r="T5358">
        <v>7.62</v>
      </c>
      <c r="U5358">
        <v>24.1</v>
      </c>
      <c r="V5358" t="str">
        <f>VLOOKUP(L5358,'[2]tabela de preços'!$A:$D,4,0)</f>
        <v>ATLAS</v>
      </c>
      <c r="W5358" t="str">
        <f>VLOOKUP(L5358,'[2]tabela de preços'!$A:$F,6,0)</f>
        <v>ROLOS / TRINCHAS / PINCÉIS / ESPÁTULAS</v>
      </c>
      <c r="X5358" t="str">
        <f>VLOOKUP(L5358,'[2]tabela de preços'!$A:$G,7,0)</f>
        <v>IMOBILIÁRIO</v>
      </c>
    </row>
    <row r="5359" spans="1:24" x14ac:dyDescent="0.3">
      <c r="A5359" t="s">
        <v>1135</v>
      </c>
      <c r="C5359" t="s">
        <v>4127</v>
      </c>
      <c r="D5359" s="1">
        <v>46087</v>
      </c>
      <c r="E5359" t="s">
        <v>4128</v>
      </c>
      <c r="F5359">
        <v>9</v>
      </c>
      <c r="G5359">
        <v>236</v>
      </c>
      <c r="H5359" t="str">
        <f>VLOOKUP(G5359,[1]OPERADORES!$A:$B,2,0)</f>
        <v>DANIEL</v>
      </c>
      <c r="I5359" t="s">
        <v>1138</v>
      </c>
      <c r="J5359" t="s">
        <v>1139</v>
      </c>
      <c r="K5359" t="s">
        <v>1140</v>
      </c>
      <c r="L5359">
        <v>10119</v>
      </c>
      <c r="M5359" t="s">
        <v>4129</v>
      </c>
      <c r="O5359" t="s">
        <v>11</v>
      </c>
      <c r="P5359">
        <v>6102</v>
      </c>
      <c r="Q5359">
        <v>2</v>
      </c>
      <c r="R5359">
        <v>1.94</v>
      </c>
      <c r="S5359">
        <v>3.88</v>
      </c>
      <c r="T5359">
        <v>2.94</v>
      </c>
      <c r="U5359">
        <v>24.23</v>
      </c>
      <c r="V5359" t="str">
        <f>VLOOKUP(L5359,'[2]tabela de preços'!$A:$D,4,0)</f>
        <v>ATLAS</v>
      </c>
      <c r="W5359" t="str">
        <f>VLOOKUP(L5359,'[2]tabela de preços'!$A:$F,6,0)</f>
        <v>ROLOS / TRINCHAS / PINCÉIS / ESPÁTULAS</v>
      </c>
      <c r="X5359" t="str">
        <f>VLOOKUP(L5359,'[2]tabela de preços'!$A:$G,7,0)</f>
        <v>IMOBILIÁRIO</v>
      </c>
    </row>
    <row r="5360" spans="1:24" x14ac:dyDescent="0.3">
      <c r="A5360" t="s">
        <v>1222</v>
      </c>
      <c r="C5360" t="s">
        <v>4307</v>
      </c>
      <c r="D5360" s="1">
        <v>46090</v>
      </c>
      <c r="E5360" t="s">
        <v>4308</v>
      </c>
      <c r="F5360">
        <v>9</v>
      </c>
      <c r="G5360">
        <v>174</v>
      </c>
      <c r="H5360" t="str">
        <f>VLOOKUP(G5360,[1]OPERADORES!$A:$B,2,0)</f>
        <v>MIRIÃ LOBATO RODRIGUES</v>
      </c>
      <c r="I5360" t="s">
        <v>21</v>
      </c>
      <c r="J5360" t="s">
        <v>1225</v>
      </c>
      <c r="K5360" t="s">
        <v>1226</v>
      </c>
      <c r="L5360">
        <v>10236</v>
      </c>
      <c r="M5360" t="s">
        <v>133</v>
      </c>
      <c r="O5360" t="s">
        <v>11</v>
      </c>
      <c r="P5360">
        <v>5102</v>
      </c>
      <c r="Q5360">
        <v>102</v>
      </c>
      <c r="R5360">
        <v>2.79</v>
      </c>
      <c r="S5360">
        <v>284.58</v>
      </c>
      <c r="T5360">
        <v>236.64</v>
      </c>
      <c r="U5360">
        <v>16.850000000000001</v>
      </c>
      <c r="V5360" t="str">
        <f>VLOOKUP(L5360,'[2]tabela de preços'!$A:$D,4,0)</f>
        <v>NORTON</v>
      </c>
      <c r="W5360" t="str">
        <f>VLOOKUP(L5360,'[2]tabela de preços'!$A:$F,6,0)</f>
        <v xml:space="preserve">DISCOS / LIXAS / ABRASIVOS </v>
      </c>
      <c r="X5360" t="str">
        <f>VLOOKUP(L5360,'[2]tabela de preços'!$A:$G,7,0)</f>
        <v>AUTOMOTIVO</v>
      </c>
    </row>
    <row r="5361" spans="1:24" x14ac:dyDescent="0.3">
      <c r="A5361" t="s">
        <v>1222</v>
      </c>
      <c r="C5361" t="s">
        <v>4307</v>
      </c>
      <c r="D5361" s="1">
        <v>46090</v>
      </c>
      <c r="E5361" t="s">
        <v>4308</v>
      </c>
      <c r="F5361">
        <v>9</v>
      </c>
      <c r="G5361">
        <v>174</v>
      </c>
      <c r="H5361" t="str">
        <f>VLOOKUP(G5361,[1]OPERADORES!$A:$B,2,0)</f>
        <v>MIRIÃ LOBATO RODRIGUES</v>
      </c>
      <c r="I5361" t="s">
        <v>21</v>
      </c>
      <c r="J5361" t="s">
        <v>1225</v>
      </c>
      <c r="K5361" t="s">
        <v>1226</v>
      </c>
      <c r="L5361">
        <v>23076</v>
      </c>
      <c r="M5361" t="s">
        <v>97</v>
      </c>
      <c r="O5361" t="s">
        <v>11</v>
      </c>
      <c r="P5361">
        <v>5405</v>
      </c>
      <c r="Q5361">
        <v>6</v>
      </c>
      <c r="R5361">
        <v>34.89</v>
      </c>
      <c r="S5361">
        <v>209.34</v>
      </c>
      <c r="T5361">
        <v>159.18</v>
      </c>
      <c r="U5361">
        <v>23.96</v>
      </c>
      <c r="V5361" t="str">
        <f>VLOOKUP(L5361,'[2]tabela de preços'!$A:$D,4,0)</f>
        <v>WANDA</v>
      </c>
      <c r="W5361" t="str">
        <f>VLOOKUP(L5361,'[2]tabela de preços'!$A:$F,6,0)</f>
        <v>PRIMER AUTOMOTIVO</v>
      </c>
      <c r="X5361" t="str">
        <f>VLOOKUP(L5361,'[2]tabela de preços'!$A:$G,7,0)</f>
        <v>AUTOMOTIVO</v>
      </c>
    </row>
    <row r="5362" spans="1:24" x14ac:dyDescent="0.3">
      <c r="A5362" t="s">
        <v>1222</v>
      </c>
      <c r="C5362" t="s">
        <v>4307</v>
      </c>
      <c r="D5362" s="1">
        <v>46090</v>
      </c>
      <c r="E5362" t="s">
        <v>4308</v>
      </c>
      <c r="F5362">
        <v>9</v>
      </c>
      <c r="G5362">
        <v>174</v>
      </c>
      <c r="H5362" t="str">
        <f>VLOOKUP(G5362,[1]OPERADORES!$A:$B,2,0)</f>
        <v>MIRIÃ LOBATO RODRIGUES</v>
      </c>
      <c r="I5362" t="s">
        <v>21</v>
      </c>
      <c r="J5362" t="s">
        <v>1225</v>
      </c>
      <c r="K5362" t="s">
        <v>1226</v>
      </c>
      <c r="L5362">
        <v>23690</v>
      </c>
      <c r="M5362" t="s">
        <v>98</v>
      </c>
      <c r="O5362" t="s">
        <v>11</v>
      </c>
      <c r="P5362">
        <v>5405</v>
      </c>
      <c r="Q5362">
        <v>6</v>
      </c>
      <c r="R5362">
        <v>39.89</v>
      </c>
      <c r="S5362">
        <v>239.34</v>
      </c>
      <c r="T5362">
        <v>189.66</v>
      </c>
      <c r="U5362">
        <v>20.76</v>
      </c>
      <c r="V5362" t="str">
        <f>VLOOKUP(L5362,'[2]tabela de preços'!$A:$D,4,0)</f>
        <v>WANDA</v>
      </c>
      <c r="W5362" t="str">
        <f>VLOOKUP(L5362,'[2]tabela de preços'!$A:$F,6,0)</f>
        <v>VERNIZ AUTOMOTIVO</v>
      </c>
      <c r="X5362" t="str">
        <f>VLOOKUP(L5362,'[2]tabela de preços'!$A:$G,7,0)</f>
        <v>AUTOMOTIVO</v>
      </c>
    </row>
    <row r="5363" spans="1:24" x14ac:dyDescent="0.3">
      <c r="A5363" t="s">
        <v>2825</v>
      </c>
      <c r="C5363" t="s">
        <v>4134</v>
      </c>
      <c r="D5363" s="1">
        <v>46087</v>
      </c>
      <c r="E5363" t="s">
        <v>4135</v>
      </c>
      <c r="F5363">
        <v>9</v>
      </c>
      <c r="G5363">
        <v>174</v>
      </c>
      <c r="H5363" t="str">
        <f>VLOOKUP(G5363,[1]OPERADORES!$A:$B,2,0)</f>
        <v>MIRIÃ LOBATO RODRIGUES</v>
      </c>
      <c r="I5363" t="s">
        <v>21</v>
      </c>
      <c r="J5363" t="s">
        <v>730</v>
      </c>
      <c r="K5363" t="s">
        <v>2828</v>
      </c>
      <c r="L5363">
        <v>86197</v>
      </c>
      <c r="M5363" t="s">
        <v>3590</v>
      </c>
      <c r="O5363" t="s">
        <v>11</v>
      </c>
      <c r="P5363">
        <v>5403</v>
      </c>
      <c r="Q5363">
        <v>2</v>
      </c>
      <c r="R5363">
        <v>505.7</v>
      </c>
      <c r="S5363" s="2">
        <v>1011.4</v>
      </c>
      <c r="T5363">
        <v>767.66</v>
      </c>
      <c r="U5363">
        <v>24.1</v>
      </c>
      <c r="V5363" t="str">
        <f>VLOOKUP(L5363,'[2]tabela de preços'!$A:$D,4,0)</f>
        <v>CORAL</v>
      </c>
      <c r="W5363" t="str">
        <f>VLOOKUP(L5363,'[2]tabela de preços'!$A:$F,6,0)</f>
        <v>TINTA PAREDE</v>
      </c>
      <c r="X5363" t="str">
        <f>VLOOKUP(L5363,'[2]tabela de preços'!$A:$G,7,0)</f>
        <v>IMOBILIÁRIO</v>
      </c>
    </row>
    <row r="5364" spans="1:24" x14ac:dyDescent="0.3">
      <c r="A5364" t="s">
        <v>2825</v>
      </c>
      <c r="C5364" t="s">
        <v>4134</v>
      </c>
      <c r="D5364" s="1">
        <v>46087</v>
      </c>
      <c r="E5364" t="s">
        <v>4136</v>
      </c>
      <c r="F5364">
        <v>9</v>
      </c>
      <c r="G5364">
        <v>174</v>
      </c>
      <c r="H5364" t="str">
        <f>VLOOKUP(G5364,[1]OPERADORES!$A:$B,2,0)</f>
        <v>MIRIÃ LOBATO RODRIGUES</v>
      </c>
      <c r="I5364" t="s">
        <v>21</v>
      </c>
      <c r="J5364" t="s">
        <v>730</v>
      </c>
      <c r="K5364" t="s">
        <v>2828</v>
      </c>
      <c r="L5364">
        <v>5</v>
      </c>
      <c r="M5364" t="s">
        <v>147</v>
      </c>
      <c r="O5364" t="s">
        <v>11</v>
      </c>
      <c r="P5364">
        <v>5102</v>
      </c>
      <c r="Q5364">
        <v>3</v>
      </c>
      <c r="R5364">
        <v>5.15</v>
      </c>
      <c r="S5364">
        <v>15.45</v>
      </c>
      <c r="T5364">
        <v>11.73</v>
      </c>
      <c r="U5364">
        <v>24.08</v>
      </c>
      <c r="V5364" t="str">
        <f>VLOOKUP(L5364,'[2]tabela de preços'!$A:$D,4,0)</f>
        <v>BRILHO ESTOPA</v>
      </c>
      <c r="W5364" t="str">
        <f>VLOOKUP(L5364,'[2]tabela de preços'!$A:$F,6,0)</f>
        <v>ESTOPAS</v>
      </c>
      <c r="X5364" t="str">
        <f>VLOOKUP(L5364,'[2]tabela de preços'!$A:$G,7,0)</f>
        <v>AUTOMOTIVO</v>
      </c>
    </row>
    <row r="5365" spans="1:24" x14ac:dyDescent="0.3">
      <c r="A5365" t="s">
        <v>1232</v>
      </c>
      <c r="C5365" t="s">
        <v>4309</v>
      </c>
      <c r="D5365" s="1">
        <v>46090</v>
      </c>
      <c r="E5365" t="s">
        <v>4310</v>
      </c>
      <c r="F5365">
        <v>9</v>
      </c>
      <c r="G5365">
        <v>174</v>
      </c>
      <c r="H5365" t="str">
        <f>VLOOKUP(G5365,[1]OPERADORES!$A:$B,2,0)</f>
        <v>MIRIÃ LOBATO RODRIGUES</v>
      </c>
      <c r="I5365" t="s">
        <v>21</v>
      </c>
      <c r="J5365" t="s">
        <v>1235</v>
      </c>
      <c r="K5365" t="s">
        <v>1236</v>
      </c>
      <c r="L5365">
        <v>84181</v>
      </c>
      <c r="M5365" t="s">
        <v>2554</v>
      </c>
      <c r="O5365" t="s">
        <v>11</v>
      </c>
      <c r="P5365">
        <v>5403</v>
      </c>
      <c r="Q5365">
        <v>2</v>
      </c>
      <c r="R5365">
        <v>103.29</v>
      </c>
      <c r="S5365">
        <v>206.58</v>
      </c>
      <c r="T5365">
        <v>156.80000000000001</v>
      </c>
      <c r="U5365">
        <v>24.1</v>
      </c>
      <c r="V5365" t="str">
        <f>VLOOKUP(L5365,'[2]tabela de preços'!$A:$D,4,0)</f>
        <v>BRASILUX</v>
      </c>
      <c r="W5365" t="str">
        <f>VLOOKUP(L5365,'[2]tabela de preços'!$A:$F,6,0)</f>
        <v>ESMALTES</v>
      </c>
      <c r="X5365" t="str">
        <f>VLOOKUP(L5365,'[2]tabela de preços'!$A:$G,7,0)</f>
        <v>INDUSTRIAL</v>
      </c>
    </row>
    <row r="5366" spans="1:24" x14ac:dyDescent="0.3">
      <c r="A5366" t="s">
        <v>1232</v>
      </c>
      <c r="C5366" t="s">
        <v>4309</v>
      </c>
      <c r="D5366" s="1">
        <v>46090</v>
      </c>
      <c r="E5366" t="s">
        <v>4310</v>
      </c>
      <c r="F5366">
        <v>9</v>
      </c>
      <c r="G5366">
        <v>174</v>
      </c>
      <c r="H5366" t="str">
        <f>VLOOKUP(G5366,[1]OPERADORES!$A:$B,2,0)</f>
        <v>MIRIÃ LOBATO RODRIGUES</v>
      </c>
      <c r="I5366" t="s">
        <v>21</v>
      </c>
      <c r="J5366" t="s">
        <v>1235</v>
      </c>
      <c r="K5366" t="s">
        <v>1236</v>
      </c>
      <c r="L5366">
        <v>84560</v>
      </c>
      <c r="M5366" t="s">
        <v>118</v>
      </c>
      <c r="O5366" t="s">
        <v>11</v>
      </c>
      <c r="P5366">
        <v>5102</v>
      </c>
      <c r="Q5366">
        <v>8</v>
      </c>
      <c r="R5366">
        <v>47.89</v>
      </c>
      <c r="S5366">
        <v>383.12</v>
      </c>
      <c r="T5366">
        <v>329.04</v>
      </c>
      <c r="U5366">
        <v>14.12</v>
      </c>
      <c r="V5366" t="str">
        <f>VLOOKUP(L5366,'[2]tabela de preços'!$A:$D,4,0)</f>
        <v>BRASILUX</v>
      </c>
      <c r="W5366" t="str">
        <f>VLOOKUP(L5366,'[2]tabela de preços'!$A:$F,6,0)</f>
        <v>THINNER DE LIMPEZA</v>
      </c>
      <c r="X5366" t="str">
        <f>VLOOKUP(L5366,'[2]tabela de preços'!$A:$G,7,0)</f>
        <v>THINNER</v>
      </c>
    </row>
    <row r="5367" spans="1:24" x14ac:dyDescent="0.3">
      <c r="A5367" t="s">
        <v>4145</v>
      </c>
      <c r="C5367" t="s">
        <v>4146</v>
      </c>
      <c r="D5367" s="1">
        <v>46087</v>
      </c>
      <c r="E5367" t="s">
        <v>4147</v>
      </c>
      <c r="F5367">
        <v>9</v>
      </c>
      <c r="G5367">
        <v>236</v>
      </c>
      <c r="H5367" t="str">
        <f>VLOOKUP(G5367,[1]OPERADORES!$A:$B,2,0)</f>
        <v>DANIEL</v>
      </c>
      <c r="I5367" t="s">
        <v>21</v>
      </c>
      <c r="J5367" t="s">
        <v>397</v>
      </c>
      <c r="K5367" t="s">
        <v>4148</v>
      </c>
      <c r="L5367">
        <v>85769</v>
      </c>
      <c r="M5367" t="s">
        <v>4149</v>
      </c>
      <c r="O5367" t="s">
        <v>11</v>
      </c>
      <c r="P5367">
        <v>5403</v>
      </c>
      <c r="Q5367">
        <v>2</v>
      </c>
      <c r="R5367">
        <v>364.38</v>
      </c>
      <c r="S5367">
        <v>728.76</v>
      </c>
      <c r="T5367">
        <v>553.14</v>
      </c>
      <c r="U5367">
        <v>24.1</v>
      </c>
      <c r="V5367" t="str">
        <f>VLOOKUP(L5367,'[2]tabela de preços'!$A:$D,4,0)</f>
        <v>CORAL</v>
      </c>
      <c r="W5367" t="str">
        <f>VLOOKUP(L5367,'[2]tabela de preços'!$A:$F,6,0)</f>
        <v>TINTA PAREDE</v>
      </c>
      <c r="X5367" t="str">
        <f>VLOOKUP(L5367,'[2]tabela de preços'!$A:$G,7,0)</f>
        <v>IMOBILIÁRIO</v>
      </c>
    </row>
    <row r="5368" spans="1:24" x14ac:dyDescent="0.3">
      <c r="A5368" t="s">
        <v>4145</v>
      </c>
      <c r="C5368" t="s">
        <v>4146</v>
      </c>
      <c r="D5368" s="1">
        <v>46087</v>
      </c>
      <c r="E5368" t="s">
        <v>4147</v>
      </c>
      <c r="F5368">
        <v>9</v>
      </c>
      <c r="G5368">
        <v>236</v>
      </c>
      <c r="H5368" t="str">
        <f>VLOOKUP(G5368,[1]OPERADORES!$A:$B,2,0)</f>
        <v>DANIEL</v>
      </c>
      <c r="I5368" t="s">
        <v>21</v>
      </c>
      <c r="J5368" t="s">
        <v>397</v>
      </c>
      <c r="K5368" t="s">
        <v>4148</v>
      </c>
      <c r="L5368">
        <v>86542</v>
      </c>
      <c r="M5368" t="s">
        <v>352</v>
      </c>
      <c r="O5368" t="s">
        <v>11</v>
      </c>
      <c r="P5368">
        <v>5102</v>
      </c>
      <c r="Q5368">
        <v>5</v>
      </c>
      <c r="R5368">
        <v>78.900000000000006</v>
      </c>
      <c r="S5368">
        <v>394.5</v>
      </c>
      <c r="T5368">
        <v>355.4</v>
      </c>
      <c r="U5368">
        <v>9.91</v>
      </c>
      <c r="V5368" t="str">
        <f>VLOOKUP(L5368,'[2]tabela de preços'!$A:$D,4,0)</f>
        <v>CORAL</v>
      </c>
      <c r="W5368" t="str">
        <f>VLOOKUP(L5368,'[2]tabela de preços'!$A:$F,6,0)</f>
        <v>MASSA CORRIDA / ACRÍLICA</v>
      </c>
      <c r="X5368" t="str">
        <f>VLOOKUP(L5368,'[2]tabela de preços'!$A:$G,7,0)</f>
        <v>IMOBILIÁRIO</v>
      </c>
    </row>
    <row r="5369" spans="1:24" x14ac:dyDescent="0.3">
      <c r="A5369" t="s">
        <v>4145</v>
      </c>
      <c r="C5369" t="s">
        <v>4146</v>
      </c>
      <c r="D5369" s="1">
        <v>46087</v>
      </c>
      <c r="E5369" t="s">
        <v>4147</v>
      </c>
      <c r="F5369">
        <v>9</v>
      </c>
      <c r="G5369">
        <v>236</v>
      </c>
      <c r="H5369" t="str">
        <f>VLOOKUP(G5369,[1]OPERADORES!$A:$B,2,0)</f>
        <v>DANIEL</v>
      </c>
      <c r="I5369" t="s">
        <v>21</v>
      </c>
      <c r="J5369" t="s">
        <v>397</v>
      </c>
      <c r="K5369" t="s">
        <v>4148</v>
      </c>
      <c r="L5369">
        <v>84420</v>
      </c>
      <c r="M5369" t="s">
        <v>353</v>
      </c>
      <c r="O5369" t="s">
        <v>11</v>
      </c>
      <c r="P5369">
        <v>5102</v>
      </c>
      <c r="Q5369">
        <v>2</v>
      </c>
      <c r="R5369">
        <v>20.34</v>
      </c>
      <c r="S5369">
        <v>40.68</v>
      </c>
      <c r="T5369">
        <v>30.88</v>
      </c>
      <c r="U5369">
        <v>24.09</v>
      </c>
      <c r="V5369" t="str">
        <f>VLOOKUP(L5369,'[2]tabela de preços'!$A:$D,4,0)</f>
        <v>ATLAS</v>
      </c>
      <c r="W5369" t="str">
        <f>VLOOKUP(L5369,'[2]tabela de preços'!$A:$F,6,0)</f>
        <v>ROLOS / TRINCHAS / PINCÉIS / ESPÁTULAS</v>
      </c>
      <c r="X5369" t="str">
        <f>VLOOKUP(L5369,'[2]tabela de preços'!$A:$G,7,0)</f>
        <v>IMOBILIÁRIO</v>
      </c>
    </row>
    <row r="5370" spans="1:24" x14ac:dyDescent="0.3">
      <c r="A5370" t="s">
        <v>4145</v>
      </c>
      <c r="C5370" t="s">
        <v>4146</v>
      </c>
      <c r="D5370" s="1">
        <v>46087</v>
      </c>
      <c r="E5370" t="s">
        <v>4147</v>
      </c>
      <c r="F5370">
        <v>9</v>
      </c>
      <c r="G5370">
        <v>236</v>
      </c>
      <c r="H5370" t="str">
        <f>VLOOKUP(G5370,[1]OPERADORES!$A:$B,2,0)</f>
        <v>DANIEL</v>
      </c>
      <c r="I5370" t="s">
        <v>21</v>
      </c>
      <c r="J5370" t="s">
        <v>397</v>
      </c>
      <c r="K5370" t="s">
        <v>4148</v>
      </c>
      <c r="L5370">
        <v>10114</v>
      </c>
      <c r="M5370" t="s">
        <v>571</v>
      </c>
      <c r="O5370" t="s">
        <v>11</v>
      </c>
      <c r="P5370">
        <v>5102</v>
      </c>
      <c r="Q5370">
        <v>2</v>
      </c>
      <c r="R5370">
        <v>3.95</v>
      </c>
      <c r="S5370">
        <v>7.9</v>
      </c>
      <c r="T5370">
        <v>6</v>
      </c>
      <c r="U5370">
        <v>24.05</v>
      </c>
      <c r="V5370" t="str">
        <f>VLOOKUP(L5370,'[2]tabela de preços'!$A:$D,4,0)</f>
        <v>ATLAS</v>
      </c>
      <c r="W5370" t="str">
        <f>VLOOKUP(L5370,'[2]tabela de preços'!$A:$F,6,0)</f>
        <v>ROLOS / TRINCHAS / PINCÉIS / ESPÁTULAS</v>
      </c>
      <c r="X5370" t="str">
        <f>VLOOKUP(L5370,'[2]tabela de preços'!$A:$G,7,0)</f>
        <v>IMOBILIÁRIO</v>
      </c>
    </row>
    <row r="5371" spans="1:24" x14ac:dyDescent="0.3">
      <c r="A5371" t="s">
        <v>1275</v>
      </c>
      <c r="C5371" t="s">
        <v>4311</v>
      </c>
      <c r="D5371" s="1">
        <v>46090</v>
      </c>
      <c r="E5371" t="s">
        <v>4312</v>
      </c>
      <c r="F5371">
        <v>9</v>
      </c>
      <c r="G5371">
        <v>197</v>
      </c>
      <c r="H5371" t="str">
        <f>VLOOKUP(G5371,[1]OPERADORES!$A:$B,2,0)</f>
        <v xml:space="preserve">POLIANA LORRANE DE AMORIM </v>
      </c>
      <c r="I5371" t="s">
        <v>21</v>
      </c>
      <c r="J5371" t="s">
        <v>1278</v>
      </c>
      <c r="K5371" t="s">
        <v>1279</v>
      </c>
      <c r="L5371">
        <v>84331</v>
      </c>
      <c r="M5371" t="s">
        <v>497</v>
      </c>
      <c r="O5371" t="s">
        <v>11</v>
      </c>
      <c r="P5371">
        <v>5403</v>
      </c>
      <c r="Q5371">
        <v>8</v>
      </c>
      <c r="R5371">
        <v>59.98</v>
      </c>
      <c r="S5371">
        <v>479.84</v>
      </c>
      <c r="T5371">
        <v>424.56</v>
      </c>
      <c r="U5371">
        <v>11.52</v>
      </c>
      <c r="V5371" t="str">
        <f>VLOOKUP(L5371,'[2]tabela de preços'!$A:$D,4,0)</f>
        <v>BRASILUX</v>
      </c>
      <c r="W5371" t="str">
        <f>VLOOKUP(L5371,'[2]tabela de preços'!$A:$F,6,0)</f>
        <v>ESMALTES</v>
      </c>
      <c r="X5371" t="str">
        <f>VLOOKUP(L5371,'[2]tabela de preços'!$A:$G,7,0)</f>
        <v>INDUSTRIAL</v>
      </c>
    </row>
    <row r="5372" spans="1:24" x14ac:dyDescent="0.3">
      <c r="A5372" t="s">
        <v>1275</v>
      </c>
      <c r="C5372" t="s">
        <v>4311</v>
      </c>
      <c r="D5372" s="1">
        <v>46090</v>
      </c>
      <c r="E5372" t="s">
        <v>4312</v>
      </c>
      <c r="F5372">
        <v>9</v>
      </c>
      <c r="G5372">
        <v>197</v>
      </c>
      <c r="H5372" t="str">
        <f>VLOOKUP(G5372,[1]OPERADORES!$A:$B,2,0)</f>
        <v xml:space="preserve">POLIANA LORRANE DE AMORIM </v>
      </c>
      <c r="I5372" t="s">
        <v>21</v>
      </c>
      <c r="J5372" t="s">
        <v>1278</v>
      </c>
      <c r="K5372" t="s">
        <v>1279</v>
      </c>
      <c r="L5372">
        <v>84344</v>
      </c>
      <c r="M5372" t="s">
        <v>1000</v>
      </c>
      <c r="O5372" t="s">
        <v>11</v>
      </c>
      <c r="P5372">
        <v>5403</v>
      </c>
      <c r="Q5372">
        <v>4</v>
      </c>
      <c r="R5372">
        <v>59.98</v>
      </c>
      <c r="S5372">
        <v>239.92</v>
      </c>
      <c r="T5372">
        <v>198.64</v>
      </c>
      <c r="U5372">
        <v>17.21</v>
      </c>
      <c r="V5372" t="str">
        <f>VLOOKUP(L5372,'[2]tabela de preços'!$A:$D,4,0)</f>
        <v>BRASILUX</v>
      </c>
      <c r="W5372" t="str">
        <f>VLOOKUP(L5372,'[2]tabela de preços'!$A:$F,6,0)</f>
        <v>ESMALTES</v>
      </c>
      <c r="X5372" t="str">
        <f>VLOOKUP(L5372,'[2]tabela de preços'!$A:$G,7,0)</f>
        <v>INDUSTRIAL</v>
      </c>
    </row>
    <row r="5373" spans="1:24" x14ac:dyDescent="0.3">
      <c r="A5373" t="s">
        <v>1275</v>
      </c>
      <c r="C5373" t="s">
        <v>4311</v>
      </c>
      <c r="D5373" s="1">
        <v>46090</v>
      </c>
      <c r="E5373" t="s">
        <v>4312</v>
      </c>
      <c r="F5373">
        <v>9</v>
      </c>
      <c r="G5373">
        <v>197</v>
      </c>
      <c r="H5373" t="str">
        <f>VLOOKUP(G5373,[1]OPERADORES!$A:$B,2,0)</f>
        <v xml:space="preserve">POLIANA LORRANE DE AMORIM </v>
      </c>
      <c r="I5373" t="s">
        <v>21</v>
      </c>
      <c r="J5373" t="s">
        <v>1278</v>
      </c>
      <c r="K5373" t="s">
        <v>1279</v>
      </c>
      <c r="L5373">
        <v>84347</v>
      </c>
      <c r="M5373" t="s">
        <v>1150</v>
      </c>
      <c r="O5373" t="s">
        <v>11</v>
      </c>
      <c r="P5373">
        <v>5403</v>
      </c>
      <c r="Q5373">
        <v>4</v>
      </c>
      <c r="R5373">
        <v>59.98</v>
      </c>
      <c r="S5373">
        <v>239.92</v>
      </c>
      <c r="T5373">
        <v>212.28</v>
      </c>
      <c r="U5373">
        <v>11.52</v>
      </c>
      <c r="V5373" t="str">
        <f>VLOOKUP(L5373,'[2]tabela de preços'!$A:$D,4,0)</f>
        <v>BRASILUX</v>
      </c>
      <c r="W5373" t="str">
        <f>VLOOKUP(L5373,'[2]tabela de preços'!$A:$F,6,0)</f>
        <v>ESMALTES</v>
      </c>
      <c r="X5373" t="str">
        <f>VLOOKUP(L5373,'[2]tabela de preços'!$A:$G,7,0)</f>
        <v>INDUSTRIAL</v>
      </c>
    </row>
    <row r="5374" spans="1:24" x14ac:dyDescent="0.3">
      <c r="A5374" t="s">
        <v>1291</v>
      </c>
      <c r="C5374" t="s">
        <v>4160</v>
      </c>
      <c r="D5374" s="1">
        <v>46087</v>
      </c>
      <c r="E5374" t="s">
        <v>4161</v>
      </c>
      <c r="F5374">
        <v>9</v>
      </c>
      <c r="G5374">
        <v>197</v>
      </c>
      <c r="H5374" t="str">
        <f>VLOOKUP(G5374,[1]OPERADORES!$A:$B,2,0)</f>
        <v xml:space="preserve">POLIANA LORRANE DE AMORIM </v>
      </c>
      <c r="I5374" t="s">
        <v>282</v>
      </c>
      <c r="J5374" t="s">
        <v>1294</v>
      </c>
      <c r="K5374" t="s">
        <v>1295</v>
      </c>
      <c r="L5374">
        <v>84110</v>
      </c>
      <c r="M5374" t="s">
        <v>2416</v>
      </c>
      <c r="O5374" t="s">
        <v>11</v>
      </c>
      <c r="P5374">
        <v>6403</v>
      </c>
      <c r="Q5374">
        <v>30</v>
      </c>
      <c r="R5374">
        <v>148.55000000000001</v>
      </c>
      <c r="S5374" s="2">
        <v>4456.5</v>
      </c>
      <c r="T5374" s="2">
        <v>3506.4</v>
      </c>
      <c r="U5374">
        <v>21.32</v>
      </c>
      <c r="V5374" t="str">
        <f>VLOOKUP(L5374,'[2]tabela de preços'!$A:$D,4,0)</f>
        <v>BRASILUX</v>
      </c>
      <c r="W5374" t="str">
        <f>VLOOKUP(L5374,'[2]tabela de preços'!$A:$F,6,0)</f>
        <v>EPOXI</v>
      </c>
      <c r="X5374" t="str">
        <f>VLOOKUP(L5374,'[2]tabela de preços'!$A:$G,7,0)</f>
        <v>INDUSTRIAL</v>
      </c>
    </row>
    <row r="5375" spans="1:24" x14ac:dyDescent="0.3">
      <c r="A5375" t="s">
        <v>1337</v>
      </c>
      <c r="C5375" t="s">
        <v>4313</v>
      </c>
      <c r="D5375" s="1">
        <v>46090</v>
      </c>
      <c r="E5375" t="s">
        <v>4314</v>
      </c>
      <c r="F5375">
        <v>9</v>
      </c>
      <c r="G5375">
        <v>174</v>
      </c>
      <c r="H5375" t="str">
        <f>VLOOKUP(G5375,[1]OPERADORES!$A:$B,2,0)</f>
        <v>MIRIÃ LOBATO RODRIGUES</v>
      </c>
      <c r="I5375" t="s">
        <v>21</v>
      </c>
      <c r="J5375" t="s">
        <v>1340</v>
      </c>
      <c r="K5375" t="s">
        <v>1341</v>
      </c>
      <c r="L5375">
        <v>85089</v>
      </c>
      <c r="M5375" t="s">
        <v>4315</v>
      </c>
      <c r="O5375" t="s">
        <v>11</v>
      </c>
      <c r="P5375">
        <v>5405</v>
      </c>
      <c r="Q5375">
        <v>2</v>
      </c>
      <c r="R5375">
        <v>34.119999999999997</v>
      </c>
      <c r="S5375">
        <v>68.239999999999995</v>
      </c>
      <c r="T5375">
        <v>51.8</v>
      </c>
      <c r="U5375">
        <v>24.09</v>
      </c>
      <c r="V5375" t="str">
        <f>VLOOKUP(L5375,'[2]tabela de preços'!$A:$D,4,0)</f>
        <v>WANDA</v>
      </c>
      <c r="W5375" t="str">
        <f>VLOOKUP(L5375,'[2]tabela de preços'!$A:$F,6,0)</f>
        <v>TINTAS POLIÉSTER</v>
      </c>
      <c r="X5375" t="str">
        <f>VLOOKUP(L5375,'[2]tabela de preços'!$A:$G,7,0)</f>
        <v>AUTOMOTIVO</v>
      </c>
    </row>
    <row r="5376" spans="1:24" x14ac:dyDescent="0.3">
      <c r="A5376" t="s">
        <v>1337</v>
      </c>
      <c r="C5376" t="s">
        <v>4313</v>
      </c>
      <c r="D5376" s="1">
        <v>46090</v>
      </c>
      <c r="E5376" t="s">
        <v>4314</v>
      </c>
      <c r="F5376">
        <v>9</v>
      </c>
      <c r="G5376">
        <v>174</v>
      </c>
      <c r="H5376" t="str">
        <f>VLOOKUP(G5376,[1]OPERADORES!$A:$B,2,0)</f>
        <v>MIRIÃ LOBATO RODRIGUES</v>
      </c>
      <c r="I5376" t="s">
        <v>21</v>
      </c>
      <c r="J5376" t="s">
        <v>1340</v>
      </c>
      <c r="K5376" t="s">
        <v>1341</v>
      </c>
      <c r="L5376">
        <v>20325</v>
      </c>
      <c r="M5376" t="s">
        <v>150</v>
      </c>
      <c r="O5376" t="s">
        <v>11</v>
      </c>
      <c r="P5376">
        <v>5405</v>
      </c>
      <c r="Q5376">
        <v>2</v>
      </c>
      <c r="R5376">
        <v>32.299999999999997</v>
      </c>
      <c r="S5376">
        <v>64.599999999999994</v>
      </c>
      <c r="T5376">
        <v>46.06</v>
      </c>
      <c r="U5376">
        <v>28.7</v>
      </c>
      <c r="V5376" t="str">
        <f>VLOOKUP(L5376,'[2]tabela de preços'!$A:$D,4,0)</f>
        <v>SHERWIN WILLIAMS</v>
      </c>
      <c r="W5376" t="str">
        <f>VLOOKUP(L5376,'[2]tabela de preços'!$A:$F,6,0)</f>
        <v>TINTAS POLIÉSTER</v>
      </c>
      <c r="X5376" t="str">
        <f>VLOOKUP(L5376,'[2]tabela de preços'!$A:$G,7,0)</f>
        <v>AUTOMOTIVO</v>
      </c>
    </row>
    <row r="5377" spans="1:24" x14ac:dyDescent="0.3">
      <c r="A5377" t="s">
        <v>1337</v>
      </c>
      <c r="C5377" t="s">
        <v>4313</v>
      </c>
      <c r="D5377" s="1">
        <v>46090</v>
      </c>
      <c r="E5377" t="s">
        <v>4314</v>
      </c>
      <c r="F5377">
        <v>9</v>
      </c>
      <c r="G5377">
        <v>174</v>
      </c>
      <c r="H5377" t="str">
        <f>VLOOKUP(G5377,[1]OPERADORES!$A:$B,2,0)</f>
        <v>MIRIÃ LOBATO RODRIGUES</v>
      </c>
      <c r="I5377" t="s">
        <v>21</v>
      </c>
      <c r="J5377" t="s">
        <v>1340</v>
      </c>
      <c r="K5377" t="s">
        <v>1341</v>
      </c>
      <c r="L5377">
        <v>20352</v>
      </c>
      <c r="M5377" t="s">
        <v>4316</v>
      </c>
      <c r="O5377" t="s">
        <v>11</v>
      </c>
      <c r="P5377">
        <v>5405</v>
      </c>
      <c r="Q5377">
        <v>1</v>
      </c>
      <c r="R5377">
        <v>38.08</v>
      </c>
      <c r="S5377">
        <v>38.08</v>
      </c>
      <c r="T5377">
        <v>27.15</v>
      </c>
      <c r="U5377">
        <v>28.7</v>
      </c>
      <c r="V5377" t="str">
        <f>VLOOKUP(L5377,'[2]tabela de preços'!$A:$D,4,0)</f>
        <v>SHERWIN WILLIAMS</v>
      </c>
      <c r="W5377" t="str">
        <f>VLOOKUP(L5377,'[2]tabela de preços'!$A:$F,6,0)</f>
        <v>TINTAS POLIÉSTER</v>
      </c>
      <c r="X5377" t="str">
        <f>VLOOKUP(L5377,'[2]tabela de preços'!$A:$G,7,0)</f>
        <v>AUTOMOTIVO</v>
      </c>
    </row>
    <row r="5378" spans="1:24" x14ac:dyDescent="0.3">
      <c r="A5378" t="s">
        <v>1337</v>
      </c>
      <c r="C5378" t="s">
        <v>4313</v>
      </c>
      <c r="D5378" s="1">
        <v>46090</v>
      </c>
      <c r="E5378" t="s">
        <v>4314</v>
      </c>
      <c r="F5378">
        <v>9</v>
      </c>
      <c r="G5378">
        <v>174</v>
      </c>
      <c r="H5378" t="str">
        <f>VLOOKUP(G5378,[1]OPERADORES!$A:$B,2,0)</f>
        <v>MIRIÃ LOBATO RODRIGUES</v>
      </c>
      <c r="I5378" t="s">
        <v>21</v>
      </c>
      <c r="J5378" t="s">
        <v>1340</v>
      </c>
      <c r="K5378" t="s">
        <v>1341</v>
      </c>
      <c r="L5378">
        <v>20384</v>
      </c>
      <c r="M5378" t="s">
        <v>648</v>
      </c>
      <c r="O5378" t="s">
        <v>11</v>
      </c>
      <c r="P5378">
        <v>5405</v>
      </c>
      <c r="Q5378">
        <v>2</v>
      </c>
      <c r="R5378">
        <v>32.340000000000003</v>
      </c>
      <c r="S5378">
        <v>64.680000000000007</v>
      </c>
      <c r="T5378">
        <v>46.12</v>
      </c>
      <c r="U5378">
        <v>28.7</v>
      </c>
      <c r="V5378" t="str">
        <f>VLOOKUP(L5378,'[2]tabela de preços'!$A:$D,4,0)</f>
        <v>SHERWIN WILLIAMS</v>
      </c>
      <c r="W5378" t="str">
        <f>VLOOKUP(L5378,'[2]tabela de preços'!$A:$F,6,0)</f>
        <v>TINTAS PU</v>
      </c>
      <c r="X5378" t="str">
        <f>VLOOKUP(L5378,'[2]tabela de preços'!$A:$G,7,0)</f>
        <v>AUTOMOTIVO</v>
      </c>
    </row>
    <row r="5379" spans="1:24" x14ac:dyDescent="0.3">
      <c r="A5379" t="s">
        <v>1337</v>
      </c>
      <c r="C5379" t="s">
        <v>4313</v>
      </c>
      <c r="D5379" s="1">
        <v>46090</v>
      </c>
      <c r="E5379" t="s">
        <v>4314</v>
      </c>
      <c r="F5379">
        <v>9</v>
      </c>
      <c r="G5379">
        <v>174</v>
      </c>
      <c r="H5379" t="str">
        <f>VLOOKUP(G5379,[1]OPERADORES!$A:$B,2,0)</f>
        <v>MIRIÃ LOBATO RODRIGUES</v>
      </c>
      <c r="I5379" t="s">
        <v>21</v>
      </c>
      <c r="J5379" t="s">
        <v>1340</v>
      </c>
      <c r="K5379" t="s">
        <v>1341</v>
      </c>
      <c r="L5379">
        <v>10238</v>
      </c>
      <c r="M5379" t="s">
        <v>79</v>
      </c>
      <c r="O5379" t="s">
        <v>11</v>
      </c>
      <c r="P5379">
        <v>5102</v>
      </c>
      <c r="Q5379">
        <v>10</v>
      </c>
      <c r="R5379">
        <v>2.79</v>
      </c>
      <c r="S5379">
        <v>27.9</v>
      </c>
      <c r="T5379">
        <v>22.4</v>
      </c>
      <c r="U5379">
        <v>19.71</v>
      </c>
      <c r="V5379" t="str">
        <f>VLOOKUP(L5379,'[2]tabela de preços'!$A:$D,4,0)</f>
        <v>NORTON</v>
      </c>
      <c r="W5379" t="str">
        <f>VLOOKUP(L5379,'[2]tabela de preços'!$A:$F,6,0)</f>
        <v xml:space="preserve">DISCOS / LIXAS / ABRASIVOS </v>
      </c>
      <c r="X5379" t="str">
        <f>VLOOKUP(L5379,'[2]tabela de preços'!$A:$G,7,0)</f>
        <v>AUTOMOTIVO</v>
      </c>
    </row>
    <row r="5380" spans="1:24" x14ac:dyDescent="0.3">
      <c r="A5380" t="s">
        <v>1337</v>
      </c>
      <c r="C5380" t="s">
        <v>4313</v>
      </c>
      <c r="D5380" s="1">
        <v>46090</v>
      </c>
      <c r="E5380" t="s">
        <v>4314</v>
      </c>
      <c r="F5380">
        <v>9</v>
      </c>
      <c r="G5380">
        <v>174</v>
      </c>
      <c r="H5380" t="str">
        <f>VLOOKUP(G5380,[1]OPERADORES!$A:$B,2,0)</f>
        <v>MIRIÃ LOBATO RODRIGUES</v>
      </c>
      <c r="I5380" t="s">
        <v>21</v>
      </c>
      <c r="J5380" t="s">
        <v>1340</v>
      </c>
      <c r="K5380" t="s">
        <v>1341</v>
      </c>
      <c r="L5380">
        <v>10241</v>
      </c>
      <c r="M5380" t="s">
        <v>819</v>
      </c>
      <c r="O5380" t="s">
        <v>11</v>
      </c>
      <c r="P5380">
        <v>5102</v>
      </c>
      <c r="Q5380">
        <v>10</v>
      </c>
      <c r="R5380">
        <v>2.79</v>
      </c>
      <c r="S5380">
        <v>27.9</v>
      </c>
      <c r="T5380">
        <v>22.8</v>
      </c>
      <c r="U5380">
        <v>18.28</v>
      </c>
      <c r="V5380" t="str">
        <f>VLOOKUP(L5380,'[2]tabela de preços'!$A:$D,4,0)</f>
        <v>NORTON</v>
      </c>
      <c r="W5380" t="str">
        <f>VLOOKUP(L5380,'[2]tabela de preços'!$A:$F,6,0)</f>
        <v xml:space="preserve">DISCOS / LIXAS / ABRASIVOS </v>
      </c>
      <c r="X5380" t="str">
        <f>VLOOKUP(L5380,'[2]tabela de preços'!$A:$G,7,0)</f>
        <v>AUTOMOTIVO</v>
      </c>
    </row>
    <row r="5381" spans="1:24" x14ac:dyDescent="0.3">
      <c r="A5381" t="s">
        <v>2835</v>
      </c>
      <c r="C5381" t="s">
        <v>4317</v>
      </c>
      <c r="D5381" s="1">
        <v>46090</v>
      </c>
      <c r="E5381" t="s">
        <v>4318</v>
      </c>
      <c r="F5381">
        <v>9</v>
      </c>
      <c r="G5381">
        <v>231</v>
      </c>
      <c r="H5381" t="str">
        <f>VLOOKUP(G5381,[1]OPERADORES!$A:$B,2,0)</f>
        <v>EDIJANE</v>
      </c>
      <c r="I5381" t="s">
        <v>21</v>
      </c>
      <c r="J5381" t="s">
        <v>104</v>
      </c>
      <c r="K5381" t="s">
        <v>2838</v>
      </c>
      <c r="L5381">
        <v>85382</v>
      </c>
      <c r="M5381" t="s">
        <v>4319</v>
      </c>
      <c r="O5381" t="s">
        <v>11</v>
      </c>
      <c r="P5381">
        <v>5102</v>
      </c>
      <c r="Q5381">
        <v>1</v>
      </c>
      <c r="R5381">
        <v>848.62</v>
      </c>
      <c r="S5381">
        <v>848.62</v>
      </c>
      <c r="T5381">
        <v>605.08000000000004</v>
      </c>
      <c r="U5381">
        <v>28.7</v>
      </c>
      <c r="V5381" t="str">
        <f>VLOOKUP(L5381,'[2]tabela de preços'!$A:$D,4,0)</f>
        <v>BRASILUX</v>
      </c>
      <c r="W5381" t="str">
        <f>VLOOKUP(L5381,'[2]tabela de preços'!$A:$F,6,0)</f>
        <v>TINTA EM PÓ</v>
      </c>
      <c r="X5381" t="str">
        <f>VLOOKUP(L5381,'[2]tabela de preços'!$A:$G,7,0)</f>
        <v>INDUSTRIAL</v>
      </c>
    </row>
    <row r="5382" spans="1:24" x14ac:dyDescent="0.3">
      <c r="A5382" t="s">
        <v>1430</v>
      </c>
      <c r="C5382" t="s">
        <v>4171</v>
      </c>
      <c r="D5382" s="1">
        <v>46087</v>
      </c>
      <c r="E5382" t="s">
        <v>4172</v>
      </c>
      <c r="F5382">
        <v>9</v>
      </c>
      <c r="G5382">
        <v>197</v>
      </c>
      <c r="H5382" t="str">
        <f>VLOOKUP(G5382,[1]OPERADORES!$A:$B,2,0)</f>
        <v xml:space="preserve">POLIANA LORRANE DE AMORIM </v>
      </c>
      <c r="I5382" t="s">
        <v>21</v>
      </c>
      <c r="J5382" t="s">
        <v>363</v>
      </c>
      <c r="K5382" t="s">
        <v>1433</v>
      </c>
      <c r="L5382">
        <v>85318</v>
      </c>
      <c r="M5382" t="s">
        <v>258</v>
      </c>
      <c r="O5382" t="s">
        <v>11</v>
      </c>
      <c r="P5382">
        <v>5102</v>
      </c>
      <c r="Q5382">
        <v>1</v>
      </c>
      <c r="R5382">
        <v>819</v>
      </c>
      <c r="S5382">
        <v>819</v>
      </c>
      <c r="T5382">
        <v>583.96</v>
      </c>
      <c r="U5382">
        <v>28.7</v>
      </c>
      <c r="V5382" t="str">
        <f>VLOOKUP(L5382,'[2]tabela de preços'!$A:$D,4,0)</f>
        <v>BRASILUX</v>
      </c>
      <c r="W5382" t="str">
        <f>VLOOKUP(L5382,'[2]tabela de preços'!$A:$F,6,0)</f>
        <v>TINTA EM PÓ</v>
      </c>
      <c r="X5382" t="str">
        <f>VLOOKUP(L5382,'[2]tabela de preços'!$A:$G,7,0)</f>
        <v>INDUSTRIAL</v>
      </c>
    </row>
    <row r="5383" spans="1:24" x14ac:dyDescent="0.3">
      <c r="A5383" t="s">
        <v>1430</v>
      </c>
      <c r="C5383" t="s">
        <v>4320</v>
      </c>
      <c r="D5383" s="1">
        <v>46090</v>
      </c>
      <c r="E5383" t="s">
        <v>4321</v>
      </c>
      <c r="F5383">
        <v>9</v>
      </c>
      <c r="G5383">
        <v>197</v>
      </c>
      <c r="H5383" t="str">
        <f>VLOOKUP(G5383,[1]OPERADORES!$A:$B,2,0)</f>
        <v xml:space="preserve">POLIANA LORRANE DE AMORIM </v>
      </c>
      <c r="I5383" t="s">
        <v>21</v>
      </c>
      <c r="J5383" t="s">
        <v>363</v>
      </c>
      <c r="K5383" t="s">
        <v>1433</v>
      </c>
      <c r="L5383">
        <v>10298</v>
      </c>
      <c r="M5383" t="s">
        <v>85</v>
      </c>
      <c r="O5383" t="s">
        <v>11</v>
      </c>
      <c r="P5383">
        <v>5102</v>
      </c>
      <c r="Q5383">
        <v>1</v>
      </c>
      <c r="R5383">
        <v>56.89</v>
      </c>
      <c r="S5383">
        <v>56.89</v>
      </c>
      <c r="T5383">
        <v>47.38</v>
      </c>
      <c r="U5383">
        <v>16.72</v>
      </c>
      <c r="V5383" t="str">
        <f>VLOOKUP(L5383,'[2]tabela de preços'!$A:$D,4,0)</f>
        <v>ANJO</v>
      </c>
      <c r="W5383" t="str">
        <f>VLOOKUP(L5383,'[2]tabela de preços'!$A:$F,6,0)</f>
        <v>THINNER DE LIMPEZA</v>
      </c>
      <c r="X5383" t="str">
        <f>VLOOKUP(L5383,'[2]tabela de preços'!$A:$G,7,0)</f>
        <v>THINNER</v>
      </c>
    </row>
    <row r="5384" spans="1:24" x14ac:dyDescent="0.3">
      <c r="A5384" t="s">
        <v>1524</v>
      </c>
      <c r="B5384" t="s">
        <v>1525</v>
      </c>
      <c r="C5384" t="s">
        <v>4183</v>
      </c>
      <c r="D5384" s="1">
        <v>46087</v>
      </c>
      <c r="E5384" t="s">
        <v>4184</v>
      </c>
      <c r="F5384">
        <v>9</v>
      </c>
      <c r="G5384">
        <v>236</v>
      </c>
      <c r="H5384" t="str">
        <f>VLOOKUP(G5384,[1]OPERADORES!$A:$B,2,0)</f>
        <v>DANIEL</v>
      </c>
      <c r="I5384" t="s">
        <v>21</v>
      </c>
      <c r="J5384" t="s">
        <v>762</v>
      </c>
      <c r="K5384" t="s">
        <v>1528</v>
      </c>
      <c r="L5384">
        <v>84111</v>
      </c>
      <c r="M5384" t="s">
        <v>1393</v>
      </c>
      <c r="O5384" t="s">
        <v>11</v>
      </c>
      <c r="P5384">
        <v>5403</v>
      </c>
      <c r="Q5384">
        <v>3</v>
      </c>
      <c r="R5384">
        <v>153.99</v>
      </c>
      <c r="S5384">
        <v>461.97</v>
      </c>
      <c r="T5384">
        <v>350.64</v>
      </c>
      <c r="U5384">
        <v>24.1</v>
      </c>
      <c r="V5384" t="str">
        <f>VLOOKUP(L5384,'[2]tabela de preços'!$A:$D,4,0)</f>
        <v>BRASILUX</v>
      </c>
      <c r="W5384" t="str">
        <f>VLOOKUP(L5384,'[2]tabela de preços'!$A:$F,6,0)</f>
        <v>EPOXI</v>
      </c>
      <c r="X5384" t="str">
        <f>VLOOKUP(L5384,'[2]tabela de preços'!$A:$G,7,0)</f>
        <v>INDUSTRIAL</v>
      </c>
    </row>
    <row r="5385" spans="1:24" x14ac:dyDescent="0.3">
      <c r="A5385" t="s">
        <v>1524</v>
      </c>
      <c r="B5385" t="s">
        <v>1525</v>
      </c>
      <c r="C5385" t="s">
        <v>4183</v>
      </c>
      <c r="D5385" s="1">
        <v>46087</v>
      </c>
      <c r="E5385" t="s">
        <v>4184</v>
      </c>
      <c r="F5385">
        <v>9</v>
      </c>
      <c r="G5385">
        <v>236</v>
      </c>
      <c r="H5385" t="str">
        <f>VLOOKUP(G5385,[1]OPERADORES!$A:$B,2,0)</f>
        <v>DANIEL</v>
      </c>
      <c r="I5385" t="s">
        <v>21</v>
      </c>
      <c r="J5385" t="s">
        <v>762</v>
      </c>
      <c r="K5385" t="s">
        <v>1528</v>
      </c>
      <c r="L5385">
        <v>84200</v>
      </c>
      <c r="M5385" t="s">
        <v>1552</v>
      </c>
      <c r="O5385" t="s">
        <v>11</v>
      </c>
      <c r="P5385">
        <v>5403</v>
      </c>
      <c r="Q5385">
        <v>3</v>
      </c>
      <c r="R5385">
        <v>224.04</v>
      </c>
      <c r="S5385">
        <v>672.12</v>
      </c>
      <c r="T5385">
        <v>510.15</v>
      </c>
      <c r="U5385">
        <v>24.1</v>
      </c>
      <c r="V5385" t="str">
        <f>VLOOKUP(L5385,'[2]tabela de preços'!$A:$D,4,0)</f>
        <v>BRASILUX</v>
      </c>
      <c r="W5385" t="str">
        <f>VLOOKUP(L5385,'[2]tabela de preços'!$A:$F,6,0)</f>
        <v>EPOXI</v>
      </c>
      <c r="X5385" t="str">
        <f>VLOOKUP(L5385,'[2]tabela de preços'!$A:$G,7,0)</f>
        <v>INDUSTRIAL</v>
      </c>
    </row>
    <row r="5386" spans="1:24" x14ac:dyDescent="0.3">
      <c r="A5386" t="s">
        <v>1524</v>
      </c>
      <c r="B5386" t="s">
        <v>1525</v>
      </c>
      <c r="C5386" t="s">
        <v>4183</v>
      </c>
      <c r="D5386" s="1">
        <v>46087</v>
      </c>
      <c r="E5386" t="s">
        <v>4184</v>
      </c>
      <c r="F5386">
        <v>9</v>
      </c>
      <c r="G5386">
        <v>236</v>
      </c>
      <c r="H5386" t="str">
        <f>VLOOKUP(G5386,[1]OPERADORES!$A:$B,2,0)</f>
        <v>DANIEL</v>
      </c>
      <c r="I5386" t="s">
        <v>21</v>
      </c>
      <c r="J5386" t="s">
        <v>762</v>
      </c>
      <c r="K5386" t="s">
        <v>1528</v>
      </c>
      <c r="L5386">
        <v>84922</v>
      </c>
      <c r="M5386" t="s">
        <v>1904</v>
      </c>
      <c r="O5386" t="s">
        <v>11</v>
      </c>
      <c r="P5386">
        <v>5403</v>
      </c>
      <c r="Q5386">
        <v>2</v>
      </c>
      <c r="R5386">
        <v>224.04</v>
      </c>
      <c r="S5386">
        <v>448.08</v>
      </c>
      <c r="T5386">
        <v>340.1</v>
      </c>
      <c r="U5386">
        <v>24.1</v>
      </c>
      <c r="V5386" t="str">
        <f>VLOOKUP(L5386,'[2]tabela de preços'!$A:$D,4,0)</f>
        <v>BRASILUX</v>
      </c>
      <c r="W5386" t="str">
        <f>VLOOKUP(L5386,'[2]tabela de preços'!$A:$F,6,0)</f>
        <v>EPOXI</v>
      </c>
      <c r="X5386" t="str">
        <f>VLOOKUP(L5386,'[2]tabela de preços'!$A:$G,7,0)</f>
        <v>INDUSTRIAL</v>
      </c>
    </row>
    <row r="5387" spans="1:24" x14ac:dyDescent="0.3">
      <c r="A5387" t="s">
        <v>1606</v>
      </c>
      <c r="C5387" t="s">
        <v>4322</v>
      </c>
      <c r="D5387" s="1">
        <v>46090</v>
      </c>
      <c r="E5387" t="s">
        <v>4323</v>
      </c>
      <c r="F5387">
        <v>9</v>
      </c>
      <c r="G5387">
        <v>231</v>
      </c>
      <c r="H5387" t="str">
        <f>VLOOKUP(G5387,[1]OPERADORES!$A:$B,2,0)</f>
        <v>EDIJANE</v>
      </c>
      <c r="I5387" t="s">
        <v>21</v>
      </c>
      <c r="J5387" t="s">
        <v>397</v>
      </c>
      <c r="K5387" t="s">
        <v>1609</v>
      </c>
      <c r="L5387">
        <v>10316</v>
      </c>
      <c r="M5387" t="s">
        <v>582</v>
      </c>
      <c r="O5387" t="s">
        <v>11</v>
      </c>
      <c r="P5387">
        <v>5102</v>
      </c>
      <c r="Q5387">
        <v>28</v>
      </c>
      <c r="R5387">
        <v>11.86</v>
      </c>
      <c r="S5387">
        <v>332.08</v>
      </c>
      <c r="T5387">
        <v>325.64</v>
      </c>
      <c r="U5387">
        <v>1.94</v>
      </c>
      <c r="V5387" t="str">
        <f>VLOOKUP(L5387,'[2]tabela de preços'!$A:$D,4,0)</f>
        <v>ANJO</v>
      </c>
      <c r="W5387" t="str">
        <f>VLOOKUP(L5387,'[2]tabela de preços'!$A:$F,6,0)</f>
        <v xml:space="preserve">COLA  PLÁSTICA </v>
      </c>
      <c r="X5387" t="str">
        <f>VLOOKUP(L5387,'[2]tabela de preços'!$A:$G,7,0)</f>
        <v>AUTOMOTIVO</v>
      </c>
    </row>
    <row r="5388" spans="1:24" x14ac:dyDescent="0.3">
      <c r="A5388" t="s">
        <v>1606</v>
      </c>
      <c r="C5388" t="s">
        <v>4322</v>
      </c>
      <c r="D5388" s="1">
        <v>46090</v>
      </c>
      <c r="E5388" t="s">
        <v>4323</v>
      </c>
      <c r="F5388">
        <v>9</v>
      </c>
      <c r="G5388">
        <v>231</v>
      </c>
      <c r="H5388" t="str">
        <f>VLOOKUP(G5388,[1]OPERADORES!$A:$B,2,0)</f>
        <v>EDIJANE</v>
      </c>
      <c r="I5388" t="s">
        <v>21</v>
      </c>
      <c r="J5388" t="s">
        <v>397</v>
      </c>
      <c r="K5388" t="s">
        <v>1609</v>
      </c>
      <c r="L5388">
        <v>85269</v>
      </c>
      <c r="M5388" t="s">
        <v>1549</v>
      </c>
      <c r="O5388" t="s">
        <v>11</v>
      </c>
      <c r="P5388">
        <v>5403</v>
      </c>
      <c r="Q5388">
        <v>4</v>
      </c>
      <c r="R5388">
        <v>20.98</v>
      </c>
      <c r="S5388">
        <v>83.92</v>
      </c>
      <c r="T5388">
        <v>82.28</v>
      </c>
      <c r="U5388">
        <v>1.95</v>
      </c>
      <c r="V5388" t="str">
        <f>VLOOKUP(L5388,'[2]tabela de preços'!$A:$D,4,0)</f>
        <v>BRASILUX</v>
      </c>
      <c r="W5388" t="str">
        <f>VLOOKUP(L5388,'[2]tabela de preços'!$A:$F,6,0)</f>
        <v>ESMALTES</v>
      </c>
      <c r="X5388" t="str">
        <f>VLOOKUP(L5388,'[2]tabela de preços'!$A:$G,7,0)</f>
        <v>INDUSTRIAL</v>
      </c>
    </row>
    <row r="5389" spans="1:24" x14ac:dyDescent="0.3">
      <c r="A5389" t="s">
        <v>1606</v>
      </c>
      <c r="C5389" t="s">
        <v>4322</v>
      </c>
      <c r="D5389" s="1">
        <v>46090</v>
      </c>
      <c r="E5389" t="s">
        <v>4323</v>
      </c>
      <c r="F5389">
        <v>9</v>
      </c>
      <c r="G5389">
        <v>231</v>
      </c>
      <c r="H5389" t="str">
        <f>VLOOKUP(G5389,[1]OPERADORES!$A:$B,2,0)</f>
        <v>EDIJANE</v>
      </c>
      <c r="I5389" t="s">
        <v>21</v>
      </c>
      <c r="J5389" t="s">
        <v>397</v>
      </c>
      <c r="K5389" t="s">
        <v>1609</v>
      </c>
      <c r="L5389">
        <v>9764</v>
      </c>
      <c r="M5389" t="s">
        <v>173</v>
      </c>
      <c r="O5389" t="s">
        <v>11</v>
      </c>
      <c r="P5389">
        <v>5102</v>
      </c>
      <c r="Q5389">
        <v>12</v>
      </c>
      <c r="R5389">
        <v>24.93</v>
      </c>
      <c r="S5389">
        <v>299.16000000000003</v>
      </c>
      <c r="T5389">
        <v>293.27999999999997</v>
      </c>
      <c r="U5389">
        <v>1.97</v>
      </c>
      <c r="V5389" t="str">
        <f>VLOOKUP(L5389,'[2]tabela de preços'!$A:$D,4,0)</f>
        <v>SIKKENS</v>
      </c>
      <c r="W5389" t="str">
        <f>VLOOKUP(L5389,'[2]tabela de preços'!$A:$F,6,0)</f>
        <v>MASSA DE PEQUENOS REPAROS</v>
      </c>
      <c r="X5389" t="str">
        <f>VLOOKUP(L5389,'[2]tabela de preços'!$A:$G,7,0)</f>
        <v>AUTOMOTIVO</v>
      </c>
    </row>
    <row r="5390" spans="1:24" x14ac:dyDescent="0.3">
      <c r="A5390" t="s">
        <v>1606</v>
      </c>
      <c r="C5390" t="s">
        <v>4324</v>
      </c>
      <c r="D5390" s="1">
        <v>46090</v>
      </c>
      <c r="E5390" t="s">
        <v>4325</v>
      </c>
      <c r="F5390">
        <v>9</v>
      </c>
      <c r="G5390">
        <v>231</v>
      </c>
      <c r="H5390" t="str">
        <f>VLOOKUP(G5390,[1]OPERADORES!$A:$B,2,0)</f>
        <v>EDIJANE</v>
      </c>
      <c r="I5390" t="s">
        <v>21</v>
      </c>
      <c r="J5390" t="s">
        <v>397</v>
      </c>
      <c r="K5390" t="s">
        <v>1609</v>
      </c>
      <c r="L5390">
        <v>84891</v>
      </c>
      <c r="M5390" t="s">
        <v>1540</v>
      </c>
      <c r="O5390" t="s">
        <v>11</v>
      </c>
      <c r="P5390">
        <v>5403</v>
      </c>
      <c r="Q5390">
        <v>2</v>
      </c>
      <c r="R5390">
        <v>249.96</v>
      </c>
      <c r="S5390">
        <v>499.92</v>
      </c>
      <c r="T5390">
        <v>490.12</v>
      </c>
      <c r="U5390">
        <v>1.96</v>
      </c>
      <c r="V5390" t="str">
        <f>VLOOKUP(L5390,'[2]tabela de preços'!$A:$D,4,0)</f>
        <v>BRASILUX</v>
      </c>
      <c r="W5390" t="str">
        <f>VLOOKUP(L5390,'[2]tabela de preços'!$A:$F,6,0)</f>
        <v xml:space="preserve">BASES SISTEMA NO MACHINE </v>
      </c>
      <c r="X5390" t="str">
        <f>VLOOKUP(L5390,'[2]tabela de preços'!$A:$G,7,0)</f>
        <v>INDUSTRIAL</v>
      </c>
    </row>
    <row r="5391" spans="1:24" x14ac:dyDescent="0.3">
      <c r="A5391" t="s">
        <v>1649</v>
      </c>
      <c r="B5391" t="s">
        <v>1650</v>
      </c>
      <c r="C5391" t="s">
        <v>4190</v>
      </c>
      <c r="D5391" s="1">
        <v>46087</v>
      </c>
      <c r="E5391" t="s">
        <v>4191</v>
      </c>
      <c r="F5391">
        <v>9</v>
      </c>
      <c r="G5391">
        <v>236</v>
      </c>
      <c r="H5391" t="str">
        <f>VLOOKUP(G5391,[1]OPERADORES!$A:$B,2,0)</f>
        <v>DANIEL</v>
      </c>
      <c r="I5391" t="s">
        <v>21</v>
      </c>
      <c r="J5391" t="s">
        <v>1653</v>
      </c>
      <c r="K5391" t="s">
        <v>1654</v>
      </c>
      <c r="L5391">
        <v>21437</v>
      </c>
      <c r="M5391" t="s">
        <v>1832</v>
      </c>
      <c r="O5391" t="s">
        <v>11</v>
      </c>
      <c r="P5391">
        <v>5102</v>
      </c>
      <c r="Q5391">
        <v>24</v>
      </c>
      <c r="R5391">
        <v>8.51</v>
      </c>
      <c r="S5391">
        <v>204.24</v>
      </c>
      <c r="T5391">
        <v>153.12</v>
      </c>
      <c r="U5391">
        <v>25.03</v>
      </c>
      <c r="V5391" t="str">
        <f>VLOOKUP(L5391,'[2]tabela de preços'!$A:$D,4,0)</f>
        <v>ROBERLO</v>
      </c>
      <c r="W5391" t="str">
        <f>VLOOKUP(L5391,'[2]tabela de preços'!$A:$F,6,0)</f>
        <v>PRIMER AUTOMOTIVO</v>
      </c>
      <c r="X5391" t="str">
        <f>VLOOKUP(L5391,'[2]tabela de preços'!$A:$G,7,0)</f>
        <v>AUTOMOTIVO</v>
      </c>
    </row>
    <row r="5392" spans="1:24" x14ac:dyDescent="0.3">
      <c r="A5392" t="s">
        <v>1649</v>
      </c>
      <c r="B5392" t="s">
        <v>1650</v>
      </c>
      <c r="C5392" t="s">
        <v>4190</v>
      </c>
      <c r="D5392" s="1">
        <v>46087</v>
      </c>
      <c r="E5392" t="s">
        <v>4191</v>
      </c>
      <c r="F5392">
        <v>9</v>
      </c>
      <c r="G5392">
        <v>236</v>
      </c>
      <c r="H5392" t="str">
        <f>VLOOKUP(G5392,[1]OPERADORES!$A:$B,2,0)</f>
        <v>DANIEL</v>
      </c>
      <c r="I5392" t="s">
        <v>21</v>
      </c>
      <c r="J5392" t="s">
        <v>1653</v>
      </c>
      <c r="K5392" t="s">
        <v>1654</v>
      </c>
      <c r="L5392">
        <v>21436</v>
      </c>
      <c r="M5392" t="s">
        <v>1833</v>
      </c>
      <c r="O5392" t="s">
        <v>11</v>
      </c>
      <c r="P5392">
        <v>5102</v>
      </c>
      <c r="Q5392">
        <v>24</v>
      </c>
      <c r="R5392">
        <v>35.07</v>
      </c>
      <c r="S5392">
        <v>841.68</v>
      </c>
      <c r="T5392">
        <v>631.44000000000005</v>
      </c>
      <c r="U5392">
        <v>24.98</v>
      </c>
      <c r="V5392" t="str">
        <f>VLOOKUP(L5392,'[2]tabela de preços'!$A:$D,4,0)</f>
        <v>ROBERLO</v>
      </c>
      <c r="W5392" t="str">
        <f>VLOOKUP(L5392,'[2]tabela de preços'!$A:$F,6,0)</f>
        <v>PRIMER AUTOMOTIVO</v>
      </c>
      <c r="X5392" t="str">
        <f>VLOOKUP(L5392,'[2]tabela de preços'!$A:$G,7,0)</f>
        <v>AUTOMOTIVO</v>
      </c>
    </row>
    <row r="5393" spans="1:24" x14ac:dyDescent="0.3">
      <c r="A5393" t="s">
        <v>1649</v>
      </c>
      <c r="B5393" t="s">
        <v>1650</v>
      </c>
      <c r="C5393" t="s">
        <v>4326</v>
      </c>
      <c r="D5393" s="1">
        <v>46090</v>
      </c>
      <c r="E5393" t="s">
        <v>4327</v>
      </c>
      <c r="F5393">
        <v>9</v>
      </c>
      <c r="G5393">
        <v>236</v>
      </c>
      <c r="H5393" t="str">
        <f>VLOOKUP(G5393,[1]OPERADORES!$A:$B,2,0)</f>
        <v>DANIEL</v>
      </c>
      <c r="I5393" t="s">
        <v>21</v>
      </c>
      <c r="J5393" t="s">
        <v>1653</v>
      </c>
      <c r="K5393" t="s">
        <v>1654</v>
      </c>
      <c r="L5393">
        <v>87043</v>
      </c>
      <c r="M5393" t="s">
        <v>217</v>
      </c>
      <c r="O5393" t="s">
        <v>11</v>
      </c>
      <c r="P5393">
        <v>5102</v>
      </c>
      <c r="Q5393">
        <v>40</v>
      </c>
      <c r="R5393">
        <v>21.95</v>
      </c>
      <c r="S5393">
        <v>878</v>
      </c>
      <c r="T5393">
        <v>720.8</v>
      </c>
      <c r="U5393">
        <v>17.899999999999999</v>
      </c>
      <c r="V5393" t="str">
        <f>VLOOKUP(L5393,'[2]tabela de preços'!$A:$D,4,0)</f>
        <v>ROBERLO</v>
      </c>
      <c r="W5393" t="str">
        <f>VLOOKUP(L5393,'[2]tabela de preços'!$A:$F,6,0)</f>
        <v>MASSA POLIÉSTER</v>
      </c>
      <c r="X5393" t="str">
        <f>VLOOKUP(L5393,'[2]tabela de preços'!$A:$G,7,0)</f>
        <v>AUTOMOTIVO</v>
      </c>
    </row>
    <row r="5394" spans="1:24" x14ac:dyDescent="0.3">
      <c r="A5394" t="s">
        <v>1739</v>
      </c>
      <c r="C5394" t="s">
        <v>4201</v>
      </c>
      <c r="D5394" s="1">
        <v>46087</v>
      </c>
      <c r="E5394" t="s">
        <v>4202</v>
      </c>
      <c r="F5394">
        <v>9</v>
      </c>
      <c r="G5394">
        <v>174</v>
      </c>
      <c r="H5394" t="str">
        <f>VLOOKUP(G5394,[1]OPERADORES!$A:$B,2,0)</f>
        <v>MIRIÃ LOBATO RODRIGUES</v>
      </c>
      <c r="I5394" t="s">
        <v>21</v>
      </c>
      <c r="J5394" t="s">
        <v>66</v>
      </c>
      <c r="K5394" t="s">
        <v>1742</v>
      </c>
      <c r="L5394">
        <v>84108</v>
      </c>
      <c r="M5394" t="s">
        <v>144</v>
      </c>
      <c r="O5394" t="s">
        <v>11</v>
      </c>
      <c r="P5394">
        <v>5403</v>
      </c>
      <c r="Q5394">
        <v>6</v>
      </c>
      <c r="R5394">
        <v>27.29</v>
      </c>
      <c r="S5394">
        <v>163.74</v>
      </c>
      <c r="T5394">
        <v>124.26</v>
      </c>
      <c r="U5394">
        <v>24.11</v>
      </c>
      <c r="V5394" t="str">
        <f>VLOOKUP(L5394,'[2]tabela de preços'!$A:$D,4,0)</f>
        <v>BRASILUX</v>
      </c>
      <c r="W5394" t="str">
        <f>VLOOKUP(L5394,'[2]tabela de preços'!$A:$F,6,0)</f>
        <v>TINTAS LACA</v>
      </c>
      <c r="X5394" t="str">
        <f>VLOOKUP(L5394,'[2]tabela de preços'!$A:$G,7,0)</f>
        <v>AUTOMOTIVO</v>
      </c>
    </row>
    <row r="5395" spans="1:24" x14ac:dyDescent="0.3">
      <c r="A5395" t="s">
        <v>1739</v>
      </c>
      <c r="C5395" t="s">
        <v>4201</v>
      </c>
      <c r="D5395" s="1">
        <v>46087</v>
      </c>
      <c r="E5395" t="s">
        <v>4202</v>
      </c>
      <c r="F5395">
        <v>9</v>
      </c>
      <c r="G5395">
        <v>174</v>
      </c>
      <c r="H5395" t="str">
        <f>VLOOKUP(G5395,[1]OPERADORES!$A:$B,2,0)</f>
        <v>MIRIÃ LOBATO RODRIGUES</v>
      </c>
      <c r="I5395" t="s">
        <v>21</v>
      </c>
      <c r="J5395" t="s">
        <v>66</v>
      </c>
      <c r="K5395" t="s">
        <v>1742</v>
      </c>
      <c r="L5395">
        <v>20461</v>
      </c>
      <c r="M5395" t="s">
        <v>1085</v>
      </c>
      <c r="O5395" t="s">
        <v>11</v>
      </c>
      <c r="P5395">
        <v>5102</v>
      </c>
      <c r="Q5395">
        <v>3</v>
      </c>
      <c r="R5395">
        <v>57.23</v>
      </c>
      <c r="S5395">
        <v>171.69</v>
      </c>
      <c r="T5395">
        <v>130.32</v>
      </c>
      <c r="U5395">
        <v>24.1</v>
      </c>
      <c r="V5395" t="str">
        <f>VLOOKUP(L5395,'[2]tabela de preços'!$A:$D,4,0)</f>
        <v>SHERWIN WILLIAMS</v>
      </c>
      <c r="W5395" t="str">
        <f>VLOOKUP(L5395,'[2]tabela de preços'!$A:$F,6,0)</f>
        <v>VERNIZ AUTOMOTIVO</v>
      </c>
      <c r="X5395" t="str">
        <f>VLOOKUP(L5395,'[2]tabela de preços'!$A:$G,7,0)</f>
        <v>AUTOMOTIVO</v>
      </c>
    </row>
    <row r="5396" spans="1:24" x14ac:dyDescent="0.3">
      <c r="A5396" t="s">
        <v>1739</v>
      </c>
      <c r="C5396" t="s">
        <v>4201</v>
      </c>
      <c r="D5396" s="1">
        <v>46087</v>
      </c>
      <c r="E5396" t="s">
        <v>4202</v>
      </c>
      <c r="F5396">
        <v>9</v>
      </c>
      <c r="G5396">
        <v>174</v>
      </c>
      <c r="H5396" t="str">
        <f>VLOOKUP(G5396,[1]OPERADORES!$A:$B,2,0)</f>
        <v>MIRIÃ LOBATO RODRIGUES</v>
      </c>
      <c r="I5396" t="s">
        <v>21</v>
      </c>
      <c r="J5396" t="s">
        <v>66</v>
      </c>
      <c r="K5396" t="s">
        <v>1742</v>
      </c>
      <c r="L5396">
        <v>22684</v>
      </c>
      <c r="M5396" t="s">
        <v>73</v>
      </c>
      <c r="O5396" t="s">
        <v>11</v>
      </c>
      <c r="P5396">
        <v>5102</v>
      </c>
      <c r="Q5396">
        <v>160</v>
      </c>
      <c r="R5396">
        <v>3.65</v>
      </c>
      <c r="S5396">
        <v>584</v>
      </c>
      <c r="T5396">
        <v>492.8</v>
      </c>
      <c r="U5396">
        <v>15.62</v>
      </c>
      <c r="V5396" t="str">
        <f>VLOOKUP(L5396,'[2]tabela de preços'!$A:$D,4,0)</f>
        <v>3M</v>
      </c>
      <c r="W5396" t="str">
        <f>VLOOKUP(L5396,'[2]tabela de preços'!$A:$F,6,0)</f>
        <v>FITA AUTOMOTIVA</v>
      </c>
      <c r="X5396" t="str">
        <f>VLOOKUP(L5396,'[2]tabela de preços'!$A:$G,7,0)</f>
        <v>AUTOMOTIVO</v>
      </c>
    </row>
    <row r="5397" spans="1:24" x14ac:dyDescent="0.3">
      <c r="A5397" t="s">
        <v>1739</v>
      </c>
      <c r="C5397" t="s">
        <v>4201</v>
      </c>
      <c r="D5397" s="1">
        <v>46087</v>
      </c>
      <c r="E5397" t="s">
        <v>4202</v>
      </c>
      <c r="F5397">
        <v>9</v>
      </c>
      <c r="G5397">
        <v>174</v>
      </c>
      <c r="H5397" t="str">
        <f>VLOOKUP(G5397,[1]OPERADORES!$A:$B,2,0)</f>
        <v>MIRIÃ LOBATO RODRIGUES</v>
      </c>
      <c r="I5397" t="s">
        <v>21</v>
      </c>
      <c r="J5397" t="s">
        <v>66</v>
      </c>
      <c r="K5397" t="s">
        <v>1742</v>
      </c>
      <c r="L5397">
        <v>20431</v>
      </c>
      <c r="M5397" t="s">
        <v>202</v>
      </c>
      <c r="O5397" t="s">
        <v>11</v>
      </c>
      <c r="P5397">
        <v>5403</v>
      </c>
      <c r="Q5397">
        <v>15</v>
      </c>
      <c r="R5397">
        <v>36.89</v>
      </c>
      <c r="S5397">
        <v>553.35</v>
      </c>
      <c r="T5397">
        <v>453.9</v>
      </c>
      <c r="U5397">
        <v>17.97</v>
      </c>
      <c r="V5397" t="str">
        <f>VLOOKUP(L5397,'[2]tabela de preços'!$A:$D,4,0)</f>
        <v>SHERWIN WILLIAMS</v>
      </c>
      <c r="W5397" t="str">
        <f>VLOOKUP(L5397,'[2]tabela de preços'!$A:$F,6,0)</f>
        <v>VERNIZ AUTOMOTIVO</v>
      </c>
      <c r="X5397" t="str">
        <f>VLOOKUP(L5397,'[2]tabela de preços'!$A:$G,7,0)</f>
        <v>AUTOMOTIVO</v>
      </c>
    </row>
    <row r="5398" spans="1:24" x14ac:dyDescent="0.3">
      <c r="A5398" t="s">
        <v>1739</v>
      </c>
      <c r="C5398" t="s">
        <v>4201</v>
      </c>
      <c r="D5398" s="1">
        <v>46087</v>
      </c>
      <c r="E5398" t="s">
        <v>4202</v>
      </c>
      <c r="F5398">
        <v>9</v>
      </c>
      <c r="G5398">
        <v>174</v>
      </c>
      <c r="H5398" t="str">
        <f>VLOOKUP(G5398,[1]OPERADORES!$A:$B,2,0)</f>
        <v>MIRIÃ LOBATO RODRIGUES</v>
      </c>
      <c r="I5398" t="s">
        <v>21</v>
      </c>
      <c r="J5398" t="s">
        <v>66</v>
      </c>
      <c r="K5398" t="s">
        <v>1742</v>
      </c>
      <c r="L5398">
        <v>84560</v>
      </c>
      <c r="M5398" t="s">
        <v>118</v>
      </c>
      <c r="O5398" t="s">
        <v>11</v>
      </c>
      <c r="P5398">
        <v>5102</v>
      </c>
      <c r="Q5398">
        <v>32</v>
      </c>
      <c r="R5398">
        <v>47.89</v>
      </c>
      <c r="S5398" s="2">
        <v>1532.48</v>
      </c>
      <c r="T5398" s="2">
        <v>1316.16</v>
      </c>
      <c r="U5398">
        <v>14.12</v>
      </c>
      <c r="V5398" t="str">
        <f>VLOOKUP(L5398,'[2]tabela de preços'!$A:$D,4,0)</f>
        <v>BRASILUX</v>
      </c>
      <c r="W5398" t="str">
        <f>VLOOKUP(L5398,'[2]tabela de preços'!$A:$F,6,0)</f>
        <v>THINNER DE LIMPEZA</v>
      </c>
      <c r="X5398" t="str">
        <f>VLOOKUP(L5398,'[2]tabela de preços'!$A:$G,7,0)</f>
        <v>THINNER</v>
      </c>
    </row>
    <row r="5399" spans="1:24" x14ac:dyDescent="0.3">
      <c r="A5399" t="s">
        <v>1739</v>
      </c>
      <c r="C5399" t="s">
        <v>4201</v>
      </c>
      <c r="D5399" s="1">
        <v>46087</v>
      </c>
      <c r="E5399" t="s">
        <v>4202</v>
      </c>
      <c r="F5399">
        <v>9</v>
      </c>
      <c r="G5399">
        <v>174</v>
      </c>
      <c r="H5399" t="str">
        <f>VLOOKUP(G5399,[1]OPERADORES!$A:$B,2,0)</f>
        <v>MIRIÃ LOBATO RODRIGUES</v>
      </c>
      <c r="I5399" t="s">
        <v>21</v>
      </c>
      <c r="J5399" t="s">
        <v>66</v>
      </c>
      <c r="K5399" t="s">
        <v>1742</v>
      </c>
      <c r="L5399">
        <v>20454</v>
      </c>
      <c r="M5399" t="s">
        <v>1086</v>
      </c>
      <c r="O5399" t="s">
        <v>11</v>
      </c>
      <c r="P5399">
        <v>5403</v>
      </c>
      <c r="Q5399">
        <v>1</v>
      </c>
      <c r="R5399">
        <v>184.14</v>
      </c>
      <c r="S5399">
        <v>184.14</v>
      </c>
      <c r="T5399">
        <v>139.77000000000001</v>
      </c>
      <c r="U5399">
        <v>24.1</v>
      </c>
      <c r="V5399" t="str">
        <f>VLOOKUP(L5399,'[2]tabela de preços'!$A:$D,4,0)</f>
        <v>SHERWIN WILLIAMS</v>
      </c>
      <c r="W5399" t="str">
        <f>VLOOKUP(L5399,'[2]tabela de preços'!$A:$F,6,0)</f>
        <v>VERNIZ AUTOMOTIVO</v>
      </c>
      <c r="X5399" t="str">
        <f>VLOOKUP(L5399,'[2]tabela de preços'!$A:$G,7,0)</f>
        <v>AUTOMOTIVO</v>
      </c>
    </row>
    <row r="5400" spans="1:24" x14ac:dyDescent="0.3">
      <c r="A5400" t="s">
        <v>1739</v>
      </c>
      <c r="C5400" t="s">
        <v>4328</v>
      </c>
      <c r="D5400" s="1">
        <v>46090</v>
      </c>
      <c r="E5400" t="s">
        <v>4329</v>
      </c>
      <c r="F5400">
        <v>9</v>
      </c>
      <c r="G5400">
        <v>174</v>
      </c>
      <c r="H5400" t="str">
        <f>VLOOKUP(G5400,[1]OPERADORES!$A:$B,2,0)</f>
        <v>MIRIÃ LOBATO RODRIGUES</v>
      </c>
      <c r="I5400" t="s">
        <v>21</v>
      </c>
      <c r="J5400" t="s">
        <v>66</v>
      </c>
      <c r="K5400" t="s">
        <v>1742</v>
      </c>
      <c r="L5400">
        <v>10236</v>
      </c>
      <c r="M5400" t="s">
        <v>133</v>
      </c>
      <c r="O5400" t="s">
        <v>11</v>
      </c>
      <c r="P5400">
        <v>5102</v>
      </c>
      <c r="Q5400">
        <v>102</v>
      </c>
      <c r="R5400">
        <v>2.79</v>
      </c>
      <c r="S5400">
        <v>284.58</v>
      </c>
      <c r="T5400">
        <v>236.64</v>
      </c>
      <c r="U5400">
        <v>16.850000000000001</v>
      </c>
      <c r="V5400" t="str">
        <f>VLOOKUP(L5400,'[2]tabela de preços'!$A:$D,4,0)</f>
        <v>NORTON</v>
      </c>
      <c r="W5400" t="str">
        <f>VLOOKUP(L5400,'[2]tabela de preços'!$A:$F,6,0)</f>
        <v xml:space="preserve">DISCOS / LIXAS / ABRASIVOS </v>
      </c>
      <c r="X5400" t="str">
        <f>VLOOKUP(L5400,'[2]tabela de preços'!$A:$G,7,0)</f>
        <v>AUTOMOTIVO</v>
      </c>
    </row>
    <row r="5401" spans="1:24" x14ac:dyDescent="0.3">
      <c r="A5401" t="s">
        <v>1739</v>
      </c>
      <c r="C5401" t="s">
        <v>4328</v>
      </c>
      <c r="D5401" s="1">
        <v>46090</v>
      </c>
      <c r="E5401" t="s">
        <v>4329</v>
      </c>
      <c r="F5401">
        <v>9</v>
      </c>
      <c r="G5401">
        <v>174</v>
      </c>
      <c r="H5401" t="str">
        <f>VLOOKUP(G5401,[1]OPERADORES!$A:$B,2,0)</f>
        <v>MIRIÃ LOBATO RODRIGUES</v>
      </c>
      <c r="I5401" t="s">
        <v>21</v>
      </c>
      <c r="J5401" t="s">
        <v>66</v>
      </c>
      <c r="K5401" t="s">
        <v>1742</v>
      </c>
      <c r="L5401">
        <v>10226</v>
      </c>
      <c r="M5401" t="s">
        <v>145</v>
      </c>
      <c r="O5401" t="s">
        <v>11</v>
      </c>
      <c r="P5401">
        <v>5102</v>
      </c>
      <c r="Q5401">
        <v>102</v>
      </c>
      <c r="R5401">
        <v>2.79</v>
      </c>
      <c r="S5401">
        <v>284.58</v>
      </c>
      <c r="T5401">
        <v>236.64</v>
      </c>
      <c r="U5401">
        <v>16.850000000000001</v>
      </c>
      <c r="V5401" t="str">
        <f>VLOOKUP(L5401,'[2]tabela de preços'!$A:$D,4,0)</f>
        <v>NORTON</v>
      </c>
      <c r="W5401" t="str">
        <f>VLOOKUP(L5401,'[2]tabela de preços'!$A:$F,6,0)</f>
        <v xml:space="preserve">DISCOS / LIXAS / ABRASIVOS </v>
      </c>
      <c r="X5401" t="str">
        <f>VLOOKUP(L5401,'[2]tabela de preços'!$A:$G,7,0)</f>
        <v>AUTOMOTIVO</v>
      </c>
    </row>
    <row r="5402" spans="1:24" x14ac:dyDescent="0.3">
      <c r="A5402" t="s">
        <v>1739</v>
      </c>
      <c r="C5402" t="s">
        <v>4328</v>
      </c>
      <c r="D5402" s="1">
        <v>46090</v>
      </c>
      <c r="E5402" t="s">
        <v>4329</v>
      </c>
      <c r="F5402">
        <v>9</v>
      </c>
      <c r="G5402">
        <v>174</v>
      </c>
      <c r="H5402" t="str">
        <f>VLOOKUP(G5402,[1]OPERADORES!$A:$B,2,0)</f>
        <v>MIRIÃ LOBATO RODRIGUES</v>
      </c>
      <c r="I5402" t="s">
        <v>21</v>
      </c>
      <c r="J5402" t="s">
        <v>66</v>
      </c>
      <c r="K5402" t="s">
        <v>1742</v>
      </c>
      <c r="L5402">
        <v>10230</v>
      </c>
      <c r="M5402" t="s">
        <v>193</v>
      </c>
      <c r="O5402" t="s">
        <v>11</v>
      </c>
      <c r="P5402">
        <v>5102</v>
      </c>
      <c r="Q5402">
        <v>102</v>
      </c>
      <c r="R5402">
        <v>2.79</v>
      </c>
      <c r="S5402">
        <v>284.58</v>
      </c>
      <c r="T5402">
        <v>236.64</v>
      </c>
      <c r="U5402">
        <v>16.850000000000001</v>
      </c>
      <c r="V5402" t="str">
        <f>VLOOKUP(L5402,'[2]tabela de preços'!$A:$D,4,0)</f>
        <v>NORTON</v>
      </c>
      <c r="W5402" t="str">
        <f>VLOOKUP(L5402,'[2]tabela de preços'!$A:$F,6,0)</f>
        <v xml:space="preserve">DISCOS / LIXAS / ABRASIVOS </v>
      </c>
      <c r="X5402" t="str">
        <f>VLOOKUP(L5402,'[2]tabela de preços'!$A:$G,7,0)</f>
        <v>AUTOMOTIVO</v>
      </c>
    </row>
    <row r="5403" spans="1:24" x14ac:dyDescent="0.3">
      <c r="A5403" t="s">
        <v>1739</v>
      </c>
      <c r="C5403" t="s">
        <v>4328</v>
      </c>
      <c r="D5403" s="1">
        <v>46090</v>
      </c>
      <c r="E5403" t="s">
        <v>4329</v>
      </c>
      <c r="F5403">
        <v>9</v>
      </c>
      <c r="G5403">
        <v>174</v>
      </c>
      <c r="H5403" t="str">
        <f>VLOOKUP(G5403,[1]OPERADORES!$A:$B,2,0)</f>
        <v>MIRIÃ LOBATO RODRIGUES</v>
      </c>
      <c r="I5403" t="s">
        <v>21</v>
      </c>
      <c r="J5403" t="s">
        <v>66</v>
      </c>
      <c r="K5403" t="s">
        <v>1742</v>
      </c>
      <c r="L5403">
        <v>10232</v>
      </c>
      <c r="M5403" t="s">
        <v>134</v>
      </c>
      <c r="O5403" t="s">
        <v>11</v>
      </c>
      <c r="P5403">
        <v>5102</v>
      </c>
      <c r="Q5403">
        <v>102</v>
      </c>
      <c r="R5403">
        <v>2.79</v>
      </c>
      <c r="S5403">
        <v>284.58</v>
      </c>
      <c r="T5403">
        <v>229.5</v>
      </c>
      <c r="U5403">
        <v>19.350000000000001</v>
      </c>
      <c r="V5403" t="str">
        <f>VLOOKUP(L5403,'[2]tabela de preços'!$A:$D,4,0)</f>
        <v>NORTON</v>
      </c>
      <c r="W5403" t="str">
        <f>VLOOKUP(L5403,'[2]tabela de preços'!$A:$F,6,0)</f>
        <v xml:space="preserve">DISCOS / LIXAS / ABRASIVOS </v>
      </c>
      <c r="X5403" t="str">
        <f>VLOOKUP(L5403,'[2]tabela de preços'!$A:$G,7,0)</f>
        <v>AUTOMOTIVO</v>
      </c>
    </row>
    <row r="5404" spans="1:24" x14ac:dyDescent="0.3">
      <c r="A5404" t="s">
        <v>1739</v>
      </c>
      <c r="C5404" t="s">
        <v>4330</v>
      </c>
      <c r="D5404" s="1">
        <v>46090</v>
      </c>
      <c r="E5404" t="s">
        <v>4331</v>
      </c>
      <c r="F5404">
        <v>9</v>
      </c>
      <c r="G5404">
        <v>174</v>
      </c>
      <c r="H5404" t="str">
        <f>VLOOKUP(G5404,[1]OPERADORES!$A:$B,2,0)</f>
        <v>MIRIÃ LOBATO RODRIGUES</v>
      </c>
      <c r="I5404" t="s">
        <v>21</v>
      </c>
      <c r="J5404" t="s">
        <v>66</v>
      </c>
      <c r="K5404" t="s">
        <v>1742</v>
      </c>
      <c r="L5404">
        <v>13</v>
      </c>
      <c r="M5404" t="s">
        <v>152</v>
      </c>
      <c r="O5404" t="s">
        <v>11</v>
      </c>
      <c r="P5404">
        <v>5102</v>
      </c>
      <c r="Q5404">
        <v>100</v>
      </c>
      <c r="R5404">
        <v>5.69</v>
      </c>
      <c r="S5404">
        <v>569</v>
      </c>
      <c r="T5404">
        <v>416</v>
      </c>
      <c r="U5404">
        <v>26.89</v>
      </c>
      <c r="V5404" t="str">
        <f>VLOOKUP(L5404,'[2]tabela de preços'!$A:$D,4,0)</f>
        <v>3M</v>
      </c>
      <c r="W5404" t="str">
        <f>VLOOKUP(L5404,'[2]tabela de preços'!$A:$F,6,0)</f>
        <v>LIXA DÁGUA</v>
      </c>
      <c r="X5404" t="str">
        <f>VLOOKUP(L5404,'[2]tabela de preços'!$A:$G,7,0)</f>
        <v>AUTOMOTIVO</v>
      </c>
    </row>
    <row r="5405" spans="1:24" x14ac:dyDescent="0.3">
      <c r="A5405" t="s">
        <v>1739</v>
      </c>
      <c r="C5405" t="s">
        <v>4330</v>
      </c>
      <c r="D5405" s="1">
        <v>46090</v>
      </c>
      <c r="E5405" t="s">
        <v>4331</v>
      </c>
      <c r="F5405">
        <v>9</v>
      </c>
      <c r="G5405">
        <v>174</v>
      </c>
      <c r="H5405" t="str">
        <f>VLOOKUP(G5405,[1]OPERADORES!$A:$B,2,0)</f>
        <v>MIRIÃ LOBATO RODRIGUES</v>
      </c>
      <c r="I5405" t="s">
        <v>21</v>
      </c>
      <c r="J5405" t="s">
        <v>66</v>
      </c>
      <c r="K5405" t="s">
        <v>1742</v>
      </c>
      <c r="L5405">
        <v>15</v>
      </c>
      <c r="M5405" t="s">
        <v>205</v>
      </c>
      <c r="O5405" t="s">
        <v>11</v>
      </c>
      <c r="P5405">
        <v>5102</v>
      </c>
      <c r="Q5405">
        <v>100</v>
      </c>
      <c r="R5405">
        <v>5.69</v>
      </c>
      <c r="S5405">
        <v>569</v>
      </c>
      <c r="T5405">
        <v>416</v>
      </c>
      <c r="U5405">
        <v>26.89</v>
      </c>
      <c r="V5405" t="str">
        <f>VLOOKUP(L5405,'[2]tabela de preços'!$A:$D,4,0)</f>
        <v>3M</v>
      </c>
      <c r="W5405" t="str">
        <f>VLOOKUP(L5405,'[2]tabela de preços'!$A:$F,6,0)</f>
        <v>LIXA DÁGUA</v>
      </c>
      <c r="X5405" t="str">
        <f>VLOOKUP(L5405,'[2]tabela de preços'!$A:$G,7,0)</f>
        <v>AUTOMOTIVO</v>
      </c>
    </row>
    <row r="5406" spans="1:24" x14ac:dyDescent="0.3">
      <c r="A5406" t="s">
        <v>1757</v>
      </c>
      <c r="B5406" t="s">
        <v>1758</v>
      </c>
      <c r="C5406" t="s">
        <v>4206</v>
      </c>
      <c r="D5406" s="1">
        <v>46087</v>
      </c>
      <c r="E5406" t="s">
        <v>4207</v>
      </c>
      <c r="F5406">
        <v>9</v>
      </c>
      <c r="G5406">
        <v>236</v>
      </c>
      <c r="H5406" t="str">
        <f>VLOOKUP(G5406,[1]OPERADORES!$A:$B,2,0)</f>
        <v>DANIEL</v>
      </c>
      <c r="I5406" t="s">
        <v>1761</v>
      </c>
      <c r="J5406" t="s">
        <v>1762</v>
      </c>
      <c r="K5406" t="s">
        <v>1763</v>
      </c>
      <c r="L5406">
        <v>10236</v>
      </c>
      <c r="M5406" t="s">
        <v>133</v>
      </c>
      <c r="O5406" t="s">
        <v>11</v>
      </c>
      <c r="P5406">
        <v>6102</v>
      </c>
      <c r="Q5406">
        <v>204</v>
      </c>
      <c r="R5406">
        <v>2.79</v>
      </c>
      <c r="S5406">
        <v>569.16</v>
      </c>
      <c r="T5406">
        <v>473.28</v>
      </c>
      <c r="U5406">
        <v>16.850000000000001</v>
      </c>
      <c r="V5406" t="str">
        <f>VLOOKUP(L5406,'[2]tabela de preços'!$A:$D,4,0)</f>
        <v>NORTON</v>
      </c>
      <c r="W5406" t="str">
        <f>VLOOKUP(L5406,'[2]tabela de preços'!$A:$F,6,0)</f>
        <v xml:space="preserve">DISCOS / LIXAS / ABRASIVOS </v>
      </c>
      <c r="X5406" t="str">
        <f>VLOOKUP(L5406,'[2]tabela de preços'!$A:$G,7,0)</f>
        <v>AUTOMOTIVO</v>
      </c>
    </row>
    <row r="5407" spans="1:24" x14ac:dyDescent="0.3">
      <c r="A5407" t="s">
        <v>1757</v>
      </c>
      <c r="B5407" t="s">
        <v>1758</v>
      </c>
      <c r="C5407" t="s">
        <v>4206</v>
      </c>
      <c r="D5407" s="1">
        <v>46087</v>
      </c>
      <c r="E5407" t="s">
        <v>4207</v>
      </c>
      <c r="F5407">
        <v>9</v>
      </c>
      <c r="G5407">
        <v>236</v>
      </c>
      <c r="H5407" t="str">
        <f>VLOOKUP(G5407,[1]OPERADORES!$A:$B,2,0)</f>
        <v>DANIEL</v>
      </c>
      <c r="I5407" t="s">
        <v>1761</v>
      </c>
      <c r="J5407" t="s">
        <v>1762</v>
      </c>
      <c r="K5407" t="s">
        <v>1763</v>
      </c>
      <c r="L5407">
        <v>23076</v>
      </c>
      <c r="M5407" t="s">
        <v>97</v>
      </c>
      <c r="O5407" t="s">
        <v>11</v>
      </c>
      <c r="P5407">
        <v>6403</v>
      </c>
      <c r="Q5407">
        <v>36</v>
      </c>
      <c r="R5407">
        <v>37.33</v>
      </c>
      <c r="S5407" s="2">
        <v>1343.88</v>
      </c>
      <c r="T5407">
        <v>955.08</v>
      </c>
      <c r="U5407">
        <v>28.93</v>
      </c>
      <c r="V5407" t="str">
        <f>VLOOKUP(L5407,'[2]tabela de preços'!$A:$D,4,0)</f>
        <v>WANDA</v>
      </c>
      <c r="W5407" t="str">
        <f>VLOOKUP(L5407,'[2]tabela de preços'!$A:$F,6,0)</f>
        <v>PRIMER AUTOMOTIVO</v>
      </c>
      <c r="X5407" t="str">
        <f>VLOOKUP(L5407,'[2]tabela de preços'!$A:$G,7,0)</f>
        <v>AUTOMOTIVO</v>
      </c>
    </row>
    <row r="5408" spans="1:24" x14ac:dyDescent="0.3">
      <c r="A5408" t="s">
        <v>1813</v>
      </c>
      <c r="C5408" t="s">
        <v>4212</v>
      </c>
      <c r="D5408" s="1">
        <v>46087</v>
      </c>
      <c r="E5408" t="s">
        <v>4213</v>
      </c>
      <c r="F5408">
        <v>9</v>
      </c>
      <c r="G5408">
        <v>231</v>
      </c>
      <c r="H5408" t="str">
        <f>VLOOKUP(G5408,[1]OPERADORES!$A:$B,2,0)</f>
        <v>EDIJANE</v>
      </c>
      <c r="I5408" t="s">
        <v>21</v>
      </c>
      <c r="J5408" t="s">
        <v>1816</v>
      </c>
      <c r="K5408" t="s">
        <v>1817</v>
      </c>
      <c r="L5408">
        <v>84899</v>
      </c>
      <c r="M5408" t="s">
        <v>854</v>
      </c>
      <c r="O5408" t="s">
        <v>11</v>
      </c>
      <c r="P5408">
        <v>5403</v>
      </c>
      <c r="Q5408">
        <v>12</v>
      </c>
      <c r="R5408">
        <v>169.39</v>
      </c>
      <c r="S5408" s="2">
        <v>2032.68</v>
      </c>
      <c r="T5408" s="2">
        <v>1542.84</v>
      </c>
      <c r="U5408">
        <v>24.1</v>
      </c>
      <c r="V5408" t="str">
        <f>VLOOKUP(L5408,'[2]tabela de preços'!$A:$D,4,0)</f>
        <v>BRASILUX</v>
      </c>
      <c r="W5408" t="str">
        <f>VLOOKUP(L5408,'[2]tabela de preços'!$A:$F,6,0)</f>
        <v>EPOXI</v>
      </c>
      <c r="X5408" t="str">
        <f>VLOOKUP(L5408,'[2]tabela de preços'!$A:$G,7,0)</f>
        <v>INDUSTRIAL</v>
      </c>
    </row>
    <row r="5409" spans="1:24" x14ac:dyDescent="0.3">
      <c r="A5409" t="s">
        <v>1813</v>
      </c>
      <c r="C5409" t="s">
        <v>4212</v>
      </c>
      <c r="D5409" s="1">
        <v>46087</v>
      </c>
      <c r="E5409" t="s">
        <v>4213</v>
      </c>
      <c r="F5409">
        <v>9</v>
      </c>
      <c r="G5409">
        <v>231</v>
      </c>
      <c r="H5409" t="str">
        <f>VLOOKUP(G5409,[1]OPERADORES!$A:$B,2,0)</f>
        <v>EDIJANE</v>
      </c>
      <c r="I5409" t="s">
        <v>21</v>
      </c>
      <c r="J5409" t="s">
        <v>1816</v>
      </c>
      <c r="K5409" t="s">
        <v>1817</v>
      </c>
      <c r="L5409">
        <v>85558</v>
      </c>
      <c r="M5409" t="s">
        <v>1643</v>
      </c>
      <c r="O5409" t="s">
        <v>11</v>
      </c>
      <c r="P5409">
        <v>5405</v>
      </c>
      <c r="Q5409">
        <v>23</v>
      </c>
      <c r="R5409">
        <v>164.47</v>
      </c>
      <c r="S5409" s="2">
        <v>3782.81</v>
      </c>
      <c r="T5409" s="2">
        <v>2871.09</v>
      </c>
      <c r="U5409">
        <v>24.1</v>
      </c>
      <c r="V5409" t="str">
        <f>VLOOKUP(L5409,'[2]tabela de preços'!$A:$D,4,0)</f>
        <v>BRASILUX</v>
      </c>
      <c r="W5409" t="str">
        <f>VLOOKUP(L5409,'[2]tabela de preços'!$A:$F,6,0)</f>
        <v>EPOXI</v>
      </c>
      <c r="X5409" t="str">
        <f>VLOOKUP(L5409,'[2]tabela de preços'!$A:$G,7,0)</f>
        <v>INDUSTRIAL</v>
      </c>
    </row>
    <row r="5410" spans="1:24" x14ac:dyDescent="0.3">
      <c r="A5410" t="s">
        <v>1836</v>
      </c>
      <c r="C5410" t="s">
        <v>4332</v>
      </c>
      <c r="D5410" s="1">
        <v>46090</v>
      </c>
      <c r="E5410" t="s">
        <v>4333</v>
      </c>
      <c r="F5410">
        <v>9</v>
      </c>
      <c r="G5410">
        <v>174</v>
      </c>
      <c r="H5410" t="str">
        <f>VLOOKUP(G5410,[1]OPERADORES!$A:$B,2,0)</f>
        <v>MIRIÃ LOBATO RODRIGUES</v>
      </c>
      <c r="I5410" t="s">
        <v>21</v>
      </c>
      <c r="J5410" t="s">
        <v>363</v>
      </c>
      <c r="K5410" t="s">
        <v>1839</v>
      </c>
      <c r="L5410">
        <v>85424</v>
      </c>
      <c r="M5410" t="s">
        <v>2644</v>
      </c>
      <c r="O5410" t="s">
        <v>11</v>
      </c>
      <c r="P5410">
        <v>5102</v>
      </c>
      <c r="Q5410">
        <v>1</v>
      </c>
      <c r="R5410">
        <v>530.51</v>
      </c>
      <c r="S5410">
        <v>530.51</v>
      </c>
      <c r="T5410">
        <v>378.26</v>
      </c>
      <c r="U5410">
        <v>28.7</v>
      </c>
      <c r="V5410" t="str">
        <f>VLOOKUP(L5410,'[2]tabela de preços'!$A:$D,4,0)</f>
        <v>BRASILUX</v>
      </c>
      <c r="W5410" t="str">
        <f>VLOOKUP(L5410,'[2]tabela de preços'!$A:$F,6,0)</f>
        <v>TINTA EM PÓ</v>
      </c>
      <c r="X5410" t="str">
        <f>VLOOKUP(L5410,'[2]tabela de preços'!$A:$G,7,0)</f>
        <v>INDUSTRIAL</v>
      </c>
    </row>
    <row r="5411" spans="1:24" x14ac:dyDescent="0.3">
      <c r="A5411" t="s">
        <v>1890</v>
      </c>
      <c r="B5411" t="s">
        <v>1891</v>
      </c>
      <c r="C5411" t="s">
        <v>4334</v>
      </c>
      <c r="D5411" s="1">
        <v>46090</v>
      </c>
      <c r="E5411" t="s">
        <v>4335</v>
      </c>
      <c r="F5411">
        <v>9</v>
      </c>
      <c r="G5411">
        <v>231</v>
      </c>
      <c r="H5411" t="str">
        <f>VLOOKUP(G5411,[1]OPERADORES!$A:$B,2,0)</f>
        <v>EDIJANE</v>
      </c>
      <c r="I5411" t="s">
        <v>21</v>
      </c>
      <c r="J5411" t="s">
        <v>1894</v>
      </c>
      <c r="K5411" t="s">
        <v>1895</v>
      </c>
      <c r="L5411">
        <v>84217</v>
      </c>
      <c r="M5411" t="s">
        <v>882</v>
      </c>
      <c r="O5411" t="s">
        <v>11</v>
      </c>
      <c r="P5411">
        <v>5403</v>
      </c>
      <c r="Q5411">
        <v>4</v>
      </c>
      <c r="R5411">
        <v>51.16</v>
      </c>
      <c r="S5411">
        <v>204.64</v>
      </c>
      <c r="T5411">
        <v>155.32</v>
      </c>
      <c r="U5411">
        <v>24.1</v>
      </c>
      <c r="V5411" t="str">
        <f>VLOOKUP(L5411,'[2]tabela de preços'!$A:$D,4,0)</f>
        <v>BRASILUX</v>
      </c>
      <c r="W5411" t="str">
        <f>VLOOKUP(L5411,'[2]tabela de preços'!$A:$F,6,0)</f>
        <v>ESMALTES</v>
      </c>
      <c r="X5411" t="str">
        <f>VLOOKUP(L5411,'[2]tabela de preços'!$A:$G,7,0)</f>
        <v>INDUSTRIAL</v>
      </c>
    </row>
    <row r="5412" spans="1:24" x14ac:dyDescent="0.3">
      <c r="A5412" t="s">
        <v>1890</v>
      </c>
      <c r="B5412" t="s">
        <v>1891</v>
      </c>
      <c r="C5412" t="s">
        <v>4334</v>
      </c>
      <c r="D5412" s="1">
        <v>46090</v>
      </c>
      <c r="E5412" t="s">
        <v>4335</v>
      </c>
      <c r="F5412">
        <v>9</v>
      </c>
      <c r="G5412">
        <v>231</v>
      </c>
      <c r="H5412" t="str">
        <f>VLOOKUP(G5412,[1]OPERADORES!$A:$B,2,0)</f>
        <v>EDIJANE</v>
      </c>
      <c r="I5412" t="s">
        <v>21</v>
      </c>
      <c r="J5412" t="s">
        <v>1894</v>
      </c>
      <c r="K5412" t="s">
        <v>1895</v>
      </c>
      <c r="L5412">
        <v>84219</v>
      </c>
      <c r="M5412" t="s">
        <v>878</v>
      </c>
      <c r="O5412" t="s">
        <v>11</v>
      </c>
      <c r="P5412">
        <v>5403</v>
      </c>
      <c r="Q5412">
        <v>4</v>
      </c>
      <c r="R5412">
        <v>54.38</v>
      </c>
      <c r="S5412">
        <v>217.52</v>
      </c>
      <c r="T5412">
        <v>165.12</v>
      </c>
      <c r="U5412">
        <v>24.09</v>
      </c>
      <c r="V5412" t="str">
        <f>VLOOKUP(L5412,'[2]tabela de preços'!$A:$D,4,0)</f>
        <v>BRASILUX</v>
      </c>
      <c r="W5412" t="str">
        <f>VLOOKUP(L5412,'[2]tabela de preços'!$A:$F,6,0)</f>
        <v>ESMALTES</v>
      </c>
      <c r="X5412" t="str">
        <f>VLOOKUP(L5412,'[2]tabela de preços'!$A:$G,7,0)</f>
        <v>INDUSTRIAL</v>
      </c>
    </row>
    <row r="5413" spans="1:24" x14ac:dyDescent="0.3">
      <c r="A5413" t="s">
        <v>1890</v>
      </c>
      <c r="B5413" t="s">
        <v>1891</v>
      </c>
      <c r="C5413" t="s">
        <v>4334</v>
      </c>
      <c r="D5413" s="1">
        <v>46090</v>
      </c>
      <c r="E5413" t="s">
        <v>4335</v>
      </c>
      <c r="F5413">
        <v>9</v>
      </c>
      <c r="G5413">
        <v>231</v>
      </c>
      <c r="H5413" t="str">
        <f>VLOOKUP(G5413,[1]OPERADORES!$A:$B,2,0)</f>
        <v>EDIJANE</v>
      </c>
      <c r="I5413" t="s">
        <v>21</v>
      </c>
      <c r="J5413" t="s">
        <v>1894</v>
      </c>
      <c r="K5413" t="s">
        <v>1895</v>
      </c>
      <c r="L5413">
        <v>84218</v>
      </c>
      <c r="M5413" t="s">
        <v>879</v>
      </c>
      <c r="O5413" t="s">
        <v>11</v>
      </c>
      <c r="P5413">
        <v>5403</v>
      </c>
      <c r="Q5413">
        <v>17</v>
      </c>
      <c r="R5413">
        <v>57.11</v>
      </c>
      <c r="S5413">
        <v>970.87</v>
      </c>
      <c r="T5413">
        <v>736.95</v>
      </c>
      <c r="U5413">
        <v>24.09</v>
      </c>
      <c r="V5413" t="str">
        <f>VLOOKUP(L5413,'[2]tabela de preços'!$A:$D,4,0)</f>
        <v>BRASILUX</v>
      </c>
      <c r="W5413" t="str">
        <f>VLOOKUP(L5413,'[2]tabela de preços'!$A:$F,6,0)</f>
        <v>ESMALTES</v>
      </c>
      <c r="X5413" t="str">
        <f>VLOOKUP(L5413,'[2]tabela de preços'!$A:$G,7,0)</f>
        <v>INDUSTRIAL</v>
      </c>
    </row>
    <row r="5414" spans="1:24" x14ac:dyDescent="0.3">
      <c r="A5414" t="s">
        <v>1890</v>
      </c>
      <c r="B5414" t="s">
        <v>1891</v>
      </c>
      <c r="C5414" t="s">
        <v>4334</v>
      </c>
      <c r="D5414" s="1">
        <v>46090</v>
      </c>
      <c r="E5414" t="s">
        <v>4335</v>
      </c>
      <c r="F5414">
        <v>9</v>
      </c>
      <c r="G5414">
        <v>231</v>
      </c>
      <c r="H5414" t="str">
        <f>VLOOKUP(G5414,[1]OPERADORES!$A:$B,2,0)</f>
        <v>EDIJANE</v>
      </c>
      <c r="I5414" t="s">
        <v>21</v>
      </c>
      <c r="J5414" t="s">
        <v>1894</v>
      </c>
      <c r="K5414" t="s">
        <v>1895</v>
      </c>
      <c r="L5414">
        <v>84224</v>
      </c>
      <c r="M5414" t="s">
        <v>3887</v>
      </c>
      <c r="O5414" t="s">
        <v>11</v>
      </c>
      <c r="P5414">
        <v>5403</v>
      </c>
      <c r="Q5414">
        <v>2</v>
      </c>
      <c r="R5414">
        <v>15.84</v>
      </c>
      <c r="S5414">
        <v>31.68</v>
      </c>
      <c r="T5414">
        <v>24.04</v>
      </c>
      <c r="U5414">
        <v>24.12</v>
      </c>
      <c r="V5414" t="str">
        <f>VLOOKUP(L5414,'[2]tabela de preços'!$A:$D,4,0)</f>
        <v>BRASILUX</v>
      </c>
      <c r="W5414" t="str">
        <f>VLOOKUP(L5414,'[2]tabela de preços'!$A:$F,6,0)</f>
        <v>ESMALTES</v>
      </c>
      <c r="X5414" t="str">
        <f>VLOOKUP(L5414,'[2]tabela de preços'!$A:$G,7,0)</f>
        <v>INDUSTRIAL</v>
      </c>
    </row>
    <row r="5415" spans="1:24" x14ac:dyDescent="0.3">
      <c r="A5415" t="s">
        <v>4222</v>
      </c>
      <c r="C5415" t="s">
        <v>4223</v>
      </c>
      <c r="D5415" s="1">
        <v>46087</v>
      </c>
      <c r="E5415" t="s">
        <v>4224</v>
      </c>
      <c r="F5415">
        <v>9</v>
      </c>
      <c r="G5415">
        <v>236</v>
      </c>
      <c r="H5415" t="str">
        <f>VLOOKUP(G5415,[1]OPERADORES!$A:$B,2,0)</f>
        <v>DANIEL</v>
      </c>
      <c r="I5415" t="s">
        <v>21</v>
      </c>
      <c r="J5415" t="s">
        <v>211</v>
      </c>
      <c r="K5415" t="s">
        <v>4225</v>
      </c>
      <c r="L5415">
        <v>10236</v>
      </c>
      <c r="M5415" t="s">
        <v>133</v>
      </c>
      <c r="O5415" t="s">
        <v>11</v>
      </c>
      <c r="P5415">
        <v>5102</v>
      </c>
      <c r="Q5415">
        <v>5</v>
      </c>
      <c r="R5415">
        <v>2.79</v>
      </c>
      <c r="S5415">
        <v>13.95</v>
      </c>
      <c r="T5415">
        <v>11.6</v>
      </c>
      <c r="U5415">
        <v>16.850000000000001</v>
      </c>
      <c r="V5415" t="str">
        <f>VLOOKUP(L5415,'[2]tabela de preços'!$A:$D,4,0)</f>
        <v>NORTON</v>
      </c>
      <c r="W5415" t="str">
        <f>VLOOKUP(L5415,'[2]tabela de preços'!$A:$F,6,0)</f>
        <v xml:space="preserve">DISCOS / LIXAS / ABRASIVOS </v>
      </c>
      <c r="X5415" t="str">
        <f>VLOOKUP(L5415,'[2]tabela de preços'!$A:$G,7,0)</f>
        <v>AUTOMOTIVO</v>
      </c>
    </row>
    <row r="5416" spans="1:24" x14ac:dyDescent="0.3">
      <c r="A5416" t="s">
        <v>4222</v>
      </c>
      <c r="C5416" t="s">
        <v>4223</v>
      </c>
      <c r="D5416" s="1">
        <v>46087</v>
      </c>
      <c r="E5416" t="s">
        <v>4224</v>
      </c>
      <c r="F5416">
        <v>9</v>
      </c>
      <c r="G5416">
        <v>236</v>
      </c>
      <c r="H5416" t="str">
        <f>VLOOKUP(G5416,[1]OPERADORES!$A:$B,2,0)</f>
        <v>DANIEL</v>
      </c>
      <c r="I5416" t="s">
        <v>21</v>
      </c>
      <c r="J5416" t="s">
        <v>211</v>
      </c>
      <c r="K5416" t="s">
        <v>4225</v>
      </c>
      <c r="L5416">
        <v>10232</v>
      </c>
      <c r="M5416" t="s">
        <v>134</v>
      </c>
      <c r="O5416" t="s">
        <v>11</v>
      </c>
      <c r="P5416">
        <v>5102</v>
      </c>
      <c r="Q5416">
        <v>5</v>
      </c>
      <c r="R5416">
        <v>2.79</v>
      </c>
      <c r="S5416">
        <v>13.95</v>
      </c>
      <c r="T5416">
        <v>11.25</v>
      </c>
      <c r="U5416">
        <v>19.350000000000001</v>
      </c>
      <c r="V5416" t="str">
        <f>VLOOKUP(L5416,'[2]tabela de preços'!$A:$D,4,0)</f>
        <v>NORTON</v>
      </c>
      <c r="W5416" t="str">
        <f>VLOOKUP(L5416,'[2]tabela de preços'!$A:$F,6,0)</f>
        <v xml:space="preserve">DISCOS / LIXAS / ABRASIVOS </v>
      </c>
      <c r="X5416" t="str">
        <f>VLOOKUP(L5416,'[2]tabela de preços'!$A:$G,7,0)</f>
        <v>AUTOMOTIVO</v>
      </c>
    </row>
    <row r="5417" spans="1:24" x14ac:dyDescent="0.3">
      <c r="A5417" t="s">
        <v>4222</v>
      </c>
      <c r="C5417" t="s">
        <v>4223</v>
      </c>
      <c r="D5417" s="1">
        <v>46087</v>
      </c>
      <c r="E5417" t="s">
        <v>4224</v>
      </c>
      <c r="F5417">
        <v>9</v>
      </c>
      <c r="G5417">
        <v>236</v>
      </c>
      <c r="H5417" t="str">
        <f>VLOOKUP(G5417,[1]OPERADORES!$A:$B,2,0)</f>
        <v>DANIEL</v>
      </c>
      <c r="I5417" t="s">
        <v>21</v>
      </c>
      <c r="J5417" t="s">
        <v>211</v>
      </c>
      <c r="K5417" t="s">
        <v>4225</v>
      </c>
      <c r="L5417">
        <v>10237</v>
      </c>
      <c r="M5417" t="s">
        <v>271</v>
      </c>
      <c r="O5417" t="s">
        <v>11</v>
      </c>
      <c r="P5417">
        <v>5102</v>
      </c>
      <c r="Q5417">
        <v>5</v>
      </c>
      <c r="R5417">
        <v>2.79</v>
      </c>
      <c r="S5417">
        <v>13.95</v>
      </c>
      <c r="T5417">
        <v>11.25</v>
      </c>
      <c r="U5417">
        <v>19.350000000000001</v>
      </c>
      <c r="V5417" t="str">
        <f>VLOOKUP(L5417,'[2]tabela de preços'!$A:$D,4,0)</f>
        <v>NORTON</v>
      </c>
      <c r="W5417" t="str">
        <f>VLOOKUP(L5417,'[2]tabela de preços'!$A:$F,6,0)</f>
        <v xml:space="preserve">DISCOS / LIXAS / ABRASIVOS </v>
      </c>
      <c r="X5417" t="str">
        <f>VLOOKUP(L5417,'[2]tabela de preços'!$A:$G,7,0)</f>
        <v>AUTOMOTIVO</v>
      </c>
    </row>
    <row r="5418" spans="1:24" x14ac:dyDescent="0.3">
      <c r="A5418" t="s">
        <v>4222</v>
      </c>
      <c r="C5418" t="s">
        <v>4223</v>
      </c>
      <c r="D5418" s="1">
        <v>46087</v>
      </c>
      <c r="E5418" t="s">
        <v>4224</v>
      </c>
      <c r="F5418">
        <v>9</v>
      </c>
      <c r="G5418">
        <v>236</v>
      </c>
      <c r="H5418" t="str">
        <f>VLOOKUP(G5418,[1]OPERADORES!$A:$B,2,0)</f>
        <v>DANIEL</v>
      </c>
      <c r="I5418" t="s">
        <v>21</v>
      </c>
      <c r="J5418" t="s">
        <v>211</v>
      </c>
      <c r="K5418" t="s">
        <v>4225</v>
      </c>
      <c r="L5418">
        <v>20433</v>
      </c>
      <c r="M5418" t="s">
        <v>460</v>
      </c>
      <c r="O5418" t="s">
        <v>11</v>
      </c>
      <c r="P5418">
        <v>5102</v>
      </c>
      <c r="Q5418">
        <v>1</v>
      </c>
      <c r="R5418">
        <v>33.33</v>
      </c>
      <c r="S5418">
        <v>33.33</v>
      </c>
      <c r="T5418">
        <v>24.43</v>
      </c>
      <c r="U5418">
        <v>26.7</v>
      </c>
      <c r="V5418" t="str">
        <f>VLOOKUP(L5418,'[2]tabela de preços'!$A:$D,4,0)</f>
        <v>SHERWIN WILLIAMS</v>
      </c>
      <c r="W5418" t="str">
        <f>VLOOKUP(L5418,'[2]tabela de preços'!$A:$F,6,0)</f>
        <v>VERNIZ AUTOMOTIVO</v>
      </c>
      <c r="X5418" t="str">
        <f>VLOOKUP(L5418,'[2]tabela de preços'!$A:$G,7,0)</f>
        <v>AUTOMOTIVO</v>
      </c>
    </row>
    <row r="5419" spans="1:24" x14ac:dyDescent="0.3">
      <c r="A5419" t="s">
        <v>4222</v>
      </c>
      <c r="C5419" t="s">
        <v>4223</v>
      </c>
      <c r="D5419" s="1">
        <v>46087</v>
      </c>
      <c r="E5419" t="s">
        <v>4224</v>
      </c>
      <c r="F5419">
        <v>9</v>
      </c>
      <c r="G5419">
        <v>236</v>
      </c>
      <c r="H5419" t="str">
        <f>VLOOKUP(G5419,[1]OPERADORES!$A:$B,2,0)</f>
        <v>DANIEL</v>
      </c>
      <c r="I5419" t="s">
        <v>21</v>
      </c>
      <c r="J5419" t="s">
        <v>211</v>
      </c>
      <c r="K5419" t="s">
        <v>4225</v>
      </c>
      <c r="L5419">
        <v>24248</v>
      </c>
      <c r="M5419" t="s">
        <v>107</v>
      </c>
      <c r="O5419" t="s">
        <v>11</v>
      </c>
      <c r="P5419">
        <v>5102</v>
      </c>
      <c r="Q5419">
        <v>2</v>
      </c>
      <c r="R5419">
        <v>8</v>
      </c>
      <c r="S5419">
        <v>16</v>
      </c>
      <c r="T5419">
        <v>13</v>
      </c>
      <c r="U5419">
        <v>18.75</v>
      </c>
      <c r="V5419" t="str">
        <f>VLOOKUP(L5419,'[2]tabela de preços'!$A:$D,4,0)</f>
        <v>SHERWIN WILLIAMS</v>
      </c>
      <c r="W5419" t="str">
        <f>VLOOKUP(L5419,'[2]tabela de preços'!$A:$F,6,0)</f>
        <v>PRIMER AUTOMOTIVO</v>
      </c>
      <c r="X5419" t="str">
        <f>VLOOKUP(L5419,'[2]tabela de preços'!$A:$G,7,0)</f>
        <v>AUTOMOTIVO</v>
      </c>
    </row>
    <row r="5420" spans="1:24" x14ac:dyDescent="0.3">
      <c r="A5420" t="s">
        <v>4222</v>
      </c>
      <c r="C5420" t="s">
        <v>4223</v>
      </c>
      <c r="D5420" s="1">
        <v>46087</v>
      </c>
      <c r="E5420" t="s">
        <v>4224</v>
      </c>
      <c r="F5420">
        <v>9</v>
      </c>
      <c r="G5420">
        <v>236</v>
      </c>
      <c r="H5420" t="str">
        <f>VLOOKUP(G5420,[1]OPERADORES!$A:$B,2,0)</f>
        <v>DANIEL</v>
      </c>
      <c r="I5420" t="s">
        <v>21</v>
      </c>
      <c r="J5420" t="s">
        <v>211</v>
      </c>
      <c r="K5420" t="s">
        <v>4225</v>
      </c>
      <c r="L5420">
        <v>21037</v>
      </c>
      <c r="M5420" t="s">
        <v>3781</v>
      </c>
      <c r="O5420" t="s">
        <v>11</v>
      </c>
      <c r="P5420">
        <v>5102</v>
      </c>
      <c r="Q5420">
        <v>3</v>
      </c>
      <c r="R5420">
        <v>17.03</v>
      </c>
      <c r="S5420">
        <v>51.09</v>
      </c>
      <c r="T5420">
        <v>38.76</v>
      </c>
      <c r="U5420">
        <v>24.13</v>
      </c>
      <c r="V5420" t="str">
        <f>VLOOKUP(L5420,'[2]tabela de preços'!$A:$D,4,0)</f>
        <v>SHERWIN WILLIAMS</v>
      </c>
      <c r="W5420" t="str">
        <f>VLOOKUP(L5420,'[2]tabela de preços'!$A:$F,6,0)</f>
        <v>CATALISADORES INDIVIDUAS</v>
      </c>
      <c r="X5420" t="str">
        <f>VLOOKUP(L5420,'[2]tabela de preços'!$A:$G,7,0)</f>
        <v>AUTOMOTIVO</v>
      </c>
    </row>
    <row r="5421" spans="1:24" x14ac:dyDescent="0.3">
      <c r="A5421" t="s">
        <v>4222</v>
      </c>
      <c r="C5421" t="s">
        <v>4223</v>
      </c>
      <c r="D5421" s="1">
        <v>46087</v>
      </c>
      <c r="E5421" t="s">
        <v>4224</v>
      </c>
      <c r="F5421">
        <v>9</v>
      </c>
      <c r="G5421">
        <v>236</v>
      </c>
      <c r="H5421" t="str">
        <f>VLOOKUP(G5421,[1]OPERADORES!$A:$B,2,0)</f>
        <v>DANIEL</v>
      </c>
      <c r="I5421" t="s">
        <v>21</v>
      </c>
      <c r="J5421" t="s">
        <v>211</v>
      </c>
      <c r="K5421" t="s">
        <v>4225</v>
      </c>
      <c r="L5421">
        <v>22684</v>
      </c>
      <c r="M5421" t="s">
        <v>73</v>
      </c>
      <c r="O5421" t="s">
        <v>11</v>
      </c>
      <c r="P5421">
        <v>5102</v>
      </c>
      <c r="Q5421">
        <v>3</v>
      </c>
      <c r="R5421">
        <v>3.65</v>
      </c>
      <c r="S5421">
        <v>10.95</v>
      </c>
      <c r="T5421">
        <v>9.24</v>
      </c>
      <c r="U5421">
        <v>15.62</v>
      </c>
      <c r="V5421" t="str">
        <f>VLOOKUP(L5421,'[2]tabela de preços'!$A:$D,4,0)</f>
        <v>3M</v>
      </c>
      <c r="W5421" t="str">
        <f>VLOOKUP(L5421,'[2]tabela de preços'!$A:$F,6,0)</f>
        <v>FITA AUTOMOTIVA</v>
      </c>
      <c r="X5421" t="str">
        <f>VLOOKUP(L5421,'[2]tabela de preços'!$A:$G,7,0)</f>
        <v>AUTOMOTIVO</v>
      </c>
    </row>
    <row r="5422" spans="1:24" x14ac:dyDescent="0.3">
      <c r="A5422" t="s">
        <v>4222</v>
      </c>
      <c r="C5422" t="s">
        <v>4223</v>
      </c>
      <c r="D5422" s="1">
        <v>46087</v>
      </c>
      <c r="E5422" t="s">
        <v>4224</v>
      </c>
      <c r="F5422">
        <v>9</v>
      </c>
      <c r="G5422">
        <v>236</v>
      </c>
      <c r="H5422" t="str">
        <f>VLOOKUP(G5422,[1]OPERADORES!$A:$B,2,0)</f>
        <v>DANIEL</v>
      </c>
      <c r="I5422" t="s">
        <v>21</v>
      </c>
      <c r="J5422" t="s">
        <v>211</v>
      </c>
      <c r="K5422" t="s">
        <v>4225</v>
      </c>
      <c r="L5422">
        <v>23354</v>
      </c>
      <c r="M5422" t="s">
        <v>670</v>
      </c>
      <c r="O5422" t="s">
        <v>11</v>
      </c>
      <c r="P5422">
        <v>5403</v>
      </c>
      <c r="Q5422">
        <v>3</v>
      </c>
      <c r="R5422">
        <v>48.84</v>
      </c>
      <c r="S5422">
        <v>146.52000000000001</v>
      </c>
      <c r="T5422">
        <v>111.21</v>
      </c>
      <c r="U5422">
        <v>24.1</v>
      </c>
      <c r="V5422" t="str">
        <f>VLOOKUP(L5422,'[2]tabela de preços'!$A:$D,4,0)</f>
        <v>SHERWIN WILLIAMS</v>
      </c>
      <c r="W5422" t="str">
        <f>VLOOKUP(L5422,'[2]tabela de preços'!$A:$F,6,0)</f>
        <v>TINTAS PU</v>
      </c>
      <c r="X5422" t="str">
        <f>VLOOKUP(L5422,'[2]tabela de preços'!$A:$G,7,0)</f>
        <v>AUTOMOTIVO</v>
      </c>
    </row>
    <row r="5423" spans="1:24" x14ac:dyDescent="0.3">
      <c r="A5423" t="s">
        <v>4222</v>
      </c>
      <c r="C5423" t="s">
        <v>4223</v>
      </c>
      <c r="D5423" s="1">
        <v>46087</v>
      </c>
      <c r="E5423" t="s">
        <v>4224</v>
      </c>
      <c r="F5423">
        <v>9</v>
      </c>
      <c r="G5423">
        <v>236</v>
      </c>
      <c r="H5423" t="str">
        <f>VLOOKUP(G5423,[1]OPERADORES!$A:$B,2,0)</f>
        <v>DANIEL</v>
      </c>
      <c r="I5423" t="s">
        <v>21</v>
      </c>
      <c r="J5423" t="s">
        <v>211</v>
      </c>
      <c r="K5423" t="s">
        <v>4225</v>
      </c>
      <c r="L5423">
        <v>13</v>
      </c>
      <c r="M5423" t="s">
        <v>152</v>
      </c>
      <c r="O5423" t="s">
        <v>11</v>
      </c>
      <c r="P5423">
        <v>5102</v>
      </c>
      <c r="Q5423">
        <v>3</v>
      </c>
      <c r="R5423">
        <v>5.79</v>
      </c>
      <c r="S5423">
        <v>17.37</v>
      </c>
      <c r="T5423">
        <v>12.48</v>
      </c>
      <c r="U5423">
        <v>28.15</v>
      </c>
      <c r="V5423" t="str">
        <f>VLOOKUP(L5423,'[2]tabela de preços'!$A:$D,4,0)</f>
        <v>3M</v>
      </c>
      <c r="W5423" t="str">
        <f>VLOOKUP(L5423,'[2]tabela de preços'!$A:$F,6,0)</f>
        <v>LIXA DÁGUA</v>
      </c>
      <c r="X5423" t="str">
        <f>VLOOKUP(L5423,'[2]tabela de preços'!$A:$G,7,0)</f>
        <v>AUTOMOTIVO</v>
      </c>
    </row>
    <row r="5424" spans="1:24" x14ac:dyDescent="0.3">
      <c r="A5424" t="s">
        <v>4222</v>
      </c>
      <c r="C5424" t="s">
        <v>4223</v>
      </c>
      <c r="D5424" s="1">
        <v>46087</v>
      </c>
      <c r="E5424" t="s">
        <v>4224</v>
      </c>
      <c r="F5424">
        <v>9</v>
      </c>
      <c r="G5424">
        <v>236</v>
      </c>
      <c r="H5424" t="str">
        <f>VLOOKUP(G5424,[1]OPERADORES!$A:$B,2,0)</f>
        <v>DANIEL</v>
      </c>
      <c r="I5424" t="s">
        <v>21</v>
      </c>
      <c r="J5424" t="s">
        <v>211</v>
      </c>
      <c r="K5424" t="s">
        <v>4225</v>
      </c>
      <c r="L5424">
        <v>10238</v>
      </c>
      <c r="M5424" t="s">
        <v>79</v>
      </c>
      <c r="O5424" t="s">
        <v>11</v>
      </c>
      <c r="P5424">
        <v>5102</v>
      </c>
      <c r="Q5424">
        <v>2</v>
      </c>
      <c r="R5424">
        <v>2.79</v>
      </c>
      <c r="S5424">
        <v>5.58</v>
      </c>
      <c r="T5424">
        <v>4.4800000000000004</v>
      </c>
      <c r="U5424">
        <v>19.71</v>
      </c>
      <c r="V5424" t="str">
        <f>VLOOKUP(L5424,'[2]tabela de preços'!$A:$D,4,0)</f>
        <v>NORTON</v>
      </c>
      <c r="W5424" t="str">
        <f>VLOOKUP(L5424,'[2]tabela de preços'!$A:$F,6,0)</f>
        <v xml:space="preserve">DISCOS / LIXAS / ABRASIVOS </v>
      </c>
      <c r="X5424" t="str">
        <f>VLOOKUP(L5424,'[2]tabela de preços'!$A:$G,7,0)</f>
        <v>AUTOMOTIVO</v>
      </c>
    </row>
    <row r="5425" spans="1:24" x14ac:dyDescent="0.3">
      <c r="A5425" t="s">
        <v>4222</v>
      </c>
      <c r="C5425" t="s">
        <v>4223</v>
      </c>
      <c r="D5425" s="1">
        <v>46087</v>
      </c>
      <c r="E5425" t="s">
        <v>4224</v>
      </c>
      <c r="F5425">
        <v>9</v>
      </c>
      <c r="G5425">
        <v>236</v>
      </c>
      <c r="H5425" t="str">
        <f>VLOOKUP(G5425,[1]OPERADORES!$A:$B,2,0)</f>
        <v>DANIEL</v>
      </c>
      <c r="I5425" t="s">
        <v>21</v>
      </c>
      <c r="J5425" t="s">
        <v>211</v>
      </c>
      <c r="K5425" t="s">
        <v>4225</v>
      </c>
      <c r="L5425">
        <v>10242</v>
      </c>
      <c r="M5425" t="s">
        <v>82</v>
      </c>
      <c r="O5425" t="s">
        <v>11</v>
      </c>
      <c r="P5425">
        <v>5102</v>
      </c>
      <c r="Q5425">
        <v>1</v>
      </c>
      <c r="R5425">
        <v>2.79</v>
      </c>
      <c r="S5425">
        <v>2.79</v>
      </c>
      <c r="T5425">
        <v>2.2400000000000002</v>
      </c>
      <c r="U5425">
        <v>19.71</v>
      </c>
      <c r="V5425" t="str">
        <f>VLOOKUP(L5425,'[2]tabela de preços'!$A:$D,4,0)</f>
        <v>NORTON</v>
      </c>
      <c r="W5425" t="str">
        <f>VLOOKUP(L5425,'[2]tabela de preços'!$A:$F,6,0)</f>
        <v xml:space="preserve">DISCOS / LIXAS / ABRASIVOS </v>
      </c>
      <c r="X5425" t="str">
        <f>VLOOKUP(L5425,'[2]tabela de preços'!$A:$G,7,0)</f>
        <v>AUTOMOTIVO</v>
      </c>
    </row>
    <row r="5426" spans="1:24" x14ac:dyDescent="0.3">
      <c r="A5426" t="s">
        <v>4222</v>
      </c>
      <c r="C5426" t="s">
        <v>4223</v>
      </c>
      <c r="D5426" s="1">
        <v>46087</v>
      </c>
      <c r="E5426" t="s">
        <v>4224</v>
      </c>
      <c r="F5426">
        <v>9</v>
      </c>
      <c r="G5426">
        <v>236</v>
      </c>
      <c r="H5426" t="str">
        <f>VLOOKUP(G5426,[1]OPERADORES!$A:$B,2,0)</f>
        <v>DANIEL</v>
      </c>
      <c r="I5426" t="s">
        <v>21</v>
      </c>
      <c r="J5426" t="s">
        <v>211</v>
      </c>
      <c r="K5426" t="s">
        <v>4225</v>
      </c>
      <c r="L5426">
        <v>10243</v>
      </c>
      <c r="M5426" t="s">
        <v>83</v>
      </c>
      <c r="O5426" t="s">
        <v>11</v>
      </c>
      <c r="P5426">
        <v>5102</v>
      </c>
      <c r="Q5426">
        <v>5</v>
      </c>
      <c r="R5426">
        <v>2.79</v>
      </c>
      <c r="S5426">
        <v>13.95</v>
      </c>
      <c r="T5426">
        <v>9.65</v>
      </c>
      <c r="U5426">
        <v>30.82</v>
      </c>
      <c r="V5426" t="str">
        <f>VLOOKUP(L5426,'[2]tabela de preços'!$A:$D,4,0)</f>
        <v>NORTON</v>
      </c>
      <c r="W5426" t="str">
        <f>VLOOKUP(L5426,'[2]tabela de preços'!$A:$F,6,0)</f>
        <v xml:space="preserve">DISCOS / LIXAS / ABRASIVOS </v>
      </c>
      <c r="X5426" t="str">
        <f>VLOOKUP(L5426,'[2]tabela de preços'!$A:$G,7,0)</f>
        <v>AUTOMOTIVO</v>
      </c>
    </row>
    <row r="5427" spans="1:24" x14ac:dyDescent="0.3">
      <c r="A5427" t="s">
        <v>4222</v>
      </c>
      <c r="C5427" t="s">
        <v>4223</v>
      </c>
      <c r="D5427" s="1">
        <v>46087</v>
      </c>
      <c r="E5427" t="s">
        <v>4224</v>
      </c>
      <c r="F5427">
        <v>9</v>
      </c>
      <c r="G5427">
        <v>236</v>
      </c>
      <c r="H5427" t="str">
        <f>VLOOKUP(G5427,[1]OPERADORES!$A:$B,2,0)</f>
        <v>DANIEL</v>
      </c>
      <c r="I5427" t="s">
        <v>21</v>
      </c>
      <c r="J5427" t="s">
        <v>211</v>
      </c>
      <c r="K5427" t="s">
        <v>4225</v>
      </c>
      <c r="L5427">
        <v>10245</v>
      </c>
      <c r="M5427" t="s">
        <v>195</v>
      </c>
      <c r="O5427" t="s">
        <v>11</v>
      </c>
      <c r="P5427">
        <v>5102</v>
      </c>
      <c r="Q5427">
        <v>5</v>
      </c>
      <c r="R5427">
        <v>2.79</v>
      </c>
      <c r="S5427">
        <v>13.95</v>
      </c>
      <c r="T5427">
        <v>9.65</v>
      </c>
      <c r="U5427">
        <v>30.82</v>
      </c>
      <c r="V5427" t="str">
        <f>VLOOKUP(L5427,'[2]tabela de preços'!$A:$D,4,0)</f>
        <v>NORTON</v>
      </c>
      <c r="W5427" t="str">
        <f>VLOOKUP(L5427,'[2]tabela de preços'!$A:$F,6,0)</f>
        <v xml:space="preserve">DISCOS / LIXAS / ABRASIVOS </v>
      </c>
      <c r="X5427" t="str">
        <f>VLOOKUP(L5427,'[2]tabela de preços'!$A:$G,7,0)</f>
        <v>AUTOMOTIVO</v>
      </c>
    </row>
    <row r="5428" spans="1:24" x14ac:dyDescent="0.3">
      <c r="A5428" t="s">
        <v>4222</v>
      </c>
      <c r="C5428" t="s">
        <v>4223</v>
      </c>
      <c r="D5428" s="1">
        <v>46087</v>
      </c>
      <c r="E5428" t="s">
        <v>4224</v>
      </c>
      <c r="F5428">
        <v>9</v>
      </c>
      <c r="G5428">
        <v>236</v>
      </c>
      <c r="H5428" t="str">
        <f>VLOOKUP(G5428,[1]OPERADORES!$A:$B,2,0)</f>
        <v>DANIEL</v>
      </c>
      <c r="I5428" t="s">
        <v>21</v>
      </c>
      <c r="J5428" t="s">
        <v>211</v>
      </c>
      <c r="K5428" t="s">
        <v>4225</v>
      </c>
      <c r="L5428">
        <v>9764</v>
      </c>
      <c r="M5428" t="s">
        <v>173</v>
      </c>
      <c r="O5428" t="s">
        <v>11</v>
      </c>
      <c r="P5428">
        <v>5102</v>
      </c>
      <c r="Q5428">
        <v>1</v>
      </c>
      <c r="R5428">
        <v>33.33</v>
      </c>
      <c r="S5428">
        <v>33.33</v>
      </c>
      <c r="T5428">
        <v>24.44</v>
      </c>
      <c r="U5428">
        <v>26.67</v>
      </c>
      <c r="V5428" t="str">
        <f>VLOOKUP(L5428,'[2]tabela de preços'!$A:$D,4,0)</f>
        <v>SIKKENS</v>
      </c>
      <c r="W5428" t="str">
        <f>VLOOKUP(L5428,'[2]tabela de preços'!$A:$F,6,0)</f>
        <v>MASSA DE PEQUENOS REPAROS</v>
      </c>
      <c r="X5428" t="str">
        <f>VLOOKUP(L5428,'[2]tabela de preços'!$A:$G,7,0)</f>
        <v>AUTOMOTIVO</v>
      </c>
    </row>
    <row r="5429" spans="1:24" x14ac:dyDescent="0.3">
      <c r="A5429" t="s">
        <v>4222</v>
      </c>
      <c r="C5429" t="s">
        <v>4223</v>
      </c>
      <c r="D5429" s="1">
        <v>46087</v>
      </c>
      <c r="E5429" t="s">
        <v>4224</v>
      </c>
      <c r="F5429">
        <v>9</v>
      </c>
      <c r="G5429">
        <v>236</v>
      </c>
      <c r="H5429" t="str">
        <f>VLOOKUP(G5429,[1]OPERADORES!$A:$B,2,0)</f>
        <v>DANIEL</v>
      </c>
      <c r="I5429" t="s">
        <v>21</v>
      </c>
      <c r="J5429" t="s">
        <v>211</v>
      </c>
      <c r="K5429" t="s">
        <v>4225</v>
      </c>
      <c r="L5429">
        <v>24247</v>
      </c>
      <c r="M5429" t="s">
        <v>160</v>
      </c>
      <c r="O5429" t="s">
        <v>11</v>
      </c>
      <c r="P5429">
        <v>5403</v>
      </c>
      <c r="Q5429">
        <v>2</v>
      </c>
      <c r="R5429">
        <v>21</v>
      </c>
      <c r="S5429">
        <v>42</v>
      </c>
      <c r="T5429">
        <v>33.74</v>
      </c>
      <c r="U5429">
        <v>19.670000000000002</v>
      </c>
      <c r="V5429" t="str">
        <f>VLOOKUP(L5429,'[2]tabela de preços'!$A:$D,4,0)</f>
        <v>SHERWIN WILLIAMS</v>
      </c>
      <c r="W5429" t="str">
        <f>VLOOKUP(L5429,'[2]tabela de preços'!$A:$F,6,0)</f>
        <v>PRIMER AUTOMOTIVO</v>
      </c>
      <c r="X5429" t="str">
        <f>VLOOKUP(L5429,'[2]tabela de preços'!$A:$G,7,0)</f>
        <v>AUTOMOTIVO</v>
      </c>
    </row>
    <row r="5430" spans="1:24" x14ac:dyDescent="0.3">
      <c r="A5430" t="s">
        <v>4222</v>
      </c>
      <c r="C5430" t="s">
        <v>4223</v>
      </c>
      <c r="D5430" s="1">
        <v>46087</v>
      </c>
      <c r="E5430" t="s">
        <v>4224</v>
      </c>
      <c r="F5430">
        <v>9</v>
      </c>
      <c r="G5430">
        <v>236</v>
      </c>
      <c r="H5430" t="str">
        <f>VLOOKUP(G5430,[1]OPERADORES!$A:$B,2,0)</f>
        <v>DANIEL</v>
      </c>
      <c r="I5430" t="s">
        <v>21</v>
      </c>
      <c r="J5430" t="s">
        <v>211</v>
      </c>
      <c r="K5430" t="s">
        <v>4225</v>
      </c>
      <c r="L5430">
        <v>84497</v>
      </c>
      <c r="M5430" t="s">
        <v>1159</v>
      </c>
      <c r="O5430" t="s">
        <v>11</v>
      </c>
      <c r="P5430">
        <v>5102</v>
      </c>
      <c r="Q5430">
        <v>1</v>
      </c>
      <c r="R5430">
        <v>9.99</v>
      </c>
      <c r="S5430">
        <v>9.99</v>
      </c>
      <c r="T5430">
        <v>8.5500000000000007</v>
      </c>
      <c r="U5430">
        <v>14.41</v>
      </c>
      <c r="V5430" t="str">
        <f>VLOOKUP(L5430,'[2]tabela de preços'!$A:$D,4,0)</f>
        <v>BRASILUX</v>
      </c>
      <c r="W5430" t="str">
        <f>VLOOKUP(L5430,'[2]tabela de preços'!$A:$F,6,0)</f>
        <v>THINNER DE LIMPEZA</v>
      </c>
      <c r="X5430" t="str">
        <f>VLOOKUP(L5430,'[2]tabela de preços'!$A:$G,7,0)</f>
        <v>THINNER</v>
      </c>
    </row>
    <row r="5431" spans="1:24" x14ac:dyDescent="0.3">
      <c r="A5431" t="s">
        <v>4222</v>
      </c>
      <c r="C5431" t="s">
        <v>4223</v>
      </c>
      <c r="D5431" s="1">
        <v>46087</v>
      </c>
      <c r="E5431" t="s">
        <v>4224</v>
      </c>
      <c r="F5431">
        <v>9</v>
      </c>
      <c r="G5431">
        <v>236</v>
      </c>
      <c r="H5431" t="str">
        <f>VLOOKUP(G5431,[1]OPERADORES!$A:$B,2,0)</f>
        <v>DANIEL</v>
      </c>
      <c r="I5431" t="s">
        <v>21</v>
      </c>
      <c r="J5431" t="s">
        <v>211</v>
      </c>
      <c r="K5431" t="s">
        <v>4225</v>
      </c>
      <c r="L5431">
        <v>20414</v>
      </c>
      <c r="M5431" t="s">
        <v>112</v>
      </c>
      <c r="O5431" t="s">
        <v>11</v>
      </c>
      <c r="P5431">
        <v>5102</v>
      </c>
      <c r="Q5431">
        <v>2</v>
      </c>
      <c r="R5431">
        <v>21.89</v>
      </c>
      <c r="S5431">
        <v>43.78</v>
      </c>
      <c r="T5431">
        <v>36</v>
      </c>
      <c r="U5431">
        <v>17.77</v>
      </c>
      <c r="V5431" t="str">
        <f>VLOOKUP(L5431,'[2]tabela de preços'!$A:$D,4,0)</f>
        <v>SHERWIN WILLIAMS</v>
      </c>
      <c r="W5431" t="str">
        <f>VLOOKUP(L5431,'[2]tabela de preços'!$A:$F,6,0)</f>
        <v>DILUENTE</v>
      </c>
      <c r="X5431" t="str">
        <f>VLOOKUP(L5431,'[2]tabela de preços'!$A:$G,7,0)</f>
        <v>AUTOMOTIVO</v>
      </c>
    </row>
    <row r="5432" spans="1:24" x14ac:dyDescent="0.3">
      <c r="A5432" t="s">
        <v>4222</v>
      </c>
      <c r="C5432" t="s">
        <v>4223</v>
      </c>
      <c r="D5432" s="1">
        <v>46087</v>
      </c>
      <c r="E5432" t="s">
        <v>4224</v>
      </c>
      <c r="F5432">
        <v>9</v>
      </c>
      <c r="G5432">
        <v>236</v>
      </c>
      <c r="H5432" t="str">
        <f>VLOOKUP(G5432,[1]OPERADORES!$A:$B,2,0)</f>
        <v>DANIEL</v>
      </c>
      <c r="I5432" t="s">
        <v>21</v>
      </c>
      <c r="J5432" t="s">
        <v>211</v>
      </c>
      <c r="K5432" t="s">
        <v>4225</v>
      </c>
      <c r="L5432">
        <v>20399</v>
      </c>
      <c r="M5432" t="s">
        <v>465</v>
      </c>
      <c r="O5432" t="s">
        <v>11</v>
      </c>
      <c r="P5432">
        <v>5403</v>
      </c>
      <c r="Q5432">
        <v>1</v>
      </c>
      <c r="R5432">
        <v>36.5</v>
      </c>
      <c r="S5432">
        <v>36.5</v>
      </c>
      <c r="T5432">
        <v>26.78</v>
      </c>
      <c r="U5432">
        <v>26.63</v>
      </c>
      <c r="V5432" t="str">
        <f>VLOOKUP(L5432,'[2]tabela de preços'!$A:$D,4,0)</f>
        <v>SHERWIN WILLIAMS</v>
      </c>
      <c r="W5432" t="str">
        <f>VLOOKUP(L5432,'[2]tabela de preços'!$A:$F,6,0)</f>
        <v>VERNIZ AUTOMOTIVO</v>
      </c>
      <c r="X5432" t="str">
        <f>VLOOKUP(L5432,'[2]tabela de preços'!$A:$G,7,0)</f>
        <v>AUTOMOTIVO</v>
      </c>
    </row>
    <row r="5433" spans="1:24" x14ac:dyDescent="0.3">
      <c r="A5433" t="s">
        <v>1947</v>
      </c>
      <c r="B5433" t="s">
        <v>1948</v>
      </c>
      <c r="C5433" t="s">
        <v>4234</v>
      </c>
      <c r="D5433" s="1">
        <v>46087</v>
      </c>
      <c r="E5433" t="s">
        <v>4235</v>
      </c>
      <c r="F5433">
        <v>9</v>
      </c>
      <c r="G5433">
        <v>236</v>
      </c>
      <c r="H5433" t="str">
        <f>VLOOKUP(G5433,[1]OPERADORES!$A:$B,2,0)</f>
        <v>DANIEL</v>
      </c>
      <c r="I5433" t="s">
        <v>21</v>
      </c>
      <c r="J5433" t="s">
        <v>1951</v>
      </c>
      <c r="K5433" t="s">
        <v>1952</v>
      </c>
      <c r="L5433">
        <v>85780</v>
      </c>
      <c r="M5433" t="s">
        <v>2861</v>
      </c>
      <c r="O5433" t="s">
        <v>11</v>
      </c>
      <c r="P5433">
        <v>5403</v>
      </c>
      <c r="Q5433">
        <v>1</v>
      </c>
      <c r="R5433">
        <v>170.8</v>
      </c>
      <c r="S5433">
        <v>170.8</v>
      </c>
      <c r="T5433">
        <v>129.63999999999999</v>
      </c>
      <c r="U5433">
        <v>24.1</v>
      </c>
      <c r="V5433" t="str">
        <f>VLOOKUP(L5433,'[2]tabela de preços'!$A:$D,4,0)</f>
        <v>CORAL</v>
      </c>
      <c r="W5433" t="str">
        <f>VLOOKUP(L5433,'[2]tabela de preços'!$A:$F,6,0)</f>
        <v>TINTA PAREDE</v>
      </c>
      <c r="X5433" t="str">
        <f>VLOOKUP(L5433,'[2]tabela de preços'!$A:$G,7,0)</f>
        <v>IMOBILIÁRIO</v>
      </c>
    </row>
    <row r="5434" spans="1:24" x14ac:dyDescent="0.3">
      <c r="A5434" t="s">
        <v>1947</v>
      </c>
      <c r="B5434" t="s">
        <v>1948</v>
      </c>
      <c r="C5434" t="s">
        <v>4336</v>
      </c>
      <c r="D5434" s="1">
        <v>46090</v>
      </c>
      <c r="E5434" t="s">
        <v>4337</v>
      </c>
      <c r="F5434">
        <v>9</v>
      </c>
      <c r="G5434">
        <v>236</v>
      </c>
      <c r="H5434" t="str">
        <f>VLOOKUP(G5434,[1]OPERADORES!$A:$B,2,0)</f>
        <v>DANIEL</v>
      </c>
      <c r="I5434" t="s">
        <v>21</v>
      </c>
      <c r="J5434" t="s">
        <v>1951</v>
      </c>
      <c r="K5434" t="s">
        <v>1952</v>
      </c>
      <c r="L5434">
        <v>84928</v>
      </c>
      <c r="M5434" t="s">
        <v>36</v>
      </c>
      <c r="O5434" t="s">
        <v>11</v>
      </c>
      <c r="P5434">
        <v>5102</v>
      </c>
      <c r="Q5434">
        <v>10</v>
      </c>
      <c r="R5434">
        <v>9.39</v>
      </c>
      <c r="S5434">
        <v>93.9</v>
      </c>
      <c r="T5434">
        <v>71.3</v>
      </c>
      <c r="U5434">
        <v>24.07</v>
      </c>
      <c r="V5434" t="str">
        <f>VLOOKUP(L5434,'[2]tabela de preços'!$A:$D,4,0)</f>
        <v>ADERE</v>
      </c>
      <c r="W5434" t="str">
        <f>VLOOKUP(L5434,'[2]tabela de preços'!$A:$F,6,0)</f>
        <v xml:space="preserve">FITA DE USO GERAL </v>
      </c>
      <c r="X5434" t="str">
        <f>VLOOKUP(L5434,'[2]tabela de preços'!$A:$G,7,0)</f>
        <v>IMOBILIÁRIO</v>
      </c>
    </row>
    <row r="5435" spans="1:24" x14ac:dyDescent="0.3">
      <c r="A5435" t="s">
        <v>1947</v>
      </c>
      <c r="B5435" t="s">
        <v>1948</v>
      </c>
      <c r="C5435" t="s">
        <v>4336</v>
      </c>
      <c r="D5435" s="1">
        <v>46090</v>
      </c>
      <c r="E5435" t="s">
        <v>4337</v>
      </c>
      <c r="F5435">
        <v>9</v>
      </c>
      <c r="G5435">
        <v>236</v>
      </c>
      <c r="H5435" t="str">
        <f>VLOOKUP(G5435,[1]OPERADORES!$A:$B,2,0)</f>
        <v>DANIEL</v>
      </c>
      <c r="I5435" t="s">
        <v>21</v>
      </c>
      <c r="J5435" t="s">
        <v>1951</v>
      </c>
      <c r="K5435" t="s">
        <v>1952</v>
      </c>
      <c r="L5435">
        <v>84036</v>
      </c>
      <c r="M5435" t="s">
        <v>289</v>
      </c>
      <c r="O5435" t="s">
        <v>11</v>
      </c>
      <c r="P5435">
        <v>5102</v>
      </c>
      <c r="Q5435">
        <v>1</v>
      </c>
      <c r="R5435">
        <v>47.9</v>
      </c>
      <c r="S5435">
        <v>47.9</v>
      </c>
      <c r="T5435">
        <v>41.63</v>
      </c>
      <c r="U5435">
        <v>13.09</v>
      </c>
      <c r="V5435" t="str">
        <f>VLOOKUP(L5435,'[2]tabela de preços'!$A:$D,4,0)</f>
        <v>BRASILUX</v>
      </c>
      <c r="W5435" t="str">
        <f>VLOOKUP(L5435,'[2]tabela de preços'!$A:$F,6,0)</f>
        <v>MASSA CORRIDA / ACRÍLICA</v>
      </c>
      <c r="X5435" t="str">
        <f>VLOOKUP(L5435,'[2]tabela de preços'!$A:$G,7,0)</f>
        <v>IMOBILIÁRIO</v>
      </c>
    </row>
    <row r="5436" spans="1:24" x14ac:dyDescent="0.3">
      <c r="A5436" t="s">
        <v>1947</v>
      </c>
      <c r="B5436" t="s">
        <v>1948</v>
      </c>
      <c r="C5436" t="s">
        <v>4338</v>
      </c>
      <c r="D5436" s="1">
        <v>46090</v>
      </c>
      <c r="E5436" t="s">
        <v>4339</v>
      </c>
      <c r="F5436">
        <v>9</v>
      </c>
      <c r="G5436">
        <v>236</v>
      </c>
      <c r="H5436" t="str">
        <f>VLOOKUP(G5436,[1]OPERADORES!$A:$B,2,0)</f>
        <v>DANIEL</v>
      </c>
      <c r="I5436" t="s">
        <v>21</v>
      </c>
      <c r="J5436" t="s">
        <v>1951</v>
      </c>
      <c r="K5436" t="s">
        <v>1952</v>
      </c>
      <c r="L5436">
        <v>84333</v>
      </c>
      <c r="M5436" t="s">
        <v>1025</v>
      </c>
      <c r="O5436" t="s">
        <v>11</v>
      </c>
      <c r="P5436">
        <v>5403</v>
      </c>
      <c r="Q5436">
        <v>4</v>
      </c>
      <c r="R5436">
        <v>59.98</v>
      </c>
      <c r="S5436">
        <v>239.92</v>
      </c>
      <c r="T5436">
        <v>188.16</v>
      </c>
      <c r="U5436">
        <v>21.57</v>
      </c>
      <c r="V5436" t="str">
        <f>VLOOKUP(L5436,'[2]tabela de preços'!$A:$D,4,0)</f>
        <v>BRASILUX</v>
      </c>
      <c r="W5436" t="str">
        <f>VLOOKUP(L5436,'[2]tabela de preços'!$A:$F,6,0)</f>
        <v>ESMALTES</v>
      </c>
      <c r="X5436" t="str">
        <f>VLOOKUP(L5436,'[2]tabela de preços'!$A:$G,7,0)</f>
        <v>INDUSTRIAL</v>
      </c>
    </row>
    <row r="5437" spans="1:24" x14ac:dyDescent="0.3">
      <c r="A5437" t="s">
        <v>1947</v>
      </c>
      <c r="B5437" t="s">
        <v>1948</v>
      </c>
      <c r="C5437" t="s">
        <v>4338</v>
      </c>
      <c r="D5437" s="1">
        <v>46090</v>
      </c>
      <c r="E5437" t="s">
        <v>4339</v>
      </c>
      <c r="F5437">
        <v>9</v>
      </c>
      <c r="G5437">
        <v>236</v>
      </c>
      <c r="H5437" t="str">
        <f>VLOOKUP(G5437,[1]OPERADORES!$A:$B,2,0)</f>
        <v>DANIEL</v>
      </c>
      <c r="I5437" t="s">
        <v>21</v>
      </c>
      <c r="J5437" t="s">
        <v>1951</v>
      </c>
      <c r="K5437" t="s">
        <v>1952</v>
      </c>
      <c r="L5437">
        <v>84011</v>
      </c>
      <c r="M5437" t="s">
        <v>957</v>
      </c>
      <c r="O5437" t="s">
        <v>11</v>
      </c>
      <c r="P5437">
        <v>5102</v>
      </c>
      <c r="Q5437">
        <v>2</v>
      </c>
      <c r="R5437">
        <v>2.62</v>
      </c>
      <c r="S5437">
        <v>5.24</v>
      </c>
      <c r="T5437">
        <v>3.38</v>
      </c>
      <c r="U5437">
        <v>35.5</v>
      </c>
      <c r="V5437" t="str">
        <f>VLOOKUP(L5437,'[2]tabela de preços'!$A:$D,4,0)</f>
        <v>3M</v>
      </c>
      <c r="W5437" t="str">
        <f>VLOOKUP(L5437,'[2]tabela de preços'!$A:$F,6,0)</f>
        <v>LIXA FERRO</v>
      </c>
      <c r="X5437" t="str">
        <f>VLOOKUP(L5437,'[2]tabela de preços'!$A:$G,7,0)</f>
        <v>IMOBILIÁRIO</v>
      </c>
    </row>
    <row r="5438" spans="1:24" x14ac:dyDescent="0.3">
      <c r="A5438" t="s">
        <v>1947</v>
      </c>
      <c r="B5438" t="s">
        <v>1948</v>
      </c>
      <c r="C5438" t="s">
        <v>4338</v>
      </c>
      <c r="D5438" s="1">
        <v>46090</v>
      </c>
      <c r="E5438" t="s">
        <v>4339</v>
      </c>
      <c r="F5438">
        <v>9</v>
      </c>
      <c r="G5438">
        <v>236</v>
      </c>
      <c r="H5438" t="str">
        <f>VLOOKUP(G5438,[1]OPERADORES!$A:$B,2,0)</f>
        <v>DANIEL</v>
      </c>
      <c r="I5438" t="s">
        <v>21</v>
      </c>
      <c r="J5438" t="s">
        <v>1951</v>
      </c>
      <c r="K5438" t="s">
        <v>1952</v>
      </c>
      <c r="L5438">
        <v>84012</v>
      </c>
      <c r="M5438" t="s">
        <v>1648</v>
      </c>
      <c r="O5438" t="s">
        <v>11</v>
      </c>
      <c r="P5438">
        <v>5102</v>
      </c>
      <c r="Q5438">
        <v>10</v>
      </c>
      <c r="R5438">
        <v>2.23</v>
      </c>
      <c r="S5438">
        <v>22.3</v>
      </c>
      <c r="T5438">
        <v>16.899999999999999</v>
      </c>
      <c r="U5438">
        <v>24.22</v>
      </c>
      <c r="V5438" t="str">
        <f>VLOOKUP(L5438,'[2]tabela de preços'!$A:$D,4,0)</f>
        <v>3M</v>
      </c>
      <c r="W5438" t="str">
        <f>VLOOKUP(L5438,'[2]tabela de preços'!$A:$F,6,0)</f>
        <v>LIXA FERRO</v>
      </c>
      <c r="X5438" t="str">
        <f>VLOOKUP(L5438,'[2]tabela de preços'!$A:$G,7,0)</f>
        <v>IMOBILIÁRIO</v>
      </c>
    </row>
    <row r="5439" spans="1:24" x14ac:dyDescent="0.3">
      <c r="A5439" t="s">
        <v>1947</v>
      </c>
      <c r="B5439" t="s">
        <v>1948</v>
      </c>
      <c r="C5439" t="s">
        <v>4338</v>
      </c>
      <c r="D5439" s="1">
        <v>46090</v>
      </c>
      <c r="E5439" t="s">
        <v>4339</v>
      </c>
      <c r="F5439">
        <v>9</v>
      </c>
      <c r="G5439">
        <v>236</v>
      </c>
      <c r="H5439" t="str">
        <f>VLOOKUP(G5439,[1]OPERADORES!$A:$B,2,0)</f>
        <v>DANIEL</v>
      </c>
      <c r="I5439" t="s">
        <v>21</v>
      </c>
      <c r="J5439" t="s">
        <v>1951</v>
      </c>
      <c r="K5439" t="s">
        <v>1952</v>
      </c>
      <c r="L5439">
        <v>85140</v>
      </c>
      <c r="M5439" t="s">
        <v>625</v>
      </c>
      <c r="O5439" t="s">
        <v>46</v>
      </c>
      <c r="P5439">
        <v>5405</v>
      </c>
      <c r="Q5439">
        <v>1</v>
      </c>
      <c r="R5439">
        <v>206.54</v>
      </c>
      <c r="S5439">
        <v>206.54</v>
      </c>
      <c r="T5439">
        <v>156.77000000000001</v>
      </c>
      <c r="U5439">
        <v>24.1</v>
      </c>
      <c r="V5439" t="str">
        <f>VLOOKUP(L5439,'[2]tabela de preços'!$A:$D,4,0)</f>
        <v>MULTILONA</v>
      </c>
      <c r="W5439" t="str">
        <f>VLOOKUP(L5439,'[2]tabela de preços'!$A:$F,6,0)</f>
        <v>LONAS</v>
      </c>
      <c r="X5439" t="str">
        <f>VLOOKUP(L5439,'[2]tabela de preços'!$A:$G,7,0)</f>
        <v>IMOBILIÁRIO</v>
      </c>
    </row>
    <row r="5440" spans="1:24" x14ac:dyDescent="0.3">
      <c r="A5440" t="s">
        <v>1947</v>
      </c>
      <c r="B5440" t="s">
        <v>1948</v>
      </c>
      <c r="C5440" t="s">
        <v>4338</v>
      </c>
      <c r="D5440" s="1">
        <v>46090</v>
      </c>
      <c r="E5440" t="s">
        <v>4339</v>
      </c>
      <c r="F5440">
        <v>9</v>
      </c>
      <c r="G5440">
        <v>236</v>
      </c>
      <c r="H5440" t="str">
        <f>VLOOKUP(G5440,[1]OPERADORES!$A:$B,2,0)</f>
        <v>DANIEL</v>
      </c>
      <c r="I5440" t="s">
        <v>21</v>
      </c>
      <c r="J5440" t="s">
        <v>1951</v>
      </c>
      <c r="K5440" t="s">
        <v>1952</v>
      </c>
      <c r="L5440">
        <v>84425</v>
      </c>
      <c r="M5440" t="s">
        <v>616</v>
      </c>
      <c r="O5440" t="s">
        <v>11</v>
      </c>
      <c r="P5440">
        <v>5102</v>
      </c>
      <c r="Q5440">
        <v>10</v>
      </c>
      <c r="R5440">
        <v>3.73</v>
      </c>
      <c r="S5440">
        <v>37.299999999999997</v>
      </c>
      <c r="T5440">
        <v>26.7</v>
      </c>
      <c r="U5440">
        <v>28.42</v>
      </c>
      <c r="V5440" t="str">
        <f>VLOOKUP(L5440,'[2]tabela de preços'!$A:$D,4,0)</f>
        <v>ATLAS</v>
      </c>
      <c r="W5440" t="str">
        <f>VLOOKUP(L5440,'[2]tabela de preços'!$A:$F,6,0)</f>
        <v>ROLOS / TRINCHAS / PINCÉIS / ESPÁTULAS</v>
      </c>
      <c r="X5440" t="str">
        <f>VLOOKUP(L5440,'[2]tabela de preços'!$A:$G,7,0)</f>
        <v>IMOBILIÁRIO</v>
      </c>
    </row>
    <row r="5441" spans="1:24" x14ac:dyDescent="0.3">
      <c r="A5441" t="s">
        <v>1947</v>
      </c>
      <c r="B5441" t="s">
        <v>1948</v>
      </c>
      <c r="C5441" t="s">
        <v>4338</v>
      </c>
      <c r="D5441" s="1">
        <v>46090</v>
      </c>
      <c r="E5441" t="s">
        <v>4339</v>
      </c>
      <c r="F5441">
        <v>9</v>
      </c>
      <c r="G5441">
        <v>236</v>
      </c>
      <c r="H5441" t="str">
        <f>VLOOKUP(G5441,[1]OPERADORES!$A:$B,2,0)</f>
        <v>DANIEL</v>
      </c>
      <c r="I5441" t="s">
        <v>21</v>
      </c>
      <c r="J5441" t="s">
        <v>1951</v>
      </c>
      <c r="K5441" t="s">
        <v>1952</v>
      </c>
      <c r="L5441">
        <v>85650</v>
      </c>
      <c r="M5441" t="s">
        <v>439</v>
      </c>
      <c r="O5441" t="s">
        <v>11</v>
      </c>
      <c r="P5441">
        <v>5403</v>
      </c>
      <c r="Q5441">
        <v>12</v>
      </c>
      <c r="R5441">
        <v>10.73</v>
      </c>
      <c r="S5441">
        <v>128.76</v>
      </c>
      <c r="T5441">
        <v>83.04</v>
      </c>
      <c r="U5441">
        <v>35.51</v>
      </c>
      <c r="V5441" t="str">
        <f>VLOOKUP(L5441,'[2]tabela de preços'!$A:$D,4,0)</f>
        <v>UNIPEGA</v>
      </c>
      <c r="W5441" t="str">
        <f>VLOOKUP(L5441,'[2]tabela de preços'!$A:$F,6,0)</f>
        <v xml:space="preserve">SPRAYS </v>
      </c>
      <c r="X5441" t="str">
        <f>VLOOKUP(L5441,'[2]tabela de preços'!$A:$G,7,0)</f>
        <v>AUTOMOTIVO</v>
      </c>
    </row>
    <row r="5442" spans="1:24" x14ac:dyDescent="0.3">
      <c r="A5442" t="s">
        <v>1996</v>
      </c>
      <c r="C5442" t="s">
        <v>4236</v>
      </c>
      <c r="D5442" s="1">
        <v>46087</v>
      </c>
      <c r="E5442" t="s">
        <v>4237</v>
      </c>
      <c r="F5442">
        <v>9</v>
      </c>
      <c r="G5442">
        <v>231</v>
      </c>
      <c r="H5442" t="str">
        <f>VLOOKUP(G5442,[1]OPERADORES!$A:$B,2,0)</f>
        <v>EDIJANE</v>
      </c>
      <c r="I5442" t="s">
        <v>21</v>
      </c>
      <c r="J5442" t="s">
        <v>550</v>
      </c>
      <c r="K5442" t="s">
        <v>1999</v>
      </c>
      <c r="L5442">
        <v>85462</v>
      </c>
      <c r="M5442" t="s">
        <v>1823</v>
      </c>
      <c r="O5442" t="s">
        <v>11</v>
      </c>
      <c r="P5442">
        <v>5102</v>
      </c>
      <c r="Q5442">
        <v>1</v>
      </c>
      <c r="R5442">
        <v>7.54</v>
      </c>
      <c r="S5442">
        <v>7.54</v>
      </c>
      <c r="T5442">
        <v>5.72</v>
      </c>
      <c r="U5442">
        <v>24.14</v>
      </c>
      <c r="V5442" t="str">
        <f>VLOOKUP(L5442,'[2]tabela de preços'!$A:$D,4,0)</f>
        <v>TEK BOND</v>
      </c>
      <c r="W5442" t="str">
        <f>VLOOKUP(L5442,'[2]tabela de preços'!$A:$F,6,0)</f>
        <v>COLA INST./ ADESIVOS COLANTES</v>
      </c>
      <c r="X5442" t="str">
        <f>VLOOKUP(L5442,'[2]tabela de preços'!$A:$G,7,0)</f>
        <v>AUTOMOTIVO</v>
      </c>
    </row>
    <row r="5443" spans="1:24" x14ac:dyDescent="0.3">
      <c r="A5443" t="s">
        <v>1996</v>
      </c>
      <c r="C5443" t="s">
        <v>4236</v>
      </c>
      <c r="D5443" s="1">
        <v>46087</v>
      </c>
      <c r="E5443" t="s">
        <v>4237</v>
      </c>
      <c r="F5443">
        <v>9</v>
      </c>
      <c r="G5443">
        <v>231</v>
      </c>
      <c r="H5443" t="str">
        <f>VLOOKUP(G5443,[1]OPERADORES!$A:$B,2,0)</f>
        <v>EDIJANE</v>
      </c>
      <c r="I5443" t="s">
        <v>21</v>
      </c>
      <c r="J5443" t="s">
        <v>550</v>
      </c>
      <c r="K5443" t="s">
        <v>1999</v>
      </c>
      <c r="L5443">
        <v>85695</v>
      </c>
      <c r="M5443" t="s">
        <v>267</v>
      </c>
      <c r="O5443" t="s">
        <v>11</v>
      </c>
      <c r="P5443">
        <v>5102</v>
      </c>
      <c r="Q5443">
        <v>3</v>
      </c>
      <c r="R5443">
        <v>3.83</v>
      </c>
      <c r="S5443">
        <v>11.49</v>
      </c>
      <c r="T5443">
        <v>8.73</v>
      </c>
      <c r="U5443">
        <v>24.02</v>
      </c>
      <c r="V5443" t="str">
        <f>VLOOKUP(L5443,'[2]tabela de preços'!$A:$D,4,0)</f>
        <v>UNIPEGA</v>
      </c>
      <c r="W5443" t="str">
        <f>VLOOKUP(L5443,'[2]tabela de preços'!$A:$F,6,0)</f>
        <v>PU 40</v>
      </c>
      <c r="X5443" t="str">
        <f>VLOOKUP(L5443,'[2]tabela de preços'!$A:$G,7,0)</f>
        <v>IMOBILIÁRIO</v>
      </c>
    </row>
    <row r="5444" spans="1:24" x14ac:dyDescent="0.3">
      <c r="A5444" t="s">
        <v>1996</v>
      </c>
      <c r="C5444" t="s">
        <v>4236</v>
      </c>
      <c r="D5444" s="1">
        <v>46087</v>
      </c>
      <c r="E5444" t="s">
        <v>4237</v>
      </c>
      <c r="F5444">
        <v>9</v>
      </c>
      <c r="G5444">
        <v>231</v>
      </c>
      <c r="H5444" t="str">
        <f>VLOOKUP(G5444,[1]OPERADORES!$A:$B,2,0)</f>
        <v>EDIJANE</v>
      </c>
      <c r="I5444" t="s">
        <v>21</v>
      </c>
      <c r="J5444" t="s">
        <v>550</v>
      </c>
      <c r="K5444" t="s">
        <v>1999</v>
      </c>
      <c r="L5444">
        <v>85696</v>
      </c>
      <c r="M5444" t="s">
        <v>268</v>
      </c>
      <c r="O5444" t="s">
        <v>11</v>
      </c>
      <c r="P5444">
        <v>5102</v>
      </c>
      <c r="Q5444">
        <v>3</v>
      </c>
      <c r="R5444">
        <v>3.83</v>
      </c>
      <c r="S5444">
        <v>11.49</v>
      </c>
      <c r="T5444">
        <v>8.73</v>
      </c>
      <c r="U5444">
        <v>24.02</v>
      </c>
      <c r="V5444" t="str">
        <f>VLOOKUP(L5444,'[2]tabela de preços'!$A:$D,4,0)</f>
        <v>UNIPEGA</v>
      </c>
      <c r="W5444" t="str">
        <f>VLOOKUP(L5444,'[2]tabela de preços'!$A:$F,6,0)</f>
        <v>PU 40</v>
      </c>
      <c r="X5444" t="str">
        <f>VLOOKUP(L5444,'[2]tabela de preços'!$A:$G,7,0)</f>
        <v>IMOBILIÁRIO</v>
      </c>
    </row>
    <row r="5445" spans="1:24" x14ac:dyDescent="0.3">
      <c r="A5445" t="s">
        <v>1996</v>
      </c>
      <c r="C5445" t="s">
        <v>4236</v>
      </c>
      <c r="D5445" s="1">
        <v>46087</v>
      </c>
      <c r="E5445" t="s">
        <v>4237</v>
      </c>
      <c r="F5445">
        <v>9</v>
      </c>
      <c r="G5445">
        <v>231</v>
      </c>
      <c r="H5445" t="str">
        <f>VLOOKUP(G5445,[1]OPERADORES!$A:$B,2,0)</f>
        <v>EDIJANE</v>
      </c>
      <c r="I5445" t="s">
        <v>21</v>
      </c>
      <c r="J5445" t="s">
        <v>550</v>
      </c>
      <c r="K5445" t="s">
        <v>1999</v>
      </c>
      <c r="L5445">
        <v>85697</v>
      </c>
      <c r="M5445" t="s">
        <v>4238</v>
      </c>
      <c r="O5445" t="s">
        <v>11</v>
      </c>
      <c r="P5445">
        <v>5102</v>
      </c>
      <c r="Q5445">
        <v>3</v>
      </c>
      <c r="R5445">
        <v>3.83</v>
      </c>
      <c r="S5445">
        <v>11.49</v>
      </c>
      <c r="T5445">
        <v>8.73</v>
      </c>
      <c r="U5445">
        <v>24.02</v>
      </c>
      <c r="V5445" t="str">
        <f>VLOOKUP(L5445,'[2]tabela de preços'!$A:$D,4,0)</f>
        <v>UNIPEGA</v>
      </c>
      <c r="W5445" t="str">
        <f>VLOOKUP(L5445,'[2]tabela de preços'!$A:$F,6,0)</f>
        <v>PU 40</v>
      </c>
      <c r="X5445" t="str">
        <f>VLOOKUP(L5445,'[2]tabela de preços'!$A:$G,7,0)</f>
        <v>IMOBILIÁRIO</v>
      </c>
    </row>
    <row r="5446" spans="1:24" x14ac:dyDescent="0.3">
      <c r="A5446" t="s">
        <v>1996</v>
      </c>
      <c r="C5446" t="s">
        <v>4236</v>
      </c>
      <c r="D5446" s="1">
        <v>46087</v>
      </c>
      <c r="E5446" t="s">
        <v>4237</v>
      </c>
      <c r="F5446">
        <v>9</v>
      </c>
      <c r="G5446">
        <v>231</v>
      </c>
      <c r="H5446" t="str">
        <f>VLOOKUP(G5446,[1]OPERADORES!$A:$B,2,0)</f>
        <v>EDIJANE</v>
      </c>
      <c r="I5446" t="s">
        <v>21</v>
      </c>
      <c r="J5446" t="s">
        <v>550</v>
      </c>
      <c r="K5446" t="s">
        <v>1999</v>
      </c>
      <c r="L5446">
        <v>84029</v>
      </c>
      <c r="M5446" t="s">
        <v>29</v>
      </c>
      <c r="O5446" t="s">
        <v>11</v>
      </c>
      <c r="P5446">
        <v>5102</v>
      </c>
      <c r="Q5446">
        <v>2</v>
      </c>
      <c r="R5446">
        <v>12.02</v>
      </c>
      <c r="S5446">
        <v>24.04</v>
      </c>
      <c r="T5446">
        <v>18.239999999999998</v>
      </c>
      <c r="U5446">
        <v>24.13</v>
      </c>
      <c r="V5446" t="str">
        <f>VLOOKUP(L5446,'[2]tabela de preços'!$A:$D,4,0)</f>
        <v>BRASILUX</v>
      </c>
      <c r="W5446" t="str">
        <f>VLOOKUP(L5446,'[2]tabela de preços'!$A:$F,6,0)</f>
        <v>AGUARRAS</v>
      </c>
      <c r="X5446" t="str">
        <f>VLOOKUP(L5446,'[2]tabela de preços'!$A:$G,7,0)</f>
        <v>IMOBILIÁRIO</v>
      </c>
    </row>
    <row r="5447" spans="1:24" x14ac:dyDescent="0.3">
      <c r="A5447" t="s">
        <v>1996</v>
      </c>
      <c r="C5447" t="s">
        <v>4236</v>
      </c>
      <c r="D5447" s="1">
        <v>46087</v>
      </c>
      <c r="E5447" t="s">
        <v>4237</v>
      </c>
      <c r="F5447">
        <v>9</v>
      </c>
      <c r="G5447">
        <v>231</v>
      </c>
      <c r="H5447" t="str">
        <f>VLOOKUP(G5447,[1]OPERADORES!$A:$B,2,0)</f>
        <v>EDIJANE</v>
      </c>
      <c r="I5447" t="s">
        <v>21</v>
      </c>
      <c r="J5447" t="s">
        <v>550</v>
      </c>
      <c r="K5447" t="s">
        <v>1999</v>
      </c>
      <c r="L5447">
        <v>85677</v>
      </c>
      <c r="M5447" t="s">
        <v>2656</v>
      </c>
      <c r="O5447" t="s">
        <v>11</v>
      </c>
      <c r="P5447">
        <v>5102</v>
      </c>
      <c r="Q5447">
        <v>1</v>
      </c>
      <c r="R5447">
        <v>74.03</v>
      </c>
      <c r="S5447">
        <v>74.03</v>
      </c>
      <c r="T5447">
        <v>56.19</v>
      </c>
      <c r="U5447">
        <v>24.1</v>
      </c>
      <c r="V5447" t="str">
        <f>VLOOKUP(L5447,'[2]tabela de preços'!$A:$D,4,0)</f>
        <v>UNIPEGA</v>
      </c>
      <c r="W5447" t="str">
        <f>VLOOKUP(L5447,'[2]tabela de preços'!$A:$F,6,0)</f>
        <v>ESPUMA EXPANSIVA</v>
      </c>
      <c r="X5447" t="str">
        <f>VLOOKUP(L5447,'[2]tabela de preços'!$A:$G,7,0)</f>
        <v>IMOBILIÁRIO</v>
      </c>
    </row>
    <row r="5448" spans="1:24" x14ac:dyDescent="0.3">
      <c r="A5448" t="s">
        <v>1996</v>
      </c>
      <c r="C5448" t="s">
        <v>4236</v>
      </c>
      <c r="D5448" s="1">
        <v>46087</v>
      </c>
      <c r="E5448" t="s">
        <v>4237</v>
      </c>
      <c r="F5448">
        <v>9</v>
      </c>
      <c r="G5448">
        <v>231</v>
      </c>
      <c r="H5448" t="str">
        <f>VLOOKUP(G5448,[1]OPERADORES!$A:$B,2,0)</f>
        <v>EDIJANE</v>
      </c>
      <c r="I5448" t="s">
        <v>21</v>
      </c>
      <c r="J5448" t="s">
        <v>550</v>
      </c>
      <c r="K5448" t="s">
        <v>1999</v>
      </c>
      <c r="L5448">
        <v>84928</v>
      </c>
      <c r="M5448" t="s">
        <v>36</v>
      </c>
      <c r="O5448" t="s">
        <v>11</v>
      </c>
      <c r="P5448">
        <v>5102</v>
      </c>
      <c r="Q5448">
        <v>4</v>
      </c>
      <c r="R5448">
        <v>9.39</v>
      </c>
      <c r="S5448">
        <v>37.56</v>
      </c>
      <c r="T5448">
        <v>28.52</v>
      </c>
      <c r="U5448">
        <v>24.07</v>
      </c>
      <c r="V5448" t="str">
        <f>VLOOKUP(L5448,'[2]tabela de preços'!$A:$D,4,0)</f>
        <v>ADERE</v>
      </c>
      <c r="W5448" t="str">
        <f>VLOOKUP(L5448,'[2]tabela de preços'!$A:$F,6,0)</f>
        <v xml:space="preserve">FITA DE USO GERAL </v>
      </c>
      <c r="X5448" t="str">
        <f>VLOOKUP(L5448,'[2]tabela de preços'!$A:$G,7,0)</f>
        <v>IMOBILIÁRIO</v>
      </c>
    </row>
    <row r="5449" spans="1:24" x14ac:dyDescent="0.3">
      <c r="A5449" t="s">
        <v>1996</v>
      </c>
      <c r="C5449" t="s">
        <v>4236</v>
      </c>
      <c r="D5449" s="1">
        <v>46087</v>
      </c>
      <c r="E5449" t="s">
        <v>4237</v>
      </c>
      <c r="F5449">
        <v>9</v>
      </c>
      <c r="G5449">
        <v>231</v>
      </c>
      <c r="H5449" t="str">
        <f>VLOOKUP(G5449,[1]OPERADORES!$A:$B,2,0)</f>
        <v>EDIJANE</v>
      </c>
      <c r="I5449" t="s">
        <v>21</v>
      </c>
      <c r="J5449" t="s">
        <v>550</v>
      </c>
      <c r="K5449" t="s">
        <v>1999</v>
      </c>
      <c r="L5449">
        <v>85619</v>
      </c>
      <c r="M5449" t="s">
        <v>4239</v>
      </c>
      <c r="O5449" t="s">
        <v>11</v>
      </c>
      <c r="P5449">
        <v>5102</v>
      </c>
      <c r="Q5449">
        <v>2</v>
      </c>
      <c r="R5449">
        <v>7.54</v>
      </c>
      <c r="S5449">
        <v>15.08</v>
      </c>
      <c r="T5449">
        <v>11.44</v>
      </c>
      <c r="U5449">
        <v>24.14</v>
      </c>
      <c r="V5449" t="str">
        <f>VLOOKUP(L5449,'[2]tabela de preços'!$A:$D,4,0)</f>
        <v>ADERE</v>
      </c>
      <c r="W5449" t="str">
        <f>VLOOKUP(L5449,'[2]tabela de preços'!$A:$F,6,0)</f>
        <v xml:space="preserve">FITA DE USO GERAL </v>
      </c>
      <c r="X5449" t="str">
        <f>VLOOKUP(L5449,'[2]tabela de preços'!$A:$G,7,0)</f>
        <v>IMOBILIÁRIO</v>
      </c>
    </row>
    <row r="5450" spans="1:24" x14ac:dyDescent="0.3">
      <c r="A5450" t="s">
        <v>1996</v>
      </c>
      <c r="C5450" t="s">
        <v>4236</v>
      </c>
      <c r="D5450" s="1">
        <v>46087</v>
      </c>
      <c r="E5450" t="s">
        <v>4237</v>
      </c>
      <c r="F5450">
        <v>9</v>
      </c>
      <c r="G5450">
        <v>231</v>
      </c>
      <c r="H5450" t="str">
        <f>VLOOKUP(G5450,[1]OPERADORES!$A:$B,2,0)</f>
        <v>EDIJANE</v>
      </c>
      <c r="I5450" t="s">
        <v>21</v>
      </c>
      <c r="J5450" t="s">
        <v>550</v>
      </c>
      <c r="K5450" t="s">
        <v>1999</v>
      </c>
      <c r="L5450">
        <v>85681</v>
      </c>
      <c r="M5450" t="s">
        <v>4240</v>
      </c>
      <c r="O5450" t="s">
        <v>11</v>
      </c>
      <c r="P5450">
        <v>5102</v>
      </c>
      <c r="Q5450">
        <v>3</v>
      </c>
      <c r="R5450">
        <v>5.01</v>
      </c>
      <c r="S5450">
        <v>15.03</v>
      </c>
      <c r="T5450">
        <v>11.4</v>
      </c>
      <c r="U5450">
        <v>24.15</v>
      </c>
      <c r="V5450" t="str">
        <f>VLOOKUP(L5450,'[2]tabela de preços'!$A:$D,4,0)</f>
        <v>UNIPEGA</v>
      </c>
      <c r="W5450" t="str">
        <f>VLOOKUP(L5450,'[2]tabela de preços'!$A:$F,6,0)</f>
        <v>OUTRAS FITAS</v>
      </c>
      <c r="X5450" t="str">
        <f>VLOOKUP(L5450,'[2]tabela de preços'!$A:$G,7,0)</f>
        <v>IMOBILIÁRIO</v>
      </c>
    </row>
    <row r="5451" spans="1:24" x14ac:dyDescent="0.3">
      <c r="A5451" t="s">
        <v>1996</v>
      </c>
      <c r="C5451" t="s">
        <v>4236</v>
      </c>
      <c r="D5451" s="1">
        <v>46087</v>
      </c>
      <c r="E5451" t="s">
        <v>4237</v>
      </c>
      <c r="F5451">
        <v>9</v>
      </c>
      <c r="G5451">
        <v>231</v>
      </c>
      <c r="H5451" t="str">
        <f>VLOOKUP(G5451,[1]OPERADORES!$A:$B,2,0)</f>
        <v>EDIJANE</v>
      </c>
      <c r="I5451" t="s">
        <v>21</v>
      </c>
      <c r="J5451" t="s">
        <v>550</v>
      </c>
      <c r="K5451" t="s">
        <v>1999</v>
      </c>
      <c r="L5451">
        <v>86995</v>
      </c>
      <c r="M5451" t="s">
        <v>2817</v>
      </c>
      <c r="O5451" t="s">
        <v>11</v>
      </c>
      <c r="P5451">
        <v>5102</v>
      </c>
      <c r="Q5451">
        <v>3</v>
      </c>
      <c r="R5451">
        <v>7.29</v>
      </c>
      <c r="S5451">
        <v>21.87</v>
      </c>
      <c r="T5451">
        <v>17.489999999999998</v>
      </c>
      <c r="U5451">
        <v>20.03</v>
      </c>
      <c r="V5451" t="str">
        <f>VLOOKUP(L5451,'[2]tabela de preços'!$A:$D,4,0)</f>
        <v>AUTOAMERICA</v>
      </c>
      <c r="W5451" t="str">
        <f>VLOOKUP(L5451,'[2]tabela de preços'!$A:$F,6,0)</f>
        <v>FLANELAS / PANOS</v>
      </c>
      <c r="X5451" t="str">
        <f>VLOOKUP(L5451,'[2]tabela de preços'!$A:$G,7,0)</f>
        <v>AUTOMOTIVO</v>
      </c>
    </row>
    <row r="5452" spans="1:24" x14ac:dyDescent="0.3">
      <c r="A5452" t="s">
        <v>1996</v>
      </c>
      <c r="C5452" t="s">
        <v>4236</v>
      </c>
      <c r="D5452" s="1">
        <v>46087</v>
      </c>
      <c r="E5452" t="s">
        <v>4237</v>
      </c>
      <c r="F5452">
        <v>9</v>
      </c>
      <c r="G5452">
        <v>231</v>
      </c>
      <c r="H5452" t="str">
        <f>VLOOKUP(G5452,[1]OPERADORES!$A:$B,2,0)</f>
        <v>EDIJANE</v>
      </c>
      <c r="I5452" t="s">
        <v>21</v>
      </c>
      <c r="J5452" t="s">
        <v>550</v>
      </c>
      <c r="K5452" t="s">
        <v>1999</v>
      </c>
      <c r="L5452">
        <v>23878</v>
      </c>
      <c r="M5452" t="s">
        <v>851</v>
      </c>
      <c r="O5452" t="s">
        <v>11</v>
      </c>
      <c r="P5452">
        <v>5102</v>
      </c>
      <c r="Q5452">
        <v>3</v>
      </c>
      <c r="R5452">
        <v>10.38</v>
      </c>
      <c r="S5452">
        <v>31.14</v>
      </c>
      <c r="T5452">
        <v>23.64</v>
      </c>
      <c r="U5452">
        <v>24.08</v>
      </c>
      <c r="V5452" t="str">
        <f>VLOOKUP(L5452,'[2]tabela de preços'!$A:$D,4,0)</f>
        <v>ATLAS</v>
      </c>
      <c r="W5452" t="str">
        <f>VLOOKUP(L5452,'[2]tabela de preços'!$A:$F,6,0)</f>
        <v>ROLOS / TRINCHAS / PINCÉIS / ESPÁTULAS</v>
      </c>
      <c r="X5452" t="str">
        <f>VLOOKUP(L5452,'[2]tabela de preços'!$A:$G,7,0)</f>
        <v>IMOBILIÁRIO</v>
      </c>
    </row>
    <row r="5453" spans="1:24" x14ac:dyDescent="0.3">
      <c r="A5453" t="s">
        <v>1996</v>
      </c>
      <c r="C5453" t="s">
        <v>4236</v>
      </c>
      <c r="D5453" s="1">
        <v>46087</v>
      </c>
      <c r="E5453" t="s">
        <v>4237</v>
      </c>
      <c r="F5453">
        <v>9</v>
      </c>
      <c r="G5453">
        <v>231</v>
      </c>
      <c r="H5453" t="str">
        <f>VLOOKUP(G5453,[1]OPERADORES!$A:$B,2,0)</f>
        <v>EDIJANE</v>
      </c>
      <c r="I5453" t="s">
        <v>21</v>
      </c>
      <c r="J5453" t="s">
        <v>550</v>
      </c>
      <c r="K5453" t="s">
        <v>1999</v>
      </c>
      <c r="L5453">
        <v>84021</v>
      </c>
      <c r="M5453" t="s">
        <v>1945</v>
      </c>
      <c r="O5453" t="s">
        <v>11</v>
      </c>
      <c r="P5453">
        <v>5102</v>
      </c>
      <c r="Q5453">
        <v>20</v>
      </c>
      <c r="R5453">
        <v>0.6</v>
      </c>
      <c r="S5453">
        <v>12</v>
      </c>
      <c r="T5453">
        <v>9.1999999999999993</v>
      </c>
      <c r="U5453">
        <v>23.33</v>
      </c>
      <c r="V5453" t="str">
        <f>VLOOKUP(L5453,'[2]tabela de preços'!$A:$D,4,0)</f>
        <v>3M</v>
      </c>
      <c r="W5453" t="str">
        <f>VLOOKUP(L5453,'[2]tabela de preços'!$A:$F,6,0)</f>
        <v>LIXA MASSA  /MADEIRA / PAREDE</v>
      </c>
      <c r="X5453" t="str">
        <f>VLOOKUP(L5453,'[2]tabela de preços'!$A:$G,7,0)</f>
        <v>IMOBILIÁRIO</v>
      </c>
    </row>
    <row r="5454" spans="1:24" x14ac:dyDescent="0.3">
      <c r="A5454" t="s">
        <v>1996</v>
      </c>
      <c r="C5454" t="s">
        <v>4236</v>
      </c>
      <c r="D5454" s="1">
        <v>46087</v>
      </c>
      <c r="E5454" t="s">
        <v>4237</v>
      </c>
      <c r="F5454">
        <v>9</v>
      </c>
      <c r="G5454">
        <v>231</v>
      </c>
      <c r="H5454" t="str">
        <f>VLOOKUP(G5454,[1]OPERADORES!$A:$B,2,0)</f>
        <v>EDIJANE</v>
      </c>
      <c r="I5454" t="s">
        <v>21</v>
      </c>
      <c r="J5454" t="s">
        <v>550</v>
      </c>
      <c r="K5454" t="s">
        <v>1999</v>
      </c>
      <c r="L5454">
        <v>84018</v>
      </c>
      <c r="M5454" t="s">
        <v>818</v>
      </c>
      <c r="O5454" t="s">
        <v>11</v>
      </c>
      <c r="P5454">
        <v>5102</v>
      </c>
      <c r="Q5454">
        <v>20</v>
      </c>
      <c r="R5454">
        <v>0.6</v>
      </c>
      <c r="S5454">
        <v>12</v>
      </c>
      <c r="T5454">
        <v>9.1999999999999993</v>
      </c>
      <c r="U5454">
        <v>23.33</v>
      </c>
      <c r="V5454" t="str">
        <f>VLOOKUP(L5454,'[2]tabela de preços'!$A:$D,4,0)</f>
        <v>3M</v>
      </c>
      <c r="W5454" t="str">
        <f>VLOOKUP(L5454,'[2]tabela de preços'!$A:$F,6,0)</f>
        <v>LIXA MASSA  /MADEIRA / PAREDE</v>
      </c>
      <c r="X5454" t="str">
        <f>VLOOKUP(L5454,'[2]tabela de preços'!$A:$G,7,0)</f>
        <v>IMOBILIÁRIO</v>
      </c>
    </row>
    <row r="5455" spans="1:24" x14ac:dyDescent="0.3">
      <c r="A5455" t="s">
        <v>1996</v>
      </c>
      <c r="C5455" t="s">
        <v>4236</v>
      </c>
      <c r="D5455" s="1">
        <v>46087</v>
      </c>
      <c r="E5455" t="s">
        <v>4237</v>
      </c>
      <c r="F5455">
        <v>9</v>
      </c>
      <c r="G5455">
        <v>231</v>
      </c>
      <c r="H5455" t="str">
        <f>VLOOKUP(G5455,[1]OPERADORES!$A:$B,2,0)</f>
        <v>EDIJANE</v>
      </c>
      <c r="I5455" t="s">
        <v>21</v>
      </c>
      <c r="J5455" t="s">
        <v>550</v>
      </c>
      <c r="K5455" t="s">
        <v>1999</v>
      </c>
      <c r="L5455">
        <v>85626</v>
      </c>
      <c r="M5455" t="s">
        <v>1040</v>
      </c>
      <c r="O5455" t="s">
        <v>11</v>
      </c>
      <c r="P5455">
        <v>5102</v>
      </c>
      <c r="Q5455">
        <v>1</v>
      </c>
      <c r="R5455">
        <v>34.9</v>
      </c>
      <c r="S5455">
        <v>34.9</v>
      </c>
      <c r="T5455">
        <v>28.68</v>
      </c>
      <c r="U5455">
        <v>17.82</v>
      </c>
      <c r="V5455" t="str">
        <f>VLOOKUP(L5455,'[2]tabela de preços'!$A:$D,4,0)</f>
        <v>WD-40</v>
      </c>
      <c r="W5455" t="str">
        <f>VLOOKUP(L5455,'[2]tabela de preços'!$A:$F,6,0)</f>
        <v>DESENGRIPANTE</v>
      </c>
      <c r="X5455" t="str">
        <f>VLOOKUP(L5455,'[2]tabela de preços'!$A:$G,7,0)</f>
        <v>AUTOMOTIVO</v>
      </c>
    </row>
    <row r="5456" spans="1:24" x14ac:dyDescent="0.3">
      <c r="A5456" t="s">
        <v>1996</v>
      </c>
      <c r="C5456" t="s">
        <v>4236</v>
      </c>
      <c r="D5456" s="1">
        <v>46087</v>
      </c>
      <c r="E5456" t="s">
        <v>4237</v>
      </c>
      <c r="F5456">
        <v>9</v>
      </c>
      <c r="G5456">
        <v>231</v>
      </c>
      <c r="H5456" t="str">
        <f>VLOOKUP(G5456,[1]OPERADORES!$A:$B,2,0)</f>
        <v>EDIJANE</v>
      </c>
      <c r="I5456" t="s">
        <v>21</v>
      </c>
      <c r="J5456" t="s">
        <v>550</v>
      </c>
      <c r="K5456" t="s">
        <v>1999</v>
      </c>
      <c r="L5456">
        <v>85164</v>
      </c>
      <c r="M5456" t="s">
        <v>278</v>
      </c>
      <c r="O5456" t="s">
        <v>11</v>
      </c>
      <c r="P5456">
        <v>5102</v>
      </c>
      <c r="Q5456">
        <v>2</v>
      </c>
      <c r="R5456">
        <v>13.29</v>
      </c>
      <c r="S5456">
        <v>26.58</v>
      </c>
      <c r="T5456">
        <v>20.18</v>
      </c>
      <c r="U5456">
        <v>24.08</v>
      </c>
      <c r="V5456" t="str">
        <f>VLOOKUP(L5456,'[2]tabela de preços'!$A:$D,4,0)</f>
        <v>BRASILUX</v>
      </c>
      <c r="W5456" t="str">
        <f>VLOOKUP(L5456,'[2]tabela de preços'!$A:$F,6,0)</f>
        <v>QUEROSENE</v>
      </c>
      <c r="X5456" t="str">
        <f>VLOOKUP(L5456,'[2]tabela de preços'!$A:$G,7,0)</f>
        <v>AUTOMOTIVO</v>
      </c>
    </row>
    <row r="5457" spans="1:24" x14ac:dyDescent="0.3">
      <c r="A5457" t="s">
        <v>1996</v>
      </c>
      <c r="C5457" t="s">
        <v>4236</v>
      </c>
      <c r="D5457" s="1">
        <v>46087</v>
      </c>
      <c r="E5457" t="s">
        <v>4237</v>
      </c>
      <c r="F5457">
        <v>9</v>
      </c>
      <c r="G5457">
        <v>231</v>
      </c>
      <c r="H5457" t="str">
        <f>VLOOKUP(G5457,[1]OPERADORES!$A:$B,2,0)</f>
        <v>EDIJANE</v>
      </c>
      <c r="I5457" t="s">
        <v>21</v>
      </c>
      <c r="J5457" t="s">
        <v>550</v>
      </c>
      <c r="K5457" t="s">
        <v>1999</v>
      </c>
      <c r="L5457">
        <v>84041</v>
      </c>
      <c r="M5457" t="s">
        <v>1736</v>
      </c>
      <c r="O5457" t="s">
        <v>11</v>
      </c>
      <c r="P5457">
        <v>5102</v>
      </c>
      <c r="Q5457">
        <v>2</v>
      </c>
      <c r="R5457">
        <v>7.8</v>
      </c>
      <c r="S5457">
        <v>15.6</v>
      </c>
      <c r="T5457">
        <v>11.84</v>
      </c>
      <c r="U5457">
        <v>24.1</v>
      </c>
      <c r="V5457" t="str">
        <f>VLOOKUP(L5457,'[2]tabela de preços'!$A:$D,4,0)</f>
        <v>BRASILUX</v>
      </c>
      <c r="W5457" t="str">
        <f>VLOOKUP(L5457,'[2]tabela de preços'!$A:$F,6,0)</f>
        <v>FERRUGEM</v>
      </c>
      <c r="X5457" t="str">
        <f>VLOOKUP(L5457,'[2]tabela de preços'!$A:$G,7,0)</f>
        <v>AUTOMOTIVO</v>
      </c>
    </row>
    <row r="5458" spans="1:24" x14ac:dyDescent="0.3">
      <c r="A5458" t="s">
        <v>1996</v>
      </c>
      <c r="C5458" t="s">
        <v>4236</v>
      </c>
      <c r="D5458" s="1">
        <v>46087</v>
      </c>
      <c r="E5458" t="s">
        <v>4237</v>
      </c>
      <c r="F5458">
        <v>9</v>
      </c>
      <c r="G5458">
        <v>231</v>
      </c>
      <c r="H5458" t="str">
        <f>VLOOKUP(G5458,[1]OPERADORES!$A:$B,2,0)</f>
        <v>EDIJANE</v>
      </c>
      <c r="I5458" t="s">
        <v>21</v>
      </c>
      <c r="J5458" t="s">
        <v>550</v>
      </c>
      <c r="K5458" t="s">
        <v>1999</v>
      </c>
      <c r="L5458">
        <v>84426</v>
      </c>
      <c r="M5458" t="s">
        <v>1957</v>
      </c>
      <c r="O5458" t="s">
        <v>11</v>
      </c>
      <c r="P5458">
        <v>5102</v>
      </c>
      <c r="Q5458">
        <v>5</v>
      </c>
      <c r="R5458">
        <v>4.32</v>
      </c>
      <c r="S5458">
        <v>21.6</v>
      </c>
      <c r="T5458">
        <v>16.399999999999999</v>
      </c>
      <c r="U5458">
        <v>24.07</v>
      </c>
      <c r="V5458" t="str">
        <f>VLOOKUP(L5458,'[2]tabela de preços'!$A:$D,4,0)</f>
        <v>ATLAS</v>
      </c>
      <c r="W5458" t="str">
        <f>VLOOKUP(L5458,'[2]tabela de preços'!$A:$F,6,0)</f>
        <v>ROLOS / TRINCHAS / PINCÉIS / ESPÁTULAS</v>
      </c>
      <c r="X5458" t="str">
        <f>VLOOKUP(L5458,'[2]tabela de preços'!$A:$G,7,0)</f>
        <v>IMOBILIÁRIO</v>
      </c>
    </row>
    <row r="5459" spans="1:24" x14ac:dyDescent="0.3">
      <c r="A5459" t="s">
        <v>1996</v>
      </c>
      <c r="C5459" t="s">
        <v>4236</v>
      </c>
      <c r="D5459" s="1">
        <v>46087</v>
      </c>
      <c r="E5459" t="s">
        <v>4237</v>
      </c>
      <c r="F5459">
        <v>9</v>
      </c>
      <c r="G5459">
        <v>231</v>
      </c>
      <c r="H5459" t="str">
        <f>VLOOKUP(G5459,[1]OPERADORES!$A:$B,2,0)</f>
        <v>EDIJANE</v>
      </c>
      <c r="I5459" t="s">
        <v>21</v>
      </c>
      <c r="J5459" t="s">
        <v>550</v>
      </c>
      <c r="K5459" t="s">
        <v>1999</v>
      </c>
      <c r="L5459">
        <v>85227</v>
      </c>
      <c r="M5459" t="s">
        <v>1042</v>
      </c>
      <c r="O5459" t="s">
        <v>11</v>
      </c>
      <c r="P5459">
        <v>5102</v>
      </c>
      <c r="Q5459">
        <v>3</v>
      </c>
      <c r="R5459">
        <v>6.06</v>
      </c>
      <c r="S5459">
        <v>18.18</v>
      </c>
      <c r="T5459">
        <v>13.8</v>
      </c>
      <c r="U5459">
        <v>24.09</v>
      </c>
      <c r="V5459" t="str">
        <f>VLOOKUP(L5459,'[2]tabela de preços'!$A:$D,4,0)</f>
        <v>ATLAS</v>
      </c>
      <c r="W5459" t="str">
        <f>VLOOKUP(L5459,'[2]tabela de preços'!$A:$F,6,0)</f>
        <v>ROLOS / TRINCHAS / PINCÉIS / ESPÁTULAS</v>
      </c>
      <c r="X5459" t="str">
        <f>VLOOKUP(L5459,'[2]tabela de preços'!$A:$G,7,0)</f>
        <v>IMOBILIÁRIO</v>
      </c>
    </row>
    <row r="5460" spans="1:24" x14ac:dyDescent="0.3">
      <c r="A5460" t="s">
        <v>1996</v>
      </c>
      <c r="C5460" t="s">
        <v>4236</v>
      </c>
      <c r="D5460" s="1">
        <v>46087</v>
      </c>
      <c r="E5460" t="s">
        <v>4237</v>
      </c>
      <c r="F5460">
        <v>9</v>
      </c>
      <c r="G5460">
        <v>231</v>
      </c>
      <c r="H5460" t="str">
        <f>VLOOKUP(G5460,[1]OPERADORES!$A:$B,2,0)</f>
        <v>EDIJANE</v>
      </c>
      <c r="I5460" t="s">
        <v>21</v>
      </c>
      <c r="J5460" t="s">
        <v>550</v>
      </c>
      <c r="K5460" t="s">
        <v>1999</v>
      </c>
      <c r="L5460">
        <v>86877</v>
      </c>
      <c r="M5460" t="s">
        <v>4241</v>
      </c>
      <c r="O5460" t="s">
        <v>11</v>
      </c>
      <c r="P5460">
        <v>5102</v>
      </c>
      <c r="Q5460">
        <v>3</v>
      </c>
      <c r="R5460">
        <v>6.38</v>
      </c>
      <c r="S5460">
        <v>19.14</v>
      </c>
      <c r="T5460">
        <v>14.52</v>
      </c>
      <c r="U5460">
        <v>24.14</v>
      </c>
      <c r="V5460" t="str">
        <f>VLOOKUP(L5460,'[2]tabela de preços'!$A:$D,4,0)</f>
        <v>UNIFORTE</v>
      </c>
      <c r="W5460" t="str">
        <f>VLOOKUP(L5460,'[2]tabela de preços'!$A:$F,6,0)</f>
        <v>ASSENTOS / SIFÕES</v>
      </c>
      <c r="X5460" t="str">
        <f>VLOOKUP(L5460,'[2]tabela de preços'!$A:$G,7,0)</f>
        <v>IMOBILIÁRIO</v>
      </c>
    </row>
    <row r="5461" spans="1:24" x14ac:dyDescent="0.3">
      <c r="A5461" t="s">
        <v>1996</v>
      </c>
      <c r="C5461" t="s">
        <v>4236</v>
      </c>
      <c r="D5461" s="1">
        <v>46087</v>
      </c>
      <c r="E5461" t="s">
        <v>4237</v>
      </c>
      <c r="F5461">
        <v>9</v>
      </c>
      <c r="G5461">
        <v>231</v>
      </c>
      <c r="H5461" t="str">
        <f>VLOOKUP(G5461,[1]OPERADORES!$A:$B,2,0)</f>
        <v>EDIJANE</v>
      </c>
      <c r="I5461" t="s">
        <v>21</v>
      </c>
      <c r="J5461" t="s">
        <v>550</v>
      </c>
      <c r="K5461" t="s">
        <v>1999</v>
      </c>
      <c r="L5461">
        <v>85682</v>
      </c>
      <c r="M5461" t="s">
        <v>596</v>
      </c>
      <c r="O5461" t="s">
        <v>11</v>
      </c>
      <c r="P5461">
        <v>5102</v>
      </c>
      <c r="Q5461">
        <v>3</v>
      </c>
      <c r="R5461">
        <v>3.3</v>
      </c>
      <c r="S5461">
        <v>9.9</v>
      </c>
      <c r="T5461">
        <v>7.5</v>
      </c>
      <c r="U5461">
        <v>24.24</v>
      </c>
      <c r="V5461" t="str">
        <f>VLOOKUP(L5461,'[2]tabela de preços'!$A:$D,4,0)</f>
        <v>UNIPEGA</v>
      </c>
      <c r="W5461" t="str">
        <f>VLOOKUP(L5461,'[2]tabela de preços'!$A:$F,6,0)</f>
        <v>SILICONE</v>
      </c>
      <c r="X5461" t="str">
        <f>VLOOKUP(L5461,'[2]tabela de preços'!$A:$G,7,0)</f>
        <v>IMOBILIÁRIO</v>
      </c>
    </row>
    <row r="5462" spans="1:24" x14ac:dyDescent="0.3">
      <c r="A5462" t="s">
        <v>1996</v>
      </c>
      <c r="C5462" t="s">
        <v>4236</v>
      </c>
      <c r="D5462" s="1">
        <v>46087</v>
      </c>
      <c r="E5462" t="s">
        <v>4237</v>
      </c>
      <c r="F5462">
        <v>9</v>
      </c>
      <c r="G5462">
        <v>231</v>
      </c>
      <c r="H5462" t="str">
        <f>VLOOKUP(G5462,[1]OPERADORES!$A:$B,2,0)</f>
        <v>EDIJANE</v>
      </c>
      <c r="I5462" t="s">
        <v>21</v>
      </c>
      <c r="J5462" t="s">
        <v>550</v>
      </c>
      <c r="K5462" t="s">
        <v>1999</v>
      </c>
      <c r="L5462">
        <v>84560</v>
      </c>
      <c r="M5462" t="s">
        <v>118</v>
      </c>
      <c r="O5462" t="s">
        <v>11</v>
      </c>
      <c r="P5462">
        <v>5102</v>
      </c>
      <c r="Q5462">
        <v>2</v>
      </c>
      <c r="R5462">
        <v>47.89</v>
      </c>
      <c r="S5462">
        <v>95.78</v>
      </c>
      <c r="T5462">
        <v>82.26</v>
      </c>
      <c r="U5462">
        <v>14.12</v>
      </c>
      <c r="V5462" t="str">
        <f>VLOOKUP(L5462,'[2]tabela de preços'!$A:$D,4,0)</f>
        <v>BRASILUX</v>
      </c>
      <c r="W5462" t="str">
        <f>VLOOKUP(L5462,'[2]tabela de preços'!$A:$F,6,0)</f>
        <v>THINNER DE LIMPEZA</v>
      </c>
      <c r="X5462" t="str">
        <f>VLOOKUP(L5462,'[2]tabela de preços'!$A:$G,7,0)</f>
        <v>THINNER</v>
      </c>
    </row>
    <row r="5463" spans="1:24" x14ac:dyDescent="0.3">
      <c r="A5463" t="s">
        <v>1996</v>
      </c>
      <c r="C5463" t="s">
        <v>4236</v>
      </c>
      <c r="D5463" s="1">
        <v>46087</v>
      </c>
      <c r="E5463" t="s">
        <v>4237</v>
      </c>
      <c r="F5463">
        <v>9</v>
      </c>
      <c r="G5463">
        <v>231</v>
      </c>
      <c r="H5463" t="str">
        <f>VLOOKUP(G5463,[1]OPERADORES!$A:$B,2,0)</f>
        <v>EDIJANE</v>
      </c>
      <c r="I5463" t="s">
        <v>21</v>
      </c>
      <c r="J5463" t="s">
        <v>550</v>
      </c>
      <c r="K5463" t="s">
        <v>1999</v>
      </c>
      <c r="L5463">
        <v>85650</v>
      </c>
      <c r="M5463" t="s">
        <v>439</v>
      </c>
      <c r="O5463" t="s">
        <v>11</v>
      </c>
      <c r="P5463">
        <v>5403</v>
      </c>
      <c r="Q5463">
        <v>6</v>
      </c>
      <c r="R5463">
        <v>9.1199999999999992</v>
      </c>
      <c r="S5463">
        <v>54.72</v>
      </c>
      <c r="T5463">
        <v>41.52</v>
      </c>
      <c r="U5463">
        <v>24.12</v>
      </c>
      <c r="V5463" t="str">
        <f>VLOOKUP(L5463,'[2]tabela de preços'!$A:$D,4,0)</f>
        <v>UNIPEGA</v>
      </c>
      <c r="W5463" t="str">
        <f>VLOOKUP(L5463,'[2]tabela de preços'!$A:$F,6,0)</f>
        <v xml:space="preserve">SPRAYS </v>
      </c>
      <c r="X5463" t="str">
        <f>VLOOKUP(L5463,'[2]tabela de preços'!$A:$G,7,0)</f>
        <v>AUTOMOTIVO</v>
      </c>
    </row>
    <row r="5464" spans="1:24" x14ac:dyDescent="0.3">
      <c r="A5464" t="s">
        <v>1996</v>
      </c>
      <c r="C5464" t="s">
        <v>4236</v>
      </c>
      <c r="D5464" s="1">
        <v>46087</v>
      </c>
      <c r="E5464" t="s">
        <v>4237</v>
      </c>
      <c r="F5464">
        <v>9</v>
      </c>
      <c r="G5464">
        <v>231</v>
      </c>
      <c r="H5464" t="str">
        <f>VLOOKUP(G5464,[1]OPERADORES!$A:$B,2,0)</f>
        <v>EDIJANE</v>
      </c>
      <c r="I5464" t="s">
        <v>21</v>
      </c>
      <c r="J5464" t="s">
        <v>550</v>
      </c>
      <c r="K5464" t="s">
        <v>1999</v>
      </c>
      <c r="L5464">
        <v>86967</v>
      </c>
      <c r="M5464" t="s">
        <v>3360</v>
      </c>
      <c r="O5464" t="s">
        <v>11</v>
      </c>
      <c r="P5464">
        <v>5102</v>
      </c>
      <c r="Q5464">
        <v>6</v>
      </c>
      <c r="R5464">
        <v>2.06</v>
      </c>
      <c r="S5464">
        <v>12.36</v>
      </c>
      <c r="T5464">
        <v>9.36</v>
      </c>
      <c r="U5464">
        <v>24.27</v>
      </c>
      <c r="V5464" t="str">
        <f>VLOOKUP(L5464,'[2]tabela de preços'!$A:$D,4,0)</f>
        <v>HERC</v>
      </c>
      <c r="W5464" t="str">
        <f>VLOOKUP(L5464,'[2]tabela de preços'!$A:$F,6,0)</f>
        <v>TORNEIRAS / DUCHAS</v>
      </c>
      <c r="X5464" t="str">
        <f>VLOOKUP(L5464,'[2]tabela de preços'!$A:$G,7,0)</f>
        <v>IMOBILIÁRIO</v>
      </c>
    </row>
    <row r="5465" spans="1:24" x14ac:dyDescent="0.3">
      <c r="A5465" t="s">
        <v>2025</v>
      </c>
      <c r="C5465" t="s">
        <v>4242</v>
      </c>
      <c r="D5465" s="1">
        <v>46087</v>
      </c>
      <c r="E5465" t="s">
        <v>4243</v>
      </c>
      <c r="F5465">
        <v>9</v>
      </c>
      <c r="G5465">
        <v>174</v>
      </c>
      <c r="H5465" t="str">
        <f>VLOOKUP(G5465,[1]OPERADORES!$A:$B,2,0)</f>
        <v>MIRIÃ LOBATO RODRIGUES</v>
      </c>
      <c r="I5465" t="s">
        <v>21</v>
      </c>
      <c r="J5465" t="s">
        <v>762</v>
      </c>
      <c r="K5465" t="s">
        <v>2028</v>
      </c>
      <c r="L5465">
        <v>10236</v>
      </c>
      <c r="M5465" t="s">
        <v>133</v>
      </c>
      <c r="O5465" t="s">
        <v>11</v>
      </c>
      <c r="P5465">
        <v>5102</v>
      </c>
      <c r="Q5465">
        <v>10</v>
      </c>
      <c r="R5465">
        <v>2.79</v>
      </c>
      <c r="S5465">
        <v>27.9</v>
      </c>
      <c r="T5465">
        <v>23.2</v>
      </c>
      <c r="U5465">
        <v>16.850000000000001</v>
      </c>
      <c r="V5465" t="str">
        <f>VLOOKUP(L5465,'[2]tabela de preços'!$A:$D,4,0)</f>
        <v>NORTON</v>
      </c>
      <c r="W5465" t="str">
        <f>VLOOKUP(L5465,'[2]tabela de preços'!$A:$F,6,0)</f>
        <v xml:space="preserve">DISCOS / LIXAS / ABRASIVOS </v>
      </c>
      <c r="X5465" t="str">
        <f>VLOOKUP(L5465,'[2]tabela de preços'!$A:$G,7,0)</f>
        <v>AUTOMOTIVO</v>
      </c>
    </row>
    <row r="5466" spans="1:24" x14ac:dyDescent="0.3">
      <c r="A5466" t="s">
        <v>2025</v>
      </c>
      <c r="C5466" t="s">
        <v>4242</v>
      </c>
      <c r="D5466" s="1">
        <v>46087</v>
      </c>
      <c r="E5466" t="s">
        <v>4243</v>
      </c>
      <c r="F5466">
        <v>9</v>
      </c>
      <c r="G5466">
        <v>174</v>
      </c>
      <c r="H5466" t="str">
        <f>VLOOKUP(G5466,[1]OPERADORES!$A:$B,2,0)</f>
        <v>MIRIÃ LOBATO RODRIGUES</v>
      </c>
      <c r="I5466" t="s">
        <v>21</v>
      </c>
      <c r="J5466" t="s">
        <v>762</v>
      </c>
      <c r="K5466" t="s">
        <v>2028</v>
      </c>
      <c r="L5466">
        <v>10232</v>
      </c>
      <c r="M5466" t="s">
        <v>134</v>
      </c>
      <c r="O5466" t="s">
        <v>11</v>
      </c>
      <c r="P5466">
        <v>5102</v>
      </c>
      <c r="Q5466">
        <v>10</v>
      </c>
      <c r="R5466">
        <v>2.79</v>
      </c>
      <c r="S5466">
        <v>27.9</v>
      </c>
      <c r="T5466">
        <v>22.5</v>
      </c>
      <c r="U5466">
        <v>19.350000000000001</v>
      </c>
      <c r="V5466" t="str">
        <f>VLOOKUP(L5466,'[2]tabela de preços'!$A:$D,4,0)</f>
        <v>NORTON</v>
      </c>
      <c r="W5466" t="str">
        <f>VLOOKUP(L5466,'[2]tabela de preços'!$A:$F,6,0)</f>
        <v xml:space="preserve">DISCOS / LIXAS / ABRASIVOS </v>
      </c>
      <c r="X5466" t="str">
        <f>VLOOKUP(L5466,'[2]tabela de preços'!$A:$G,7,0)</f>
        <v>AUTOMOTIVO</v>
      </c>
    </row>
    <row r="5467" spans="1:24" x14ac:dyDescent="0.3">
      <c r="A5467" t="s">
        <v>2025</v>
      </c>
      <c r="C5467" t="s">
        <v>4242</v>
      </c>
      <c r="D5467" s="1">
        <v>46087</v>
      </c>
      <c r="E5467" t="s">
        <v>4243</v>
      </c>
      <c r="F5467">
        <v>9</v>
      </c>
      <c r="G5467">
        <v>174</v>
      </c>
      <c r="H5467" t="str">
        <f>VLOOKUP(G5467,[1]OPERADORES!$A:$B,2,0)</f>
        <v>MIRIÃ LOBATO RODRIGUES</v>
      </c>
      <c r="I5467" t="s">
        <v>21</v>
      </c>
      <c r="J5467" t="s">
        <v>762</v>
      </c>
      <c r="K5467" t="s">
        <v>2028</v>
      </c>
      <c r="L5467">
        <v>10237</v>
      </c>
      <c r="M5467" t="s">
        <v>271</v>
      </c>
      <c r="O5467" t="s">
        <v>11</v>
      </c>
      <c r="P5467">
        <v>5102</v>
      </c>
      <c r="Q5467">
        <v>10</v>
      </c>
      <c r="R5467">
        <v>2.79</v>
      </c>
      <c r="S5467">
        <v>27.9</v>
      </c>
      <c r="T5467">
        <v>22.5</v>
      </c>
      <c r="U5467">
        <v>19.350000000000001</v>
      </c>
      <c r="V5467" t="str">
        <f>VLOOKUP(L5467,'[2]tabela de preços'!$A:$D,4,0)</f>
        <v>NORTON</v>
      </c>
      <c r="W5467" t="str">
        <f>VLOOKUP(L5467,'[2]tabela de preços'!$A:$F,6,0)</f>
        <v xml:space="preserve">DISCOS / LIXAS / ABRASIVOS </v>
      </c>
      <c r="X5467" t="str">
        <f>VLOOKUP(L5467,'[2]tabela de preços'!$A:$G,7,0)</f>
        <v>AUTOMOTIVO</v>
      </c>
    </row>
    <row r="5468" spans="1:24" x14ac:dyDescent="0.3">
      <c r="A5468" t="s">
        <v>2025</v>
      </c>
      <c r="C5468" t="s">
        <v>4242</v>
      </c>
      <c r="D5468" s="1">
        <v>46087</v>
      </c>
      <c r="E5468" t="s">
        <v>4243</v>
      </c>
      <c r="F5468">
        <v>9</v>
      </c>
      <c r="G5468">
        <v>174</v>
      </c>
      <c r="H5468" t="str">
        <f>VLOOKUP(G5468,[1]OPERADORES!$A:$B,2,0)</f>
        <v>MIRIÃ LOBATO RODRIGUES</v>
      </c>
      <c r="I5468" t="s">
        <v>21</v>
      </c>
      <c r="J5468" t="s">
        <v>762</v>
      </c>
      <c r="K5468" t="s">
        <v>2028</v>
      </c>
      <c r="L5468">
        <v>22173</v>
      </c>
      <c r="M5468" t="s">
        <v>194</v>
      </c>
      <c r="O5468" t="s">
        <v>11</v>
      </c>
      <c r="P5468">
        <v>5102</v>
      </c>
      <c r="Q5468">
        <v>3</v>
      </c>
      <c r="R5468">
        <v>4.58</v>
      </c>
      <c r="S5468">
        <v>13.74</v>
      </c>
      <c r="T5468">
        <v>10.44</v>
      </c>
      <c r="U5468">
        <v>24.02</v>
      </c>
      <c r="V5468" t="str">
        <f>VLOOKUP(L5468,'[2]tabela de preços'!$A:$D,4,0)</f>
        <v>3M</v>
      </c>
      <c r="W5468" t="str">
        <f>VLOOKUP(L5468,'[2]tabela de preços'!$A:$F,6,0)</f>
        <v>FITA AUTOMOTIVA</v>
      </c>
      <c r="X5468" t="str">
        <f>VLOOKUP(L5468,'[2]tabela de preços'!$A:$G,7,0)</f>
        <v>AUTOMOTIVO</v>
      </c>
    </row>
    <row r="5469" spans="1:24" x14ac:dyDescent="0.3">
      <c r="A5469" t="s">
        <v>2025</v>
      </c>
      <c r="C5469" t="s">
        <v>4242</v>
      </c>
      <c r="D5469" s="1">
        <v>46087</v>
      </c>
      <c r="E5469" t="s">
        <v>4243</v>
      </c>
      <c r="F5469">
        <v>9</v>
      </c>
      <c r="G5469">
        <v>174</v>
      </c>
      <c r="H5469" t="str">
        <f>VLOOKUP(G5469,[1]OPERADORES!$A:$B,2,0)</f>
        <v>MIRIÃ LOBATO RODRIGUES</v>
      </c>
      <c r="I5469" t="s">
        <v>21</v>
      </c>
      <c r="J5469" t="s">
        <v>762</v>
      </c>
      <c r="K5469" t="s">
        <v>2028</v>
      </c>
      <c r="L5469">
        <v>22188</v>
      </c>
      <c r="M5469" t="s">
        <v>78</v>
      </c>
      <c r="O5469" t="s">
        <v>11</v>
      </c>
      <c r="P5469">
        <v>5102</v>
      </c>
      <c r="Q5469">
        <v>3</v>
      </c>
      <c r="R5469">
        <v>14.35</v>
      </c>
      <c r="S5469">
        <v>43.05</v>
      </c>
      <c r="T5469">
        <v>32.67</v>
      </c>
      <c r="U5469">
        <v>24.11</v>
      </c>
      <c r="V5469" t="str">
        <f>VLOOKUP(L5469,'[2]tabela de preços'!$A:$D,4,0)</f>
        <v>3M</v>
      </c>
      <c r="W5469" t="str">
        <f>VLOOKUP(L5469,'[2]tabela de preços'!$A:$F,6,0)</f>
        <v>FITA AUTOMOTIVA</v>
      </c>
      <c r="X5469" t="str">
        <f>VLOOKUP(L5469,'[2]tabela de preços'!$A:$G,7,0)</f>
        <v>AUTOMOTIVO</v>
      </c>
    </row>
    <row r="5470" spans="1:24" x14ac:dyDescent="0.3">
      <c r="A5470" t="s">
        <v>2025</v>
      </c>
      <c r="C5470" t="s">
        <v>4242</v>
      </c>
      <c r="D5470" s="1">
        <v>46087</v>
      </c>
      <c r="E5470" t="s">
        <v>4243</v>
      </c>
      <c r="F5470">
        <v>9</v>
      </c>
      <c r="G5470">
        <v>174</v>
      </c>
      <c r="H5470" t="str">
        <f>VLOOKUP(G5470,[1]OPERADORES!$A:$B,2,0)</f>
        <v>MIRIÃ LOBATO RODRIGUES</v>
      </c>
      <c r="I5470" t="s">
        <v>21</v>
      </c>
      <c r="J5470" t="s">
        <v>762</v>
      </c>
      <c r="K5470" t="s">
        <v>2028</v>
      </c>
      <c r="L5470">
        <v>22233</v>
      </c>
      <c r="M5470" t="s">
        <v>184</v>
      </c>
      <c r="O5470" t="s">
        <v>11</v>
      </c>
      <c r="P5470">
        <v>5102</v>
      </c>
      <c r="Q5470">
        <v>1</v>
      </c>
      <c r="R5470">
        <v>30.17</v>
      </c>
      <c r="S5470">
        <v>30.17</v>
      </c>
      <c r="T5470">
        <v>22.9</v>
      </c>
      <c r="U5470">
        <v>24.1</v>
      </c>
      <c r="V5470" t="str">
        <f>VLOOKUP(L5470,'[2]tabela de preços'!$A:$D,4,0)</f>
        <v>3M</v>
      </c>
      <c r="W5470" t="str">
        <f>VLOOKUP(L5470,'[2]tabela de preços'!$A:$F,6,0)</f>
        <v>FITA DUPLA FACE</v>
      </c>
      <c r="X5470" t="str">
        <f>VLOOKUP(L5470,'[2]tabela de preços'!$A:$G,7,0)</f>
        <v>AUTOMOTIVO</v>
      </c>
    </row>
    <row r="5471" spans="1:24" x14ac:dyDescent="0.3">
      <c r="A5471" t="s">
        <v>2025</v>
      </c>
      <c r="C5471" t="s">
        <v>4242</v>
      </c>
      <c r="D5471" s="1">
        <v>46087</v>
      </c>
      <c r="E5471" t="s">
        <v>4243</v>
      </c>
      <c r="F5471">
        <v>9</v>
      </c>
      <c r="G5471">
        <v>174</v>
      </c>
      <c r="H5471" t="str">
        <f>VLOOKUP(G5471,[1]OPERADORES!$A:$B,2,0)</f>
        <v>MIRIÃ LOBATO RODRIGUES</v>
      </c>
      <c r="I5471" t="s">
        <v>21</v>
      </c>
      <c r="J5471" t="s">
        <v>762</v>
      </c>
      <c r="K5471" t="s">
        <v>2028</v>
      </c>
      <c r="L5471">
        <v>13</v>
      </c>
      <c r="M5471" t="s">
        <v>152</v>
      </c>
      <c r="O5471" t="s">
        <v>11</v>
      </c>
      <c r="P5471">
        <v>5102</v>
      </c>
      <c r="Q5471">
        <v>5</v>
      </c>
      <c r="R5471">
        <v>5.79</v>
      </c>
      <c r="S5471">
        <v>28.95</v>
      </c>
      <c r="T5471">
        <v>20.8</v>
      </c>
      <c r="U5471">
        <v>28.15</v>
      </c>
      <c r="V5471" t="str">
        <f>VLOOKUP(L5471,'[2]tabela de preços'!$A:$D,4,0)</f>
        <v>3M</v>
      </c>
      <c r="W5471" t="str">
        <f>VLOOKUP(L5471,'[2]tabela de preços'!$A:$F,6,0)</f>
        <v>LIXA DÁGUA</v>
      </c>
      <c r="X5471" t="str">
        <f>VLOOKUP(L5471,'[2]tabela de preços'!$A:$G,7,0)</f>
        <v>AUTOMOTIVO</v>
      </c>
    </row>
    <row r="5472" spans="1:24" x14ac:dyDescent="0.3">
      <c r="A5472" t="s">
        <v>2025</v>
      </c>
      <c r="C5472" t="s">
        <v>4242</v>
      </c>
      <c r="D5472" s="1">
        <v>46087</v>
      </c>
      <c r="E5472" t="s">
        <v>4243</v>
      </c>
      <c r="F5472">
        <v>9</v>
      </c>
      <c r="G5472">
        <v>174</v>
      </c>
      <c r="H5472" t="str">
        <f>VLOOKUP(G5472,[1]OPERADORES!$A:$B,2,0)</f>
        <v>MIRIÃ LOBATO RODRIGUES</v>
      </c>
      <c r="I5472" t="s">
        <v>21</v>
      </c>
      <c r="J5472" t="s">
        <v>762</v>
      </c>
      <c r="K5472" t="s">
        <v>2028</v>
      </c>
      <c r="L5472">
        <v>15</v>
      </c>
      <c r="M5472" t="s">
        <v>205</v>
      </c>
      <c r="O5472" t="s">
        <v>11</v>
      </c>
      <c r="P5472">
        <v>5102</v>
      </c>
      <c r="Q5472">
        <v>5</v>
      </c>
      <c r="R5472">
        <v>5.79</v>
      </c>
      <c r="S5472">
        <v>28.95</v>
      </c>
      <c r="T5472">
        <v>20.8</v>
      </c>
      <c r="U5472">
        <v>28.15</v>
      </c>
      <c r="V5472" t="str">
        <f>VLOOKUP(L5472,'[2]tabela de preços'!$A:$D,4,0)</f>
        <v>3M</v>
      </c>
      <c r="W5472" t="str">
        <f>VLOOKUP(L5472,'[2]tabela de preços'!$A:$F,6,0)</f>
        <v>LIXA DÁGUA</v>
      </c>
      <c r="X5472" t="str">
        <f>VLOOKUP(L5472,'[2]tabela de preços'!$A:$G,7,0)</f>
        <v>AUTOMOTIVO</v>
      </c>
    </row>
    <row r="5473" spans="1:24" x14ac:dyDescent="0.3">
      <c r="A5473" t="s">
        <v>2025</v>
      </c>
      <c r="C5473" t="s">
        <v>4242</v>
      </c>
      <c r="D5473" s="1">
        <v>46087</v>
      </c>
      <c r="E5473" t="s">
        <v>4243</v>
      </c>
      <c r="F5473">
        <v>9</v>
      </c>
      <c r="G5473">
        <v>174</v>
      </c>
      <c r="H5473" t="str">
        <f>VLOOKUP(G5473,[1]OPERADORES!$A:$B,2,0)</f>
        <v>MIRIÃ LOBATO RODRIGUES</v>
      </c>
      <c r="I5473" t="s">
        <v>21</v>
      </c>
      <c r="J5473" t="s">
        <v>762</v>
      </c>
      <c r="K5473" t="s">
        <v>2028</v>
      </c>
      <c r="L5473">
        <v>10243</v>
      </c>
      <c r="M5473" t="s">
        <v>83</v>
      </c>
      <c r="O5473" t="s">
        <v>11</v>
      </c>
      <c r="P5473">
        <v>5102</v>
      </c>
      <c r="Q5473">
        <v>5</v>
      </c>
      <c r="R5473">
        <v>2.79</v>
      </c>
      <c r="S5473">
        <v>13.95</v>
      </c>
      <c r="T5473">
        <v>9.65</v>
      </c>
      <c r="U5473">
        <v>30.82</v>
      </c>
      <c r="V5473" t="str">
        <f>VLOOKUP(L5473,'[2]tabela de preços'!$A:$D,4,0)</f>
        <v>NORTON</v>
      </c>
      <c r="W5473" t="str">
        <f>VLOOKUP(L5473,'[2]tabela de preços'!$A:$F,6,0)</f>
        <v xml:space="preserve">DISCOS / LIXAS / ABRASIVOS </v>
      </c>
      <c r="X5473" t="str">
        <f>VLOOKUP(L5473,'[2]tabela de preços'!$A:$G,7,0)</f>
        <v>AUTOMOTIVO</v>
      </c>
    </row>
    <row r="5474" spans="1:24" x14ac:dyDescent="0.3">
      <c r="A5474" t="s">
        <v>2025</v>
      </c>
      <c r="C5474" t="s">
        <v>4242</v>
      </c>
      <c r="D5474" s="1">
        <v>46087</v>
      </c>
      <c r="E5474" t="s">
        <v>4243</v>
      </c>
      <c r="F5474">
        <v>9</v>
      </c>
      <c r="G5474">
        <v>174</v>
      </c>
      <c r="H5474" t="str">
        <f>VLOOKUP(G5474,[1]OPERADORES!$A:$B,2,0)</f>
        <v>MIRIÃ LOBATO RODRIGUES</v>
      </c>
      <c r="I5474" t="s">
        <v>21</v>
      </c>
      <c r="J5474" t="s">
        <v>762</v>
      </c>
      <c r="K5474" t="s">
        <v>2028</v>
      </c>
      <c r="L5474">
        <v>10245</v>
      </c>
      <c r="M5474" t="s">
        <v>195</v>
      </c>
      <c r="O5474" t="s">
        <v>11</v>
      </c>
      <c r="P5474">
        <v>5102</v>
      </c>
      <c r="Q5474">
        <v>10</v>
      </c>
      <c r="R5474">
        <v>2.79</v>
      </c>
      <c r="S5474">
        <v>27.9</v>
      </c>
      <c r="T5474">
        <v>19.3</v>
      </c>
      <c r="U5474">
        <v>30.82</v>
      </c>
      <c r="V5474" t="str">
        <f>VLOOKUP(L5474,'[2]tabela de preços'!$A:$D,4,0)</f>
        <v>NORTON</v>
      </c>
      <c r="W5474" t="str">
        <f>VLOOKUP(L5474,'[2]tabela de preços'!$A:$F,6,0)</f>
        <v xml:space="preserve">DISCOS / LIXAS / ABRASIVOS </v>
      </c>
      <c r="X5474" t="str">
        <f>VLOOKUP(L5474,'[2]tabela de preços'!$A:$G,7,0)</f>
        <v>AUTOMOTIVO</v>
      </c>
    </row>
    <row r="5475" spans="1:24" x14ac:dyDescent="0.3">
      <c r="A5475" t="s">
        <v>2025</v>
      </c>
      <c r="C5475" t="s">
        <v>4242</v>
      </c>
      <c r="D5475" s="1">
        <v>46087</v>
      </c>
      <c r="E5475" t="s">
        <v>4243</v>
      </c>
      <c r="F5475">
        <v>9</v>
      </c>
      <c r="G5475">
        <v>174</v>
      </c>
      <c r="H5475" t="str">
        <f>VLOOKUP(G5475,[1]OPERADORES!$A:$B,2,0)</f>
        <v>MIRIÃ LOBATO RODRIGUES</v>
      </c>
      <c r="I5475" t="s">
        <v>21</v>
      </c>
      <c r="J5475" t="s">
        <v>762</v>
      </c>
      <c r="K5475" t="s">
        <v>2028</v>
      </c>
      <c r="L5475">
        <v>10246</v>
      </c>
      <c r="M5475" t="s">
        <v>206</v>
      </c>
      <c r="O5475" t="s">
        <v>11</v>
      </c>
      <c r="P5475">
        <v>5102</v>
      </c>
      <c r="Q5475">
        <v>10</v>
      </c>
      <c r="R5475">
        <v>2.79</v>
      </c>
      <c r="S5475">
        <v>27.9</v>
      </c>
      <c r="T5475">
        <v>19.3</v>
      </c>
      <c r="U5475">
        <v>30.82</v>
      </c>
      <c r="V5475" t="str">
        <f>VLOOKUP(L5475,'[2]tabela de preços'!$A:$D,4,0)</f>
        <v>NORTON</v>
      </c>
      <c r="W5475" t="str">
        <f>VLOOKUP(L5475,'[2]tabela de preços'!$A:$F,6,0)</f>
        <v xml:space="preserve">DISCOS / LIXAS / ABRASIVOS </v>
      </c>
      <c r="X5475" t="str">
        <f>VLOOKUP(L5475,'[2]tabela de preços'!$A:$G,7,0)</f>
        <v>AUTOMOTIVO</v>
      </c>
    </row>
    <row r="5476" spans="1:24" x14ac:dyDescent="0.3">
      <c r="A5476" t="s">
        <v>2025</v>
      </c>
      <c r="C5476" t="s">
        <v>4242</v>
      </c>
      <c r="D5476" s="1">
        <v>46087</v>
      </c>
      <c r="E5476" t="s">
        <v>4243</v>
      </c>
      <c r="F5476">
        <v>9</v>
      </c>
      <c r="G5476">
        <v>174</v>
      </c>
      <c r="H5476" t="str">
        <f>VLOOKUP(G5476,[1]OPERADORES!$A:$B,2,0)</f>
        <v>MIRIÃ LOBATO RODRIGUES</v>
      </c>
      <c r="I5476" t="s">
        <v>21</v>
      </c>
      <c r="J5476" t="s">
        <v>762</v>
      </c>
      <c r="K5476" t="s">
        <v>2028</v>
      </c>
      <c r="L5476">
        <v>23623</v>
      </c>
      <c r="M5476" t="s">
        <v>2033</v>
      </c>
      <c r="O5476" t="s">
        <v>11</v>
      </c>
      <c r="P5476">
        <v>5102</v>
      </c>
      <c r="Q5476">
        <v>2</v>
      </c>
      <c r="R5476">
        <v>113.99</v>
      </c>
      <c r="S5476">
        <v>227.98</v>
      </c>
      <c r="T5476">
        <v>173.04</v>
      </c>
      <c r="U5476">
        <v>24.1</v>
      </c>
      <c r="V5476" t="str">
        <f>VLOOKUP(L5476,'[2]tabela de preços'!$A:$D,4,0)</f>
        <v>SIKKENS</v>
      </c>
      <c r="W5476" t="str">
        <f>VLOOKUP(L5476,'[2]tabela de preços'!$A:$F,6,0)</f>
        <v>MASSA POLIÉSTER</v>
      </c>
      <c r="X5476" t="str">
        <f>VLOOKUP(L5476,'[2]tabela de preços'!$A:$G,7,0)</f>
        <v>AUTOMOTIVO</v>
      </c>
    </row>
    <row r="5477" spans="1:24" x14ac:dyDescent="0.3">
      <c r="A5477" t="s">
        <v>2025</v>
      </c>
      <c r="C5477" t="s">
        <v>4242</v>
      </c>
      <c r="D5477" s="1">
        <v>46087</v>
      </c>
      <c r="E5477" t="s">
        <v>4243</v>
      </c>
      <c r="F5477">
        <v>9</v>
      </c>
      <c r="G5477">
        <v>174</v>
      </c>
      <c r="H5477" t="str">
        <f>VLOOKUP(G5477,[1]OPERADORES!$A:$B,2,0)</f>
        <v>MIRIÃ LOBATO RODRIGUES</v>
      </c>
      <c r="I5477" t="s">
        <v>21</v>
      </c>
      <c r="J5477" t="s">
        <v>762</v>
      </c>
      <c r="K5477" t="s">
        <v>2028</v>
      </c>
      <c r="L5477">
        <v>9995</v>
      </c>
      <c r="M5477" t="s">
        <v>704</v>
      </c>
      <c r="O5477" t="s">
        <v>11</v>
      </c>
      <c r="P5477">
        <v>5102</v>
      </c>
      <c r="Q5477">
        <v>1</v>
      </c>
      <c r="R5477">
        <v>186.07</v>
      </c>
      <c r="S5477">
        <v>186.07</v>
      </c>
      <c r="T5477">
        <v>141.22999999999999</v>
      </c>
      <c r="U5477">
        <v>24.1</v>
      </c>
      <c r="V5477" t="str">
        <f>VLOOKUP(L5477,'[2]tabela de preços'!$A:$D,4,0)</f>
        <v>SIKKENS</v>
      </c>
      <c r="W5477" t="str">
        <f>VLOOKUP(L5477,'[2]tabela de preços'!$A:$F,6,0)</f>
        <v>DILUENTE</v>
      </c>
      <c r="X5477" t="str">
        <f>VLOOKUP(L5477,'[2]tabela de preços'!$A:$G,7,0)</f>
        <v>AUTOMOTIVO</v>
      </c>
    </row>
    <row r="5478" spans="1:24" x14ac:dyDescent="0.3">
      <c r="A5478" t="s">
        <v>2025</v>
      </c>
      <c r="C5478" t="s">
        <v>4242</v>
      </c>
      <c r="D5478" s="1">
        <v>46087</v>
      </c>
      <c r="E5478" t="s">
        <v>4243</v>
      </c>
      <c r="F5478">
        <v>9</v>
      </c>
      <c r="G5478">
        <v>174</v>
      </c>
      <c r="H5478" t="str">
        <f>VLOOKUP(G5478,[1]OPERADORES!$A:$B,2,0)</f>
        <v>MIRIÃ LOBATO RODRIGUES</v>
      </c>
      <c r="I5478" t="s">
        <v>21</v>
      </c>
      <c r="J5478" t="s">
        <v>762</v>
      </c>
      <c r="K5478" t="s">
        <v>2028</v>
      </c>
      <c r="L5478">
        <v>10298</v>
      </c>
      <c r="M5478" t="s">
        <v>85</v>
      </c>
      <c r="O5478" t="s">
        <v>11</v>
      </c>
      <c r="P5478">
        <v>5102</v>
      </c>
      <c r="Q5478">
        <v>1</v>
      </c>
      <c r="R5478">
        <v>56.89</v>
      </c>
      <c r="S5478">
        <v>56.89</v>
      </c>
      <c r="T5478">
        <v>47.38</v>
      </c>
      <c r="U5478">
        <v>16.72</v>
      </c>
      <c r="V5478" t="str">
        <f>VLOOKUP(L5478,'[2]tabela de preços'!$A:$D,4,0)</f>
        <v>ANJO</v>
      </c>
      <c r="W5478" t="str">
        <f>VLOOKUP(L5478,'[2]tabela de preços'!$A:$F,6,0)</f>
        <v>THINNER DE LIMPEZA</v>
      </c>
      <c r="X5478" t="str">
        <f>VLOOKUP(L5478,'[2]tabela de preços'!$A:$G,7,0)</f>
        <v>THINNER</v>
      </c>
    </row>
    <row r="5479" spans="1:24" x14ac:dyDescent="0.3">
      <c r="A5479" t="s">
        <v>2080</v>
      </c>
      <c r="B5479" t="s">
        <v>2081</v>
      </c>
      <c r="C5479" t="s">
        <v>4340</v>
      </c>
      <c r="D5479" s="1">
        <v>46090</v>
      </c>
      <c r="E5479" t="s">
        <v>4341</v>
      </c>
      <c r="F5479">
        <v>9</v>
      </c>
      <c r="G5479">
        <v>197</v>
      </c>
      <c r="H5479" t="str">
        <f>VLOOKUP(G5479,[1]OPERADORES!$A:$B,2,0)</f>
        <v xml:space="preserve">POLIANA LORRANE DE AMORIM </v>
      </c>
      <c r="I5479" t="s">
        <v>21</v>
      </c>
      <c r="J5479" t="s">
        <v>614</v>
      </c>
      <c r="K5479" t="s">
        <v>2084</v>
      </c>
      <c r="L5479">
        <v>84026</v>
      </c>
      <c r="M5479" t="s">
        <v>816</v>
      </c>
      <c r="O5479" t="s">
        <v>11</v>
      </c>
      <c r="P5479">
        <v>5102</v>
      </c>
      <c r="Q5479">
        <v>60</v>
      </c>
      <c r="R5479">
        <v>9.15</v>
      </c>
      <c r="S5479">
        <v>549</v>
      </c>
      <c r="T5479">
        <v>417</v>
      </c>
      <c r="U5479">
        <v>24.04</v>
      </c>
      <c r="V5479" t="str">
        <f>VLOOKUP(L5479,'[2]tabela de preços'!$A:$D,4,0)</f>
        <v>BRASILUX</v>
      </c>
      <c r="W5479" t="str">
        <f>VLOOKUP(L5479,'[2]tabela de preços'!$A:$F,6,0)</f>
        <v>CATALISADORES INDIVIDUAIS</v>
      </c>
      <c r="X5479" t="str">
        <f>VLOOKUP(L5479,'[2]tabela de preços'!$A:$G,7,0)</f>
        <v>IMOBILIÁRIO</v>
      </c>
    </row>
    <row r="5480" spans="1:24" x14ac:dyDescent="0.3">
      <c r="A5480" t="s">
        <v>2113</v>
      </c>
      <c r="C5480" t="s">
        <v>4342</v>
      </c>
      <c r="D5480" s="1">
        <v>46090</v>
      </c>
      <c r="E5480" t="s">
        <v>4343</v>
      </c>
      <c r="F5480">
        <v>9</v>
      </c>
      <c r="G5480">
        <v>236</v>
      </c>
      <c r="H5480" t="str">
        <f>VLOOKUP(G5480,[1]OPERADORES!$A:$B,2,0)</f>
        <v>DANIEL</v>
      </c>
      <c r="I5480" t="s">
        <v>21</v>
      </c>
      <c r="J5480" t="s">
        <v>211</v>
      </c>
      <c r="K5480" t="s">
        <v>2116</v>
      </c>
      <c r="L5480">
        <v>85448</v>
      </c>
      <c r="M5480" t="s">
        <v>1259</v>
      </c>
      <c r="O5480" t="s">
        <v>11</v>
      </c>
      <c r="P5480">
        <v>5403</v>
      </c>
      <c r="Q5480">
        <v>1</v>
      </c>
      <c r="R5480">
        <v>98.77</v>
      </c>
      <c r="S5480">
        <v>98.77</v>
      </c>
      <c r="T5480">
        <v>72.39</v>
      </c>
      <c r="U5480">
        <v>26.71</v>
      </c>
      <c r="V5480" t="str">
        <f>VLOOKUP(L5480,'[2]tabela de preços'!$A:$D,4,0)</f>
        <v>BRASILUX</v>
      </c>
      <c r="W5480" t="str">
        <f>VLOOKUP(L5480,'[2]tabela de preços'!$A:$F,6,0)</f>
        <v>TINTAS LACA</v>
      </c>
      <c r="X5480" t="str">
        <f>VLOOKUP(L5480,'[2]tabela de preços'!$A:$G,7,0)</f>
        <v>AUTOMOTIVO</v>
      </c>
    </row>
    <row r="5481" spans="1:24" x14ac:dyDescent="0.3">
      <c r="A5481" t="s">
        <v>3862</v>
      </c>
      <c r="C5481" t="s">
        <v>4248</v>
      </c>
      <c r="D5481" s="1">
        <v>46087</v>
      </c>
      <c r="E5481" t="s">
        <v>4249</v>
      </c>
      <c r="F5481">
        <v>9</v>
      </c>
      <c r="G5481">
        <v>236</v>
      </c>
      <c r="H5481" t="str">
        <f>VLOOKUP(G5481,[1]OPERADORES!$A:$B,2,0)</f>
        <v>DANIEL</v>
      </c>
      <c r="I5481" t="s">
        <v>21</v>
      </c>
      <c r="J5481" t="s">
        <v>357</v>
      </c>
      <c r="K5481" t="s">
        <v>3865</v>
      </c>
      <c r="L5481">
        <v>85396</v>
      </c>
      <c r="M5481" t="s">
        <v>4250</v>
      </c>
      <c r="O5481" t="s">
        <v>11</v>
      </c>
      <c r="P5481">
        <v>5102</v>
      </c>
      <c r="Q5481">
        <v>1</v>
      </c>
      <c r="R5481">
        <v>610.45000000000005</v>
      </c>
      <c r="S5481">
        <v>610.45000000000005</v>
      </c>
      <c r="T5481">
        <v>435.26</v>
      </c>
      <c r="U5481">
        <v>28.7</v>
      </c>
      <c r="V5481" t="str">
        <f>VLOOKUP(L5481,'[2]tabela de preços'!$A:$D,4,0)</f>
        <v>BRASILUX</v>
      </c>
      <c r="W5481" t="str">
        <f>VLOOKUP(L5481,'[2]tabela de preços'!$A:$F,6,0)</f>
        <v>TINTA EM PÓ</v>
      </c>
      <c r="X5481" t="str">
        <f>VLOOKUP(L5481,'[2]tabela de preços'!$A:$G,7,0)</f>
        <v>INDUSTRIAL</v>
      </c>
    </row>
    <row r="5482" spans="1:24" x14ac:dyDescent="0.3">
      <c r="A5482" t="s">
        <v>3862</v>
      </c>
      <c r="C5482" t="s">
        <v>4248</v>
      </c>
      <c r="D5482" s="1">
        <v>46087</v>
      </c>
      <c r="E5482" t="s">
        <v>4249</v>
      </c>
      <c r="F5482">
        <v>9</v>
      </c>
      <c r="G5482">
        <v>236</v>
      </c>
      <c r="H5482" t="str">
        <f>VLOOKUP(G5482,[1]OPERADORES!$A:$B,2,0)</f>
        <v>DANIEL</v>
      </c>
      <c r="I5482" t="s">
        <v>21</v>
      </c>
      <c r="J5482" t="s">
        <v>357</v>
      </c>
      <c r="K5482" t="s">
        <v>3865</v>
      </c>
      <c r="L5482">
        <v>85424</v>
      </c>
      <c r="M5482" t="s">
        <v>2644</v>
      </c>
      <c r="O5482" t="s">
        <v>11</v>
      </c>
      <c r="P5482">
        <v>5102</v>
      </c>
      <c r="Q5482">
        <v>1</v>
      </c>
      <c r="R5482">
        <v>549.23</v>
      </c>
      <c r="S5482">
        <v>549.23</v>
      </c>
      <c r="T5482">
        <v>378.26</v>
      </c>
      <c r="U5482">
        <v>31.13</v>
      </c>
      <c r="V5482" t="str">
        <f>VLOOKUP(L5482,'[2]tabela de preços'!$A:$D,4,0)</f>
        <v>BRASILUX</v>
      </c>
      <c r="W5482" t="str">
        <f>VLOOKUP(L5482,'[2]tabela de preços'!$A:$F,6,0)</f>
        <v>TINTA EM PÓ</v>
      </c>
      <c r="X5482" t="str">
        <f>VLOOKUP(L5482,'[2]tabela de preços'!$A:$G,7,0)</f>
        <v>INDUSTRIAL</v>
      </c>
    </row>
    <row r="5483" spans="1:24" x14ac:dyDescent="0.3">
      <c r="A5483" t="s">
        <v>2724</v>
      </c>
      <c r="C5483" t="s">
        <v>4251</v>
      </c>
      <c r="D5483" s="1">
        <v>46087</v>
      </c>
      <c r="E5483" t="s">
        <v>4252</v>
      </c>
      <c r="F5483">
        <v>9</v>
      </c>
      <c r="G5483">
        <v>197</v>
      </c>
      <c r="H5483" t="str">
        <f>VLOOKUP(G5483,[1]OPERADORES!$A:$B,2,0)</f>
        <v xml:space="preserve">POLIANA LORRANE DE AMORIM </v>
      </c>
      <c r="I5483" t="s">
        <v>21</v>
      </c>
      <c r="J5483" t="s">
        <v>1018</v>
      </c>
      <c r="K5483" t="s">
        <v>2727</v>
      </c>
      <c r="L5483">
        <v>84544</v>
      </c>
      <c r="M5483" t="s">
        <v>4253</v>
      </c>
      <c r="O5483" t="s">
        <v>11</v>
      </c>
      <c r="P5483">
        <v>5102</v>
      </c>
      <c r="Q5483">
        <v>2</v>
      </c>
      <c r="R5483">
        <v>29.61</v>
      </c>
      <c r="S5483">
        <v>59.22</v>
      </c>
      <c r="T5483">
        <v>44.96</v>
      </c>
      <c r="U5483">
        <v>24.08</v>
      </c>
      <c r="V5483" t="str">
        <f>VLOOKUP(L5483,'[2]tabela de preços'!$A:$D,4,0)</f>
        <v>VONIXX</v>
      </c>
      <c r="W5483" t="str">
        <f>VLOOKUP(L5483,'[2]tabela de preços'!$A:$F,6,0)</f>
        <v>LINHA DE HIGENIZAÇÃO E ESTÉTICA  AUTOMOTIVA</v>
      </c>
      <c r="X5483" t="str">
        <f>VLOOKUP(L5483,'[2]tabela de preços'!$A:$G,7,0)</f>
        <v>AUTOMOTIVO</v>
      </c>
    </row>
    <row r="5484" spans="1:24" x14ac:dyDescent="0.3">
      <c r="A5484" t="s">
        <v>2724</v>
      </c>
      <c r="C5484" t="s">
        <v>4251</v>
      </c>
      <c r="D5484" s="1">
        <v>46087</v>
      </c>
      <c r="E5484" t="s">
        <v>4252</v>
      </c>
      <c r="F5484">
        <v>9</v>
      </c>
      <c r="G5484">
        <v>197</v>
      </c>
      <c r="H5484" t="str">
        <f>VLOOKUP(G5484,[1]OPERADORES!$A:$B,2,0)</f>
        <v xml:space="preserve">POLIANA LORRANE DE AMORIM </v>
      </c>
      <c r="I5484" t="s">
        <v>21</v>
      </c>
      <c r="J5484" t="s">
        <v>1018</v>
      </c>
      <c r="K5484" t="s">
        <v>2727</v>
      </c>
      <c r="L5484">
        <v>86995</v>
      </c>
      <c r="M5484" t="s">
        <v>2817</v>
      </c>
      <c r="O5484" t="s">
        <v>11</v>
      </c>
      <c r="P5484">
        <v>5102</v>
      </c>
      <c r="Q5484">
        <v>12</v>
      </c>
      <c r="R5484">
        <v>7.29</v>
      </c>
      <c r="S5484">
        <v>87.48</v>
      </c>
      <c r="T5484">
        <v>69.959999999999994</v>
      </c>
      <c r="U5484">
        <v>20.03</v>
      </c>
      <c r="V5484" t="str">
        <f>VLOOKUP(L5484,'[2]tabela de preços'!$A:$D,4,0)</f>
        <v>AUTOAMERICA</v>
      </c>
      <c r="W5484" t="str">
        <f>VLOOKUP(L5484,'[2]tabela de preços'!$A:$F,6,0)</f>
        <v>FLANELAS / PANOS</v>
      </c>
      <c r="X5484" t="str">
        <f>VLOOKUP(L5484,'[2]tabela de preços'!$A:$G,7,0)</f>
        <v>AUTOMOTIVO</v>
      </c>
    </row>
    <row r="5485" spans="1:24" x14ac:dyDescent="0.3">
      <c r="A5485" t="s">
        <v>2724</v>
      </c>
      <c r="C5485" t="s">
        <v>4251</v>
      </c>
      <c r="D5485" s="1">
        <v>46087</v>
      </c>
      <c r="E5485" t="s">
        <v>4252</v>
      </c>
      <c r="F5485">
        <v>9</v>
      </c>
      <c r="G5485">
        <v>197</v>
      </c>
      <c r="H5485" t="str">
        <f>VLOOKUP(G5485,[1]OPERADORES!$A:$B,2,0)</f>
        <v xml:space="preserve">POLIANA LORRANE DE AMORIM </v>
      </c>
      <c r="I5485" t="s">
        <v>21</v>
      </c>
      <c r="J5485" t="s">
        <v>1018</v>
      </c>
      <c r="K5485" t="s">
        <v>2727</v>
      </c>
      <c r="L5485">
        <v>84395</v>
      </c>
      <c r="M5485" t="s">
        <v>4254</v>
      </c>
      <c r="O5485" t="s">
        <v>11</v>
      </c>
      <c r="P5485">
        <v>5102</v>
      </c>
      <c r="Q5485">
        <v>2</v>
      </c>
      <c r="R5485">
        <v>48.76</v>
      </c>
      <c r="S5485">
        <v>97.52</v>
      </c>
      <c r="T5485">
        <v>74.02</v>
      </c>
      <c r="U5485">
        <v>24.1</v>
      </c>
      <c r="V5485" t="str">
        <f>VLOOKUP(L5485,'[2]tabela de preços'!$A:$D,4,0)</f>
        <v>VONIXX</v>
      </c>
      <c r="W5485" t="str">
        <f>VLOOKUP(L5485,'[2]tabela de preços'!$A:$F,6,0)</f>
        <v>LINHA DE HIGENIZAÇÃO E ESTÉTICA  AUTOMOTIVA</v>
      </c>
      <c r="X5485" t="str">
        <f>VLOOKUP(L5485,'[2]tabela de preços'!$A:$G,7,0)</f>
        <v>AUTOMOTIVO</v>
      </c>
    </row>
    <row r="5486" spans="1:24" x14ac:dyDescent="0.3">
      <c r="A5486" t="s">
        <v>2724</v>
      </c>
      <c r="C5486" t="s">
        <v>4251</v>
      </c>
      <c r="D5486" s="1">
        <v>46087</v>
      </c>
      <c r="E5486" t="s">
        <v>4252</v>
      </c>
      <c r="F5486">
        <v>9</v>
      </c>
      <c r="G5486">
        <v>197</v>
      </c>
      <c r="H5486" t="str">
        <f>VLOOKUP(G5486,[1]OPERADORES!$A:$B,2,0)</f>
        <v xml:space="preserve">POLIANA LORRANE DE AMORIM </v>
      </c>
      <c r="I5486" t="s">
        <v>21</v>
      </c>
      <c r="J5486" t="s">
        <v>1018</v>
      </c>
      <c r="K5486" t="s">
        <v>2727</v>
      </c>
      <c r="L5486">
        <v>20817</v>
      </c>
      <c r="M5486" t="s">
        <v>153</v>
      </c>
      <c r="O5486" t="s">
        <v>11</v>
      </c>
      <c r="P5486">
        <v>5102</v>
      </c>
      <c r="Q5486">
        <v>6</v>
      </c>
      <c r="R5486">
        <v>22.89</v>
      </c>
      <c r="S5486">
        <v>137.34</v>
      </c>
      <c r="T5486">
        <v>111.72</v>
      </c>
      <c r="U5486">
        <v>18.649999999999999</v>
      </c>
      <c r="V5486" t="str">
        <f>VLOOKUP(L5486,'[2]tabela de preços'!$A:$D,4,0)</f>
        <v>AUTO AMERICA</v>
      </c>
      <c r="W5486" t="str">
        <f>VLOOKUP(L5486,'[2]tabela de preços'!$A:$F,6,0)</f>
        <v>MASSA DE POLIR</v>
      </c>
      <c r="X5486" t="str">
        <f>VLOOKUP(L5486,'[2]tabela de preços'!$A:$G,7,0)</f>
        <v>AUTOMOTIVO</v>
      </c>
    </row>
    <row r="5487" spans="1:24" x14ac:dyDescent="0.3">
      <c r="A5487" t="s">
        <v>2724</v>
      </c>
      <c r="C5487" t="s">
        <v>4251</v>
      </c>
      <c r="D5487" s="1">
        <v>46087</v>
      </c>
      <c r="E5487" t="s">
        <v>4252</v>
      </c>
      <c r="F5487">
        <v>9</v>
      </c>
      <c r="G5487">
        <v>197</v>
      </c>
      <c r="H5487" t="str">
        <f>VLOOKUP(G5487,[1]OPERADORES!$A:$B,2,0)</f>
        <v xml:space="preserve">POLIANA LORRANE DE AMORIM </v>
      </c>
      <c r="I5487" t="s">
        <v>21</v>
      </c>
      <c r="J5487" t="s">
        <v>1018</v>
      </c>
      <c r="K5487" t="s">
        <v>2727</v>
      </c>
      <c r="L5487">
        <v>85517</v>
      </c>
      <c r="M5487" t="s">
        <v>4255</v>
      </c>
      <c r="O5487" t="s">
        <v>11</v>
      </c>
      <c r="P5487">
        <v>5102</v>
      </c>
      <c r="Q5487">
        <v>2</v>
      </c>
      <c r="R5487">
        <v>138.86000000000001</v>
      </c>
      <c r="S5487">
        <v>277.72000000000003</v>
      </c>
      <c r="T5487">
        <v>210.8</v>
      </c>
      <c r="U5487">
        <v>24.1</v>
      </c>
      <c r="V5487" t="str">
        <f>VLOOKUP(L5487,'[2]tabela de preços'!$A:$D,4,0)</f>
        <v>VONIXX</v>
      </c>
      <c r="W5487" t="str">
        <f>VLOOKUP(L5487,'[2]tabela de preços'!$A:$F,6,0)</f>
        <v>LINHA DE HIGENIZAÇÃO E ESTÉTICA  AUTOMOTIVA</v>
      </c>
      <c r="X5487" t="str">
        <f>VLOOKUP(L5487,'[2]tabela de preços'!$A:$G,7,0)</f>
        <v>AUTOMOTIVO</v>
      </c>
    </row>
    <row r="5488" spans="1:24" x14ac:dyDescent="0.3">
      <c r="A5488" t="s">
        <v>2724</v>
      </c>
      <c r="C5488" t="s">
        <v>4251</v>
      </c>
      <c r="D5488" s="1">
        <v>46087</v>
      </c>
      <c r="E5488" t="s">
        <v>4252</v>
      </c>
      <c r="F5488">
        <v>9</v>
      </c>
      <c r="G5488">
        <v>197</v>
      </c>
      <c r="H5488" t="str">
        <f>VLOOKUP(G5488,[1]OPERADORES!$A:$B,2,0)</f>
        <v xml:space="preserve">POLIANA LORRANE DE AMORIM </v>
      </c>
      <c r="I5488" t="s">
        <v>21</v>
      </c>
      <c r="J5488" t="s">
        <v>1018</v>
      </c>
      <c r="K5488" t="s">
        <v>2727</v>
      </c>
      <c r="L5488">
        <v>83803</v>
      </c>
      <c r="M5488" t="s">
        <v>4256</v>
      </c>
      <c r="O5488" t="s">
        <v>11</v>
      </c>
      <c r="P5488">
        <v>5102</v>
      </c>
      <c r="Q5488">
        <v>2</v>
      </c>
      <c r="R5488">
        <v>86.83</v>
      </c>
      <c r="S5488">
        <v>173.66</v>
      </c>
      <c r="T5488">
        <v>131.80000000000001</v>
      </c>
      <c r="U5488">
        <v>24.1</v>
      </c>
      <c r="V5488" t="str">
        <f>VLOOKUP(L5488,'[2]tabela de preços'!$A:$D,4,0)</f>
        <v>VONIXX</v>
      </c>
      <c r="W5488" t="str">
        <f>VLOOKUP(L5488,'[2]tabela de preços'!$A:$F,6,0)</f>
        <v>LINHA DE HIGENIZAÇÃO E ESTÉTICA  AUTOMOTIVA</v>
      </c>
      <c r="X5488" t="str">
        <f>VLOOKUP(L5488,'[2]tabela de preços'!$A:$G,7,0)</f>
        <v>AUTOMOTIVO</v>
      </c>
    </row>
    <row r="5489" spans="1:24" x14ac:dyDescent="0.3">
      <c r="A5489" t="s">
        <v>2724</v>
      </c>
      <c r="C5489" t="s">
        <v>4251</v>
      </c>
      <c r="D5489" s="1">
        <v>46087</v>
      </c>
      <c r="E5489" t="s">
        <v>4252</v>
      </c>
      <c r="F5489">
        <v>9</v>
      </c>
      <c r="G5489">
        <v>197</v>
      </c>
      <c r="H5489" t="str">
        <f>VLOOKUP(G5489,[1]OPERADORES!$A:$B,2,0)</f>
        <v xml:space="preserve">POLIANA LORRANE DE AMORIM </v>
      </c>
      <c r="I5489" t="s">
        <v>21</v>
      </c>
      <c r="J5489" t="s">
        <v>1018</v>
      </c>
      <c r="K5489" t="s">
        <v>2727</v>
      </c>
      <c r="L5489">
        <v>85206</v>
      </c>
      <c r="M5489" t="s">
        <v>42</v>
      </c>
      <c r="O5489" t="s">
        <v>11</v>
      </c>
      <c r="P5489">
        <v>5102</v>
      </c>
      <c r="Q5489">
        <v>1</v>
      </c>
      <c r="R5489">
        <v>81.040000000000006</v>
      </c>
      <c r="S5489">
        <v>81.040000000000006</v>
      </c>
      <c r="T5489">
        <v>61.51</v>
      </c>
      <c r="U5489">
        <v>24.1</v>
      </c>
      <c r="V5489" t="str">
        <f>VLOOKUP(L5489,'[2]tabela de preços'!$A:$D,4,0)</f>
        <v>VONIXX</v>
      </c>
      <c r="W5489" t="str">
        <f>VLOOKUP(L5489,'[2]tabela de preços'!$A:$F,6,0)</f>
        <v>LINHA DE HIGENIZAÇÃO E ESTÉTICA  AUTOMOTIVA</v>
      </c>
      <c r="X5489" t="str">
        <f>VLOOKUP(L5489,'[2]tabela de preços'!$A:$G,7,0)</f>
        <v>AUTOMOTIVO</v>
      </c>
    </row>
    <row r="5490" spans="1:24" x14ac:dyDescent="0.3">
      <c r="A5490" t="s">
        <v>2164</v>
      </c>
      <c r="C5490" t="s">
        <v>4257</v>
      </c>
      <c r="D5490" s="1">
        <v>46087</v>
      </c>
      <c r="E5490" t="s">
        <v>4258</v>
      </c>
      <c r="F5490">
        <v>9</v>
      </c>
      <c r="G5490">
        <v>236</v>
      </c>
      <c r="H5490" t="str">
        <f>VLOOKUP(G5490,[1]OPERADORES!$A:$B,2,0)</f>
        <v>DANIEL</v>
      </c>
      <c r="I5490" t="s">
        <v>21</v>
      </c>
      <c r="J5490" t="s">
        <v>2167</v>
      </c>
      <c r="K5490" t="s">
        <v>2168</v>
      </c>
      <c r="L5490">
        <v>84928</v>
      </c>
      <c r="M5490" t="s">
        <v>36</v>
      </c>
      <c r="O5490" t="s">
        <v>11</v>
      </c>
      <c r="P5490">
        <v>5102</v>
      </c>
      <c r="Q5490">
        <v>6</v>
      </c>
      <c r="R5490">
        <v>9.7200000000000006</v>
      </c>
      <c r="S5490">
        <v>58.32</v>
      </c>
      <c r="T5490">
        <v>42.78</v>
      </c>
      <c r="U5490">
        <v>26.65</v>
      </c>
      <c r="V5490" t="str">
        <f>VLOOKUP(L5490,'[2]tabela de preços'!$A:$D,4,0)</f>
        <v>ADERE</v>
      </c>
      <c r="W5490" t="str">
        <f>VLOOKUP(L5490,'[2]tabela de preços'!$A:$F,6,0)</f>
        <v xml:space="preserve">FITA DE USO GERAL </v>
      </c>
      <c r="X5490" t="str">
        <f>VLOOKUP(L5490,'[2]tabela de preços'!$A:$G,7,0)</f>
        <v>IMOBILIÁRIO</v>
      </c>
    </row>
    <row r="5491" spans="1:24" x14ac:dyDescent="0.3">
      <c r="A5491" t="s">
        <v>2164</v>
      </c>
      <c r="C5491" t="s">
        <v>4257</v>
      </c>
      <c r="D5491" s="1">
        <v>46087</v>
      </c>
      <c r="E5491" t="s">
        <v>4258</v>
      </c>
      <c r="F5491">
        <v>9</v>
      </c>
      <c r="G5491">
        <v>236</v>
      </c>
      <c r="H5491" t="str">
        <f>VLOOKUP(G5491,[1]OPERADORES!$A:$B,2,0)</f>
        <v>DANIEL</v>
      </c>
      <c r="I5491" t="s">
        <v>21</v>
      </c>
      <c r="J5491" t="s">
        <v>2167</v>
      </c>
      <c r="K5491" t="s">
        <v>2168</v>
      </c>
      <c r="L5491">
        <v>85318</v>
      </c>
      <c r="M5491" t="s">
        <v>258</v>
      </c>
      <c r="O5491" t="s">
        <v>11</v>
      </c>
      <c r="P5491">
        <v>5102</v>
      </c>
      <c r="Q5491">
        <v>1</v>
      </c>
      <c r="R5491">
        <v>819</v>
      </c>
      <c r="S5491">
        <v>819</v>
      </c>
      <c r="T5491">
        <v>583.96</v>
      </c>
      <c r="U5491">
        <v>28.7</v>
      </c>
      <c r="V5491" t="str">
        <f>VLOOKUP(L5491,'[2]tabela de preços'!$A:$D,4,0)</f>
        <v>BRASILUX</v>
      </c>
      <c r="W5491" t="str">
        <f>VLOOKUP(L5491,'[2]tabela de preços'!$A:$F,6,0)</f>
        <v>TINTA EM PÓ</v>
      </c>
      <c r="X5491" t="str">
        <f>VLOOKUP(L5491,'[2]tabela de preços'!$A:$G,7,0)</f>
        <v>INDUSTRIAL</v>
      </c>
    </row>
    <row r="5492" spans="1:24" x14ac:dyDescent="0.3">
      <c r="A5492" t="s">
        <v>2164</v>
      </c>
      <c r="C5492" t="s">
        <v>4257</v>
      </c>
      <c r="D5492" s="1">
        <v>46087</v>
      </c>
      <c r="E5492" t="s">
        <v>4258</v>
      </c>
      <c r="F5492">
        <v>9</v>
      </c>
      <c r="G5492">
        <v>236</v>
      </c>
      <c r="H5492" t="str">
        <f>VLOOKUP(G5492,[1]OPERADORES!$A:$B,2,0)</f>
        <v>DANIEL</v>
      </c>
      <c r="I5492" t="s">
        <v>21</v>
      </c>
      <c r="J5492" t="s">
        <v>2167</v>
      </c>
      <c r="K5492" t="s">
        <v>2168</v>
      </c>
      <c r="L5492">
        <v>85650</v>
      </c>
      <c r="M5492" t="s">
        <v>439</v>
      </c>
      <c r="O5492" t="s">
        <v>11</v>
      </c>
      <c r="P5492">
        <v>5403</v>
      </c>
      <c r="Q5492">
        <v>2</v>
      </c>
      <c r="R5492">
        <v>9.44</v>
      </c>
      <c r="S5492">
        <v>18.88</v>
      </c>
      <c r="T5492">
        <v>13.84</v>
      </c>
      <c r="U5492">
        <v>26.69</v>
      </c>
      <c r="V5492" t="str">
        <f>VLOOKUP(L5492,'[2]tabela de preços'!$A:$D,4,0)</f>
        <v>UNIPEGA</v>
      </c>
      <c r="W5492" t="str">
        <f>VLOOKUP(L5492,'[2]tabela de preços'!$A:$F,6,0)</f>
        <v xml:space="preserve">SPRAYS </v>
      </c>
      <c r="X5492" t="str">
        <f>VLOOKUP(L5492,'[2]tabela de preços'!$A:$G,7,0)</f>
        <v>AUTOMOTIVO</v>
      </c>
    </row>
    <row r="5493" spans="1:24" x14ac:dyDescent="0.3">
      <c r="A5493" t="s">
        <v>2213</v>
      </c>
      <c r="C5493" t="s">
        <v>4265</v>
      </c>
      <c r="D5493" s="1">
        <v>46087</v>
      </c>
      <c r="E5493" t="s">
        <v>4266</v>
      </c>
      <c r="F5493">
        <v>9</v>
      </c>
      <c r="G5493">
        <v>236</v>
      </c>
      <c r="H5493" t="str">
        <f>VLOOKUP(G5493,[1]OPERADORES!$A:$B,2,0)</f>
        <v>DANIEL</v>
      </c>
      <c r="I5493" t="s">
        <v>21</v>
      </c>
      <c r="J5493" t="s">
        <v>1816</v>
      </c>
      <c r="K5493" t="s">
        <v>2216</v>
      </c>
      <c r="L5493">
        <v>84268</v>
      </c>
      <c r="M5493" t="s">
        <v>1566</v>
      </c>
      <c r="O5493" t="s">
        <v>11</v>
      </c>
      <c r="P5493">
        <v>5403</v>
      </c>
      <c r="Q5493">
        <v>1</v>
      </c>
      <c r="R5493">
        <v>203.42</v>
      </c>
      <c r="S5493">
        <v>203.42</v>
      </c>
      <c r="T5493">
        <v>154.4</v>
      </c>
      <c r="U5493">
        <v>24.1</v>
      </c>
      <c r="V5493" t="str">
        <f>VLOOKUP(L5493,'[2]tabela de preços'!$A:$D,4,0)</f>
        <v>BRASILUX</v>
      </c>
      <c r="W5493" t="str">
        <f>VLOOKUP(L5493,'[2]tabela de preços'!$A:$F,6,0)</f>
        <v>TINTA PAREDE</v>
      </c>
      <c r="X5493" t="str">
        <f>VLOOKUP(L5493,'[2]tabela de preços'!$A:$G,7,0)</f>
        <v>IMOBILIÁRIO</v>
      </c>
    </row>
    <row r="5494" spans="1:24" x14ac:dyDescent="0.3">
      <c r="A5494" t="s">
        <v>2213</v>
      </c>
      <c r="C5494" t="s">
        <v>4265</v>
      </c>
      <c r="D5494" s="1">
        <v>46087</v>
      </c>
      <c r="E5494" t="s">
        <v>4266</v>
      </c>
      <c r="F5494">
        <v>9</v>
      </c>
      <c r="G5494">
        <v>236</v>
      </c>
      <c r="H5494" t="str">
        <f>VLOOKUP(G5494,[1]OPERADORES!$A:$B,2,0)</f>
        <v>DANIEL</v>
      </c>
      <c r="I5494" t="s">
        <v>21</v>
      </c>
      <c r="J5494" t="s">
        <v>1816</v>
      </c>
      <c r="K5494" t="s">
        <v>2216</v>
      </c>
      <c r="L5494">
        <v>84325</v>
      </c>
      <c r="M5494" t="s">
        <v>678</v>
      </c>
      <c r="O5494" t="s">
        <v>11</v>
      </c>
      <c r="P5494">
        <v>5403</v>
      </c>
      <c r="Q5494">
        <v>2</v>
      </c>
      <c r="R5494">
        <v>59.98</v>
      </c>
      <c r="S5494">
        <v>119.96</v>
      </c>
      <c r="T5494">
        <v>106.14</v>
      </c>
      <c r="U5494">
        <v>11.52</v>
      </c>
      <c r="V5494" t="str">
        <f>VLOOKUP(L5494,'[2]tabela de preços'!$A:$D,4,0)</f>
        <v>BRASILUX</v>
      </c>
      <c r="W5494" t="str">
        <f>VLOOKUP(L5494,'[2]tabela de preços'!$A:$F,6,0)</f>
        <v>ESMALTES</v>
      </c>
      <c r="X5494" t="str">
        <f>VLOOKUP(L5494,'[2]tabela de preços'!$A:$G,7,0)</f>
        <v>INDUSTRIAL</v>
      </c>
    </row>
    <row r="5495" spans="1:24" x14ac:dyDescent="0.3">
      <c r="A5495" t="s">
        <v>2213</v>
      </c>
      <c r="C5495" t="s">
        <v>4265</v>
      </c>
      <c r="D5495" s="1">
        <v>46087</v>
      </c>
      <c r="E5495" t="s">
        <v>4266</v>
      </c>
      <c r="F5495">
        <v>9</v>
      </c>
      <c r="G5495">
        <v>236</v>
      </c>
      <c r="H5495" t="str">
        <f>VLOOKUP(G5495,[1]OPERADORES!$A:$B,2,0)</f>
        <v>DANIEL</v>
      </c>
      <c r="I5495" t="s">
        <v>21</v>
      </c>
      <c r="J5495" t="s">
        <v>1816</v>
      </c>
      <c r="K5495" t="s">
        <v>2216</v>
      </c>
      <c r="L5495">
        <v>84331</v>
      </c>
      <c r="M5495" t="s">
        <v>497</v>
      </c>
      <c r="O5495" t="s">
        <v>11</v>
      </c>
      <c r="P5495">
        <v>5403</v>
      </c>
      <c r="Q5495">
        <v>5</v>
      </c>
      <c r="R5495">
        <v>59.98</v>
      </c>
      <c r="S5495">
        <v>299.89999999999998</v>
      </c>
      <c r="T5495">
        <v>265.35000000000002</v>
      </c>
      <c r="U5495">
        <v>11.52</v>
      </c>
      <c r="V5495" t="str">
        <f>VLOOKUP(L5495,'[2]tabela de preços'!$A:$D,4,0)</f>
        <v>BRASILUX</v>
      </c>
      <c r="W5495" t="str">
        <f>VLOOKUP(L5495,'[2]tabela de preços'!$A:$F,6,0)</f>
        <v>ESMALTES</v>
      </c>
      <c r="X5495" t="str">
        <f>VLOOKUP(L5495,'[2]tabela de preços'!$A:$G,7,0)</f>
        <v>INDUSTRIAL</v>
      </c>
    </row>
    <row r="5496" spans="1:24" x14ac:dyDescent="0.3">
      <c r="A5496" t="s">
        <v>2213</v>
      </c>
      <c r="C5496" t="s">
        <v>4265</v>
      </c>
      <c r="D5496" s="1">
        <v>46087</v>
      </c>
      <c r="E5496" t="s">
        <v>4266</v>
      </c>
      <c r="F5496">
        <v>9</v>
      </c>
      <c r="G5496">
        <v>236</v>
      </c>
      <c r="H5496" t="str">
        <f>VLOOKUP(G5496,[1]OPERADORES!$A:$B,2,0)</f>
        <v>DANIEL</v>
      </c>
      <c r="I5496" t="s">
        <v>21</v>
      </c>
      <c r="J5496" t="s">
        <v>1816</v>
      </c>
      <c r="K5496" t="s">
        <v>2216</v>
      </c>
      <c r="L5496">
        <v>84381</v>
      </c>
      <c r="M5496" t="s">
        <v>91</v>
      </c>
      <c r="O5496" t="s">
        <v>11</v>
      </c>
      <c r="P5496">
        <v>5403</v>
      </c>
      <c r="Q5496">
        <v>1</v>
      </c>
      <c r="R5496">
        <v>159.9</v>
      </c>
      <c r="S5496">
        <v>159.9</v>
      </c>
      <c r="T5496">
        <v>137.61000000000001</v>
      </c>
      <c r="U5496">
        <v>13.94</v>
      </c>
      <c r="V5496" t="str">
        <f>VLOOKUP(L5496,'[2]tabela de preços'!$A:$D,4,0)</f>
        <v>BRASILUX</v>
      </c>
      <c r="W5496" t="str">
        <f>VLOOKUP(L5496,'[2]tabela de preços'!$A:$F,6,0)</f>
        <v>TINTA PARA PISO</v>
      </c>
      <c r="X5496" t="str">
        <f>VLOOKUP(L5496,'[2]tabela de preços'!$A:$G,7,0)</f>
        <v>IMOBILIÁRIO</v>
      </c>
    </row>
    <row r="5497" spans="1:24" x14ac:dyDescent="0.3">
      <c r="A5497" t="s">
        <v>2213</v>
      </c>
      <c r="C5497" t="s">
        <v>4265</v>
      </c>
      <c r="D5497" s="1">
        <v>46087</v>
      </c>
      <c r="E5497" t="s">
        <v>4266</v>
      </c>
      <c r="F5497">
        <v>9</v>
      </c>
      <c r="G5497">
        <v>236</v>
      </c>
      <c r="H5497" t="str">
        <f>VLOOKUP(G5497,[1]OPERADORES!$A:$B,2,0)</f>
        <v>DANIEL</v>
      </c>
      <c r="I5497" t="s">
        <v>21</v>
      </c>
      <c r="J5497" t="s">
        <v>1816</v>
      </c>
      <c r="K5497" t="s">
        <v>2216</v>
      </c>
      <c r="L5497">
        <v>22188</v>
      </c>
      <c r="M5497" t="s">
        <v>78</v>
      </c>
      <c r="O5497" t="s">
        <v>11</v>
      </c>
      <c r="P5497">
        <v>5102</v>
      </c>
      <c r="Q5497">
        <v>10</v>
      </c>
      <c r="R5497">
        <v>14.35</v>
      </c>
      <c r="S5497">
        <v>143.5</v>
      </c>
      <c r="T5497">
        <v>108.9</v>
      </c>
      <c r="U5497">
        <v>24.11</v>
      </c>
      <c r="V5497" t="str">
        <f>VLOOKUP(L5497,'[2]tabela de preços'!$A:$D,4,0)</f>
        <v>3M</v>
      </c>
      <c r="W5497" t="str">
        <f>VLOOKUP(L5497,'[2]tabela de preços'!$A:$F,6,0)</f>
        <v>FITA AUTOMOTIVA</v>
      </c>
      <c r="X5497" t="str">
        <f>VLOOKUP(L5497,'[2]tabela de preços'!$A:$G,7,0)</f>
        <v>AUTOMOTIVO</v>
      </c>
    </row>
    <row r="5498" spans="1:24" x14ac:dyDescent="0.3">
      <c r="A5498" t="s">
        <v>2213</v>
      </c>
      <c r="C5498" t="s">
        <v>4265</v>
      </c>
      <c r="D5498" s="1">
        <v>46087</v>
      </c>
      <c r="E5498" t="s">
        <v>4266</v>
      </c>
      <c r="F5498">
        <v>9</v>
      </c>
      <c r="G5498">
        <v>236</v>
      </c>
      <c r="H5498" t="str">
        <f>VLOOKUP(G5498,[1]OPERADORES!$A:$B,2,0)</f>
        <v>DANIEL</v>
      </c>
      <c r="I5498" t="s">
        <v>21</v>
      </c>
      <c r="J5498" t="s">
        <v>1816</v>
      </c>
      <c r="K5498" t="s">
        <v>2216</v>
      </c>
      <c r="L5498">
        <v>84499</v>
      </c>
      <c r="M5498" t="s">
        <v>534</v>
      </c>
      <c r="O5498" t="s">
        <v>11</v>
      </c>
      <c r="P5498">
        <v>5102</v>
      </c>
      <c r="Q5498">
        <v>1</v>
      </c>
      <c r="R5498">
        <v>185.45</v>
      </c>
      <c r="S5498">
        <v>185.45</v>
      </c>
      <c r="T5498">
        <v>140.76</v>
      </c>
      <c r="U5498">
        <v>24.1</v>
      </c>
      <c r="V5498" t="str">
        <f>VLOOKUP(L5498,'[2]tabela de preços'!$A:$D,4,0)</f>
        <v>BRASILUX</v>
      </c>
      <c r="W5498" t="str">
        <f>VLOOKUP(L5498,'[2]tabela de preços'!$A:$F,6,0)</f>
        <v>THINNER DE LIMPEZA</v>
      </c>
      <c r="X5498" t="str">
        <f>VLOOKUP(L5498,'[2]tabela de preços'!$A:$G,7,0)</f>
        <v>THINNER</v>
      </c>
    </row>
    <row r="5499" spans="1:24" x14ac:dyDescent="0.3">
      <c r="A5499" t="s">
        <v>2231</v>
      </c>
      <c r="C5499" t="s">
        <v>4344</v>
      </c>
      <c r="D5499" s="1">
        <v>46090</v>
      </c>
      <c r="E5499" t="s">
        <v>4345</v>
      </c>
      <c r="F5499">
        <v>9</v>
      </c>
      <c r="G5499">
        <v>236</v>
      </c>
      <c r="H5499" t="str">
        <f>VLOOKUP(G5499,[1]OPERADORES!$A:$B,2,0)</f>
        <v>DANIEL</v>
      </c>
      <c r="I5499" t="s">
        <v>21</v>
      </c>
      <c r="J5499" t="s">
        <v>494</v>
      </c>
      <c r="K5499" t="s">
        <v>2234</v>
      </c>
      <c r="L5499">
        <v>84250</v>
      </c>
      <c r="M5499" t="s">
        <v>922</v>
      </c>
      <c r="O5499" t="s">
        <v>11</v>
      </c>
      <c r="P5499">
        <v>5403</v>
      </c>
      <c r="Q5499">
        <v>7</v>
      </c>
      <c r="R5499">
        <v>112.9</v>
      </c>
      <c r="S5499">
        <v>790.3</v>
      </c>
      <c r="T5499">
        <v>689.29</v>
      </c>
      <c r="U5499">
        <v>12.78</v>
      </c>
      <c r="V5499" t="str">
        <f>VLOOKUP(L5499,'[2]tabela de preços'!$A:$D,4,0)</f>
        <v>BRASILUX</v>
      </c>
      <c r="W5499" t="str">
        <f>VLOOKUP(L5499,'[2]tabela de preços'!$A:$F,6,0)</f>
        <v>TINTA PAREDE</v>
      </c>
      <c r="X5499" t="str">
        <f>VLOOKUP(L5499,'[2]tabela de preços'!$A:$G,7,0)</f>
        <v>IMOBILIÁRIO</v>
      </c>
    </row>
    <row r="5500" spans="1:24" x14ac:dyDescent="0.3">
      <c r="A5500" t="s">
        <v>4267</v>
      </c>
      <c r="C5500" t="s">
        <v>4268</v>
      </c>
      <c r="D5500" s="1">
        <v>46087</v>
      </c>
      <c r="E5500" t="s">
        <v>4269</v>
      </c>
      <c r="F5500">
        <v>9</v>
      </c>
      <c r="G5500">
        <v>174</v>
      </c>
      <c r="H5500" t="str">
        <f>VLOOKUP(G5500,[1]OPERADORES!$A:$B,2,0)</f>
        <v>MIRIÃ LOBATO RODRIGUES</v>
      </c>
      <c r="I5500" t="s">
        <v>21</v>
      </c>
      <c r="J5500" t="s">
        <v>1414</v>
      </c>
      <c r="K5500" t="s">
        <v>4270</v>
      </c>
      <c r="L5500">
        <v>20135</v>
      </c>
      <c r="M5500" t="s">
        <v>459</v>
      </c>
      <c r="O5500" t="s">
        <v>11</v>
      </c>
      <c r="P5500">
        <v>5102</v>
      </c>
      <c r="Q5500">
        <v>30</v>
      </c>
      <c r="R5500">
        <v>25.37</v>
      </c>
      <c r="S5500">
        <v>761.1</v>
      </c>
      <c r="T5500">
        <v>577.79999999999995</v>
      </c>
      <c r="U5500">
        <v>24.08</v>
      </c>
      <c r="V5500" t="str">
        <f>VLOOKUP(L5500,'[2]tabela de preços'!$A:$D,4,0)</f>
        <v>3M</v>
      </c>
      <c r="W5500" t="str">
        <f>VLOOKUP(L5500,'[2]tabela de preços'!$A:$F,6,0)</f>
        <v>DISCO TRIZACT</v>
      </c>
      <c r="X5500" t="str">
        <f>VLOOKUP(L5500,'[2]tabela de preços'!$A:$G,7,0)</f>
        <v>AUTOMOTIVO</v>
      </c>
    </row>
    <row r="5501" spans="1:24" x14ac:dyDescent="0.3">
      <c r="A5501" t="s">
        <v>4267</v>
      </c>
      <c r="C5501" t="s">
        <v>4268</v>
      </c>
      <c r="D5501" s="1">
        <v>46087</v>
      </c>
      <c r="E5501" t="s">
        <v>4269</v>
      </c>
      <c r="F5501">
        <v>9</v>
      </c>
      <c r="G5501">
        <v>174</v>
      </c>
      <c r="H5501" t="str">
        <f>VLOOKUP(G5501,[1]OPERADORES!$A:$B,2,0)</f>
        <v>MIRIÃ LOBATO RODRIGUES</v>
      </c>
      <c r="I5501" t="s">
        <v>21</v>
      </c>
      <c r="J5501" t="s">
        <v>1414</v>
      </c>
      <c r="K5501" t="s">
        <v>4270</v>
      </c>
      <c r="L5501">
        <v>9764</v>
      </c>
      <c r="M5501" t="s">
        <v>173</v>
      </c>
      <c r="O5501" t="s">
        <v>11</v>
      </c>
      <c r="P5501">
        <v>5102</v>
      </c>
      <c r="Q5501">
        <v>12</v>
      </c>
      <c r="R5501">
        <v>32.200000000000003</v>
      </c>
      <c r="S5501">
        <v>386.4</v>
      </c>
      <c r="T5501">
        <v>293.27999999999997</v>
      </c>
      <c r="U5501">
        <v>24.1</v>
      </c>
      <c r="V5501" t="str">
        <f>VLOOKUP(L5501,'[2]tabela de preços'!$A:$D,4,0)</f>
        <v>SIKKENS</v>
      </c>
      <c r="W5501" t="str">
        <f>VLOOKUP(L5501,'[2]tabela de preços'!$A:$F,6,0)</f>
        <v>MASSA DE PEQUENOS REPAROS</v>
      </c>
      <c r="X5501" t="str">
        <f>VLOOKUP(L5501,'[2]tabela de preços'!$A:$G,7,0)</f>
        <v>AUTOMOTIVO</v>
      </c>
    </row>
    <row r="5502" spans="1:24" x14ac:dyDescent="0.3">
      <c r="A5502" t="s">
        <v>2259</v>
      </c>
      <c r="B5502" t="s">
        <v>2260</v>
      </c>
      <c r="C5502" t="s">
        <v>4271</v>
      </c>
      <c r="D5502" s="1">
        <v>46087</v>
      </c>
      <c r="E5502" t="s">
        <v>4272</v>
      </c>
      <c r="F5502">
        <v>9</v>
      </c>
      <c r="G5502">
        <v>174</v>
      </c>
      <c r="H5502" t="str">
        <f>VLOOKUP(G5502,[1]OPERADORES!$A:$B,2,0)</f>
        <v>MIRIÃ LOBATO RODRIGUES</v>
      </c>
      <c r="I5502" t="s">
        <v>21</v>
      </c>
      <c r="J5502" t="s">
        <v>762</v>
      </c>
      <c r="K5502" t="s">
        <v>2263</v>
      </c>
      <c r="L5502">
        <v>22233</v>
      </c>
      <c r="M5502" t="s">
        <v>184</v>
      </c>
      <c r="O5502" t="s">
        <v>11</v>
      </c>
      <c r="P5502">
        <v>5102</v>
      </c>
      <c r="Q5502">
        <v>3</v>
      </c>
      <c r="R5502">
        <v>31.94</v>
      </c>
      <c r="S5502">
        <v>95.82</v>
      </c>
      <c r="T5502">
        <v>68.7</v>
      </c>
      <c r="U5502">
        <v>28.3</v>
      </c>
      <c r="V5502" t="str">
        <f>VLOOKUP(L5502,'[2]tabela de preços'!$A:$D,4,0)</f>
        <v>3M</v>
      </c>
      <c r="W5502" t="str">
        <f>VLOOKUP(L5502,'[2]tabela de preços'!$A:$F,6,0)</f>
        <v>FITA DUPLA FACE</v>
      </c>
      <c r="X5502" t="str">
        <f>VLOOKUP(L5502,'[2]tabela de preços'!$A:$G,7,0)</f>
        <v>AUTOMOTIVO</v>
      </c>
    </row>
    <row r="5503" spans="1:24" x14ac:dyDescent="0.3">
      <c r="A5503" t="s">
        <v>3516</v>
      </c>
      <c r="C5503" t="s">
        <v>4346</v>
      </c>
      <c r="D5503" s="1">
        <v>46090</v>
      </c>
      <c r="E5503" t="s">
        <v>4347</v>
      </c>
      <c r="F5503">
        <v>9</v>
      </c>
      <c r="G5503">
        <v>174</v>
      </c>
      <c r="H5503" t="str">
        <f>VLOOKUP(G5503,[1]OPERADORES!$A:$B,2,0)</f>
        <v>MIRIÃ LOBATO RODRIGUES</v>
      </c>
      <c r="I5503" t="s">
        <v>21</v>
      </c>
      <c r="J5503" t="s">
        <v>904</v>
      </c>
      <c r="K5503" t="s">
        <v>3519</v>
      </c>
      <c r="L5503">
        <v>84331</v>
      </c>
      <c r="M5503" t="s">
        <v>497</v>
      </c>
      <c r="O5503" t="s">
        <v>11</v>
      </c>
      <c r="P5503">
        <v>5403</v>
      </c>
      <c r="Q5503">
        <v>1</v>
      </c>
      <c r="R5503">
        <v>59.98</v>
      </c>
      <c r="S5503">
        <v>59.98</v>
      </c>
      <c r="T5503">
        <v>53.07</v>
      </c>
      <c r="U5503">
        <v>11.52</v>
      </c>
      <c r="V5503" t="str">
        <f>VLOOKUP(L5503,'[2]tabela de preços'!$A:$D,4,0)</f>
        <v>BRASILUX</v>
      </c>
      <c r="W5503" t="str">
        <f>VLOOKUP(L5503,'[2]tabela de preços'!$A:$F,6,0)</f>
        <v>ESMALTES</v>
      </c>
      <c r="X5503" t="str">
        <f>VLOOKUP(L5503,'[2]tabela de preços'!$A:$G,7,0)</f>
        <v>INDUSTRIAL</v>
      </c>
    </row>
    <row r="5504" spans="1:24" x14ac:dyDescent="0.3">
      <c r="A5504" t="s">
        <v>3516</v>
      </c>
      <c r="C5504" t="s">
        <v>4346</v>
      </c>
      <c r="D5504" s="1">
        <v>46090</v>
      </c>
      <c r="E5504" t="s">
        <v>4347</v>
      </c>
      <c r="F5504">
        <v>9</v>
      </c>
      <c r="G5504">
        <v>174</v>
      </c>
      <c r="H5504" t="str">
        <f>VLOOKUP(G5504,[1]OPERADORES!$A:$B,2,0)</f>
        <v>MIRIÃ LOBATO RODRIGUES</v>
      </c>
      <c r="I5504" t="s">
        <v>21</v>
      </c>
      <c r="J5504" t="s">
        <v>904</v>
      </c>
      <c r="K5504" t="s">
        <v>3519</v>
      </c>
      <c r="L5504">
        <v>23105</v>
      </c>
      <c r="M5504" t="s">
        <v>402</v>
      </c>
      <c r="O5504" t="s">
        <v>11</v>
      </c>
      <c r="P5504">
        <v>5102</v>
      </c>
      <c r="Q5504">
        <v>6</v>
      </c>
      <c r="R5504">
        <v>2.35</v>
      </c>
      <c r="S5504">
        <v>14.1</v>
      </c>
      <c r="T5504">
        <v>11.52</v>
      </c>
      <c r="U5504">
        <v>18.3</v>
      </c>
      <c r="V5504" t="str">
        <f>VLOOKUP(L5504,'[2]tabela de preços'!$A:$D,4,0)</f>
        <v>3M</v>
      </c>
      <c r="W5504" t="str">
        <f>VLOOKUP(L5504,'[2]tabela de preços'!$A:$F,6,0)</f>
        <v xml:space="preserve">DISCOS / LIXAS / ABRASIVOS </v>
      </c>
      <c r="X5504" t="str">
        <f>VLOOKUP(L5504,'[2]tabela de preços'!$A:$G,7,0)</f>
        <v>AUTOMOTIVO</v>
      </c>
    </row>
    <row r="5505" spans="1:24" x14ac:dyDescent="0.3">
      <c r="A5505" t="s">
        <v>2327</v>
      </c>
      <c r="C5505" t="s">
        <v>4348</v>
      </c>
      <c r="D5505" s="1">
        <v>46090</v>
      </c>
      <c r="E5505" t="s">
        <v>4349</v>
      </c>
      <c r="F5505">
        <v>9</v>
      </c>
      <c r="G5505">
        <v>230</v>
      </c>
      <c r="H5505" t="str">
        <f>VLOOKUP(G5505,[1]OPERADORES!$A:$B,2,0)</f>
        <v>SÔNIA</v>
      </c>
      <c r="I5505" t="s">
        <v>21</v>
      </c>
      <c r="J5505" t="s">
        <v>66</v>
      </c>
      <c r="K5505" t="s">
        <v>2330</v>
      </c>
      <c r="L5505">
        <v>23414</v>
      </c>
      <c r="M5505" t="s">
        <v>4350</v>
      </c>
      <c r="O5505" t="s">
        <v>11</v>
      </c>
      <c r="P5505">
        <v>5102</v>
      </c>
      <c r="Q5505">
        <v>1</v>
      </c>
      <c r="R5505">
        <v>23.09</v>
      </c>
      <c r="S5505">
        <v>23.09</v>
      </c>
      <c r="T5505">
        <v>17.53</v>
      </c>
      <c r="U5505">
        <v>24.08</v>
      </c>
      <c r="V5505" t="str">
        <f>VLOOKUP(L5505,'[2]tabela de preços'!$A:$D,4,0)</f>
        <v>VONIXX</v>
      </c>
      <c r="W5505" t="str">
        <f>VLOOKUP(L5505,'[2]tabela de preços'!$A:$F,6,0)</f>
        <v>LINHA DE HIGENIZAÇÃO E ESTÉTICA  AUTOMOTIVA</v>
      </c>
      <c r="X5505" t="str">
        <f>VLOOKUP(L5505,'[2]tabela de preços'!$A:$G,7,0)</f>
        <v>AUTOMOTIVO</v>
      </c>
    </row>
    <row r="5506" spans="1:24" x14ac:dyDescent="0.3">
      <c r="A5506" t="s">
        <v>2327</v>
      </c>
      <c r="C5506" t="s">
        <v>4348</v>
      </c>
      <c r="D5506" s="1">
        <v>46090</v>
      </c>
      <c r="E5506" t="s">
        <v>4349</v>
      </c>
      <c r="F5506">
        <v>9</v>
      </c>
      <c r="G5506">
        <v>230</v>
      </c>
      <c r="H5506" t="str">
        <f>VLOOKUP(G5506,[1]OPERADORES!$A:$B,2,0)</f>
        <v>SÔNIA</v>
      </c>
      <c r="I5506" t="s">
        <v>21</v>
      </c>
      <c r="J5506" t="s">
        <v>66</v>
      </c>
      <c r="K5506" t="s">
        <v>2330</v>
      </c>
      <c r="L5506">
        <v>23364</v>
      </c>
      <c r="M5506" t="s">
        <v>3548</v>
      </c>
      <c r="O5506" t="s">
        <v>11</v>
      </c>
      <c r="P5506">
        <v>5102</v>
      </c>
      <c r="Q5506">
        <v>2</v>
      </c>
      <c r="R5506">
        <v>6.19</v>
      </c>
      <c r="S5506">
        <v>12.38</v>
      </c>
      <c r="T5506">
        <v>9.82</v>
      </c>
      <c r="U5506">
        <v>20.68</v>
      </c>
      <c r="V5506" t="str">
        <f>VLOOKUP(L5506,'[2]tabela de preços'!$A:$D,4,0)</f>
        <v>AUTO AMERICA</v>
      </c>
      <c r="W5506" t="str">
        <f>VLOOKUP(L5506,'[2]tabela de preços'!$A:$F,6,0)</f>
        <v>FLANELAS / PANOS</v>
      </c>
      <c r="X5506" t="str">
        <f>VLOOKUP(L5506,'[2]tabela de preços'!$A:$G,7,0)</f>
        <v>AUTOMOTIVO</v>
      </c>
    </row>
    <row r="5507" spans="1:24" x14ac:dyDescent="0.3">
      <c r="A5507" t="s">
        <v>63</v>
      </c>
      <c r="C5507" t="s">
        <v>4351</v>
      </c>
      <c r="D5507" s="1">
        <v>46091</v>
      </c>
      <c r="E5507" t="s">
        <v>4352</v>
      </c>
      <c r="F5507">
        <v>9</v>
      </c>
      <c r="G5507">
        <v>236</v>
      </c>
      <c r="H5507" t="str">
        <f>VLOOKUP(G5507,[1]OPERADORES!$A:$B,2,0)</f>
        <v>DANIEL</v>
      </c>
      <c r="I5507" t="s">
        <v>21</v>
      </c>
      <c r="J5507" t="s">
        <v>66</v>
      </c>
      <c r="K5507" t="s">
        <v>67</v>
      </c>
      <c r="L5507">
        <v>22188</v>
      </c>
      <c r="M5507" t="s">
        <v>78</v>
      </c>
      <c r="O5507" t="s">
        <v>11</v>
      </c>
      <c r="P5507">
        <v>5102</v>
      </c>
      <c r="Q5507">
        <v>2</v>
      </c>
      <c r="R5507">
        <v>14.35</v>
      </c>
      <c r="S5507">
        <v>28.7</v>
      </c>
      <c r="T5507">
        <v>21.78</v>
      </c>
      <c r="U5507">
        <v>24.11</v>
      </c>
      <c r="V5507" t="str">
        <f>VLOOKUP(L5507,'[2]tabela de preços'!$A:$D,4,0)</f>
        <v>3M</v>
      </c>
      <c r="W5507" t="str">
        <f>VLOOKUP(L5507,'[2]tabela de preços'!$A:$F,6,0)</f>
        <v>FITA AUTOMOTIVA</v>
      </c>
      <c r="X5507" t="str">
        <f>VLOOKUP(L5507,'[2]tabela de preços'!$A:$G,7,0)</f>
        <v>AUTOMOTIVO</v>
      </c>
    </row>
    <row r="5508" spans="1:24" x14ac:dyDescent="0.3">
      <c r="A5508" t="s">
        <v>63</v>
      </c>
      <c r="C5508" t="s">
        <v>4351</v>
      </c>
      <c r="D5508" s="1">
        <v>46091</v>
      </c>
      <c r="E5508" t="s">
        <v>4352</v>
      </c>
      <c r="F5508">
        <v>9</v>
      </c>
      <c r="G5508">
        <v>236</v>
      </c>
      <c r="H5508" t="str">
        <f>VLOOKUP(G5508,[1]OPERADORES!$A:$B,2,0)</f>
        <v>DANIEL</v>
      </c>
      <c r="I5508" t="s">
        <v>21</v>
      </c>
      <c r="J5508" t="s">
        <v>66</v>
      </c>
      <c r="K5508" t="s">
        <v>67</v>
      </c>
      <c r="L5508">
        <v>10298</v>
      </c>
      <c r="M5508" t="s">
        <v>85</v>
      </c>
      <c r="O5508" t="s">
        <v>11</v>
      </c>
      <c r="P5508">
        <v>5102</v>
      </c>
      <c r="Q5508">
        <v>1</v>
      </c>
      <c r="R5508">
        <v>56.89</v>
      </c>
      <c r="S5508">
        <v>56.89</v>
      </c>
      <c r="T5508">
        <v>47.38</v>
      </c>
      <c r="U5508">
        <v>16.72</v>
      </c>
      <c r="V5508" t="str">
        <f>VLOOKUP(L5508,'[2]tabela de preços'!$A:$D,4,0)</f>
        <v>ANJO</v>
      </c>
      <c r="W5508" t="str">
        <f>VLOOKUP(L5508,'[2]tabela de preços'!$A:$F,6,0)</f>
        <v>THINNER DE LIMPEZA</v>
      </c>
      <c r="X5508" t="str">
        <f>VLOOKUP(L5508,'[2]tabela de preços'!$A:$G,7,0)</f>
        <v>THINNER</v>
      </c>
    </row>
    <row r="5509" spans="1:24" x14ac:dyDescent="0.3">
      <c r="A5509" t="s">
        <v>63</v>
      </c>
      <c r="C5509" t="s">
        <v>4351</v>
      </c>
      <c r="D5509" s="1">
        <v>46091</v>
      </c>
      <c r="E5509" t="s">
        <v>4352</v>
      </c>
      <c r="F5509">
        <v>9</v>
      </c>
      <c r="G5509">
        <v>236</v>
      </c>
      <c r="H5509" t="str">
        <f>VLOOKUP(G5509,[1]OPERADORES!$A:$B,2,0)</f>
        <v>DANIEL</v>
      </c>
      <c r="I5509" t="s">
        <v>21</v>
      </c>
      <c r="J5509" t="s">
        <v>66</v>
      </c>
      <c r="K5509" t="s">
        <v>67</v>
      </c>
      <c r="L5509">
        <v>21316</v>
      </c>
      <c r="M5509" t="s">
        <v>1829</v>
      </c>
      <c r="O5509" t="s">
        <v>11</v>
      </c>
      <c r="P5509">
        <v>5102</v>
      </c>
      <c r="Q5509">
        <v>1</v>
      </c>
      <c r="R5509">
        <v>124.15</v>
      </c>
      <c r="S5509">
        <v>124.15</v>
      </c>
      <c r="T5509">
        <v>94.23</v>
      </c>
      <c r="U5509">
        <v>24.1</v>
      </c>
      <c r="V5509" t="str">
        <f>VLOOKUP(L5509,'[2]tabela de preços'!$A:$D,4,0)</f>
        <v>SHERWIN WILLIAMS</v>
      </c>
      <c r="W5509" t="str">
        <f>VLOOKUP(L5509,'[2]tabela de preços'!$A:$F,6,0)</f>
        <v>DILUENTE</v>
      </c>
      <c r="X5509" t="str">
        <f>VLOOKUP(L5509,'[2]tabela de preços'!$A:$G,7,0)</f>
        <v>AUTOMOTIVO</v>
      </c>
    </row>
    <row r="5510" spans="1:24" x14ac:dyDescent="0.3">
      <c r="A5510" t="s">
        <v>3896</v>
      </c>
      <c r="C5510" t="s">
        <v>4353</v>
      </c>
      <c r="D5510" s="1">
        <v>46091</v>
      </c>
      <c r="E5510" t="s">
        <v>4354</v>
      </c>
      <c r="F5510">
        <v>9</v>
      </c>
      <c r="G5510">
        <v>236</v>
      </c>
      <c r="H5510" t="str">
        <f>VLOOKUP(G5510,[1]OPERADORES!$A:$B,2,0)</f>
        <v>DANIEL</v>
      </c>
      <c r="I5510" t="s">
        <v>21</v>
      </c>
      <c r="J5510" t="s">
        <v>2886</v>
      </c>
      <c r="K5510" t="s">
        <v>3899</v>
      </c>
      <c r="L5510">
        <v>85135</v>
      </c>
      <c r="M5510" t="s">
        <v>3749</v>
      </c>
      <c r="O5510" t="s">
        <v>11</v>
      </c>
      <c r="P5510">
        <v>5403</v>
      </c>
      <c r="Q5510">
        <v>1</v>
      </c>
      <c r="R5510">
        <v>171.95</v>
      </c>
      <c r="S5510">
        <v>171.95</v>
      </c>
      <c r="T5510">
        <v>91.95</v>
      </c>
      <c r="U5510">
        <v>46.53</v>
      </c>
      <c r="V5510" t="str">
        <f>VLOOKUP(L5510,'[2]tabela de preços'!$A:$D,4,0)</f>
        <v>BRASILUX</v>
      </c>
      <c r="W5510" t="str">
        <f>VLOOKUP(L5510,'[2]tabela de preços'!$A:$F,6,0)</f>
        <v>TINTA DE LABORATÓRIO</v>
      </c>
      <c r="X5510" t="str">
        <f>VLOOKUP(L5510,'[2]tabela de preços'!$A:$G,7,0)</f>
        <v>AUTOMOTIVO</v>
      </c>
    </row>
    <row r="5511" spans="1:24" x14ac:dyDescent="0.3">
      <c r="A5511" t="s">
        <v>3896</v>
      </c>
      <c r="C5511" t="s">
        <v>4353</v>
      </c>
      <c r="D5511" s="1">
        <v>46091</v>
      </c>
      <c r="E5511" t="s">
        <v>4354</v>
      </c>
      <c r="F5511">
        <v>9</v>
      </c>
      <c r="G5511">
        <v>236</v>
      </c>
      <c r="H5511" t="str">
        <f>VLOOKUP(G5511,[1]OPERADORES!$A:$B,2,0)</f>
        <v>DANIEL</v>
      </c>
      <c r="I5511" t="s">
        <v>21</v>
      </c>
      <c r="J5511" t="s">
        <v>2886</v>
      </c>
      <c r="K5511" t="s">
        <v>3899</v>
      </c>
      <c r="L5511">
        <v>84557</v>
      </c>
      <c r="M5511" t="s">
        <v>116</v>
      </c>
      <c r="O5511" t="s">
        <v>11</v>
      </c>
      <c r="P5511">
        <v>5102</v>
      </c>
      <c r="Q5511">
        <v>1</v>
      </c>
      <c r="R5511">
        <v>17.98</v>
      </c>
      <c r="S5511">
        <v>17.98</v>
      </c>
      <c r="T5511">
        <v>14.66</v>
      </c>
      <c r="U5511">
        <v>18.46</v>
      </c>
      <c r="V5511" t="str">
        <f>VLOOKUP(L5511,'[2]tabela de preços'!$A:$D,4,0)</f>
        <v>BRASILUX</v>
      </c>
      <c r="W5511" t="str">
        <f>VLOOKUP(L5511,'[2]tabela de preços'!$A:$F,6,0)</f>
        <v>DILUENTE</v>
      </c>
      <c r="X5511" t="str">
        <f>VLOOKUP(L5511,'[2]tabela de preços'!$A:$G,7,0)</f>
        <v>AUTOMOTIVO</v>
      </c>
    </row>
    <row r="5512" spans="1:24" x14ac:dyDescent="0.3">
      <c r="A5512" t="s">
        <v>447</v>
      </c>
      <c r="C5512" t="s">
        <v>4355</v>
      </c>
      <c r="D5512" s="1">
        <v>46091</v>
      </c>
      <c r="E5512" t="s">
        <v>4356</v>
      </c>
      <c r="F5512">
        <v>9</v>
      </c>
      <c r="G5512">
        <v>174</v>
      </c>
      <c r="H5512" t="str">
        <f>VLOOKUP(G5512,[1]OPERADORES!$A:$B,2,0)</f>
        <v>MIRIÃ LOBATO RODRIGUES</v>
      </c>
      <c r="I5512" t="s">
        <v>21</v>
      </c>
      <c r="J5512" t="s">
        <v>450</v>
      </c>
      <c r="K5512" t="s">
        <v>451</v>
      </c>
      <c r="L5512">
        <v>20135</v>
      </c>
      <c r="M5512" t="s">
        <v>459</v>
      </c>
      <c r="O5512" t="s">
        <v>11</v>
      </c>
      <c r="P5512">
        <v>5102</v>
      </c>
      <c r="Q5512">
        <v>15</v>
      </c>
      <c r="R5512">
        <v>25.37</v>
      </c>
      <c r="S5512">
        <v>380.55</v>
      </c>
      <c r="T5512">
        <v>288.89999999999998</v>
      </c>
      <c r="U5512">
        <v>24.08</v>
      </c>
      <c r="V5512" t="str">
        <f>VLOOKUP(L5512,'[2]tabela de preços'!$A:$D,4,0)</f>
        <v>3M</v>
      </c>
      <c r="W5512" t="str">
        <f>VLOOKUP(L5512,'[2]tabela de preços'!$A:$F,6,0)</f>
        <v>DISCO TRIZACT</v>
      </c>
      <c r="X5512" t="str">
        <f>VLOOKUP(L5512,'[2]tabela de preços'!$A:$G,7,0)</f>
        <v>AUTOMOTIVO</v>
      </c>
    </row>
    <row r="5513" spans="1:24" x14ac:dyDescent="0.3">
      <c r="A5513" t="s">
        <v>447</v>
      </c>
      <c r="C5513" t="s">
        <v>4355</v>
      </c>
      <c r="D5513" s="1">
        <v>46091</v>
      </c>
      <c r="E5513" t="s">
        <v>4356</v>
      </c>
      <c r="F5513">
        <v>9</v>
      </c>
      <c r="G5513">
        <v>174</v>
      </c>
      <c r="H5513" t="str">
        <f>VLOOKUP(G5513,[1]OPERADORES!$A:$B,2,0)</f>
        <v>MIRIÃ LOBATO RODRIGUES</v>
      </c>
      <c r="I5513" t="s">
        <v>21</v>
      </c>
      <c r="J5513" t="s">
        <v>450</v>
      </c>
      <c r="K5513" t="s">
        <v>451</v>
      </c>
      <c r="L5513">
        <v>23103</v>
      </c>
      <c r="M5513" t="s">
        <v>414</v>
      </c>
      <c r="O5513" t="s">
        <v>11</v>
      </c>
      <c r="P5513">
        <v>5102</v>
      </c>
      <c r="Q5513">
        <v>50</v>
      </c>
      <c r="R5513">
        <v>2.35</v>
      </c>
      <c r="S5513">
        <v>117.5</v>
      </c>
      <c r="T5513">
        <v>84.5</v>
      </c>
      <c r="U5513">
        <v>28.09</v>
      </c>
      <c r="V5513" t="str">
        <f>VLOOKUP(L5513,'[2]tabela de preços'!$A:$D,4,0)</f>
        <v>3M</v>
      </c>
      <c r="W5513" t="str">
        <f>VLOOKUP(L5513,'[2]tabela de preços'!$A:$F,6,0)</f>
        <v xml:space="preserve">DISCOS / LIXAS / ABRASIVOS </v>
      </c>
      <c r="X5513" t="str">
        <f>VLOOKUP(L5513,'[2]tabela de preços'!$A:$G,7,0)</f>
        <v>AUTOMOTIVO</v>
      </c>
    </row>
    <row r="5514" spans="1:24" x14ac:dyDescent="0.3">
      <c r="A5514" t="s">
        <v>3062</v>
      </c>
      <c r="C5514" t="s">
        <v>4357</v>
      </c>
      <c r="D5514" s="1">
        <v>46091</v>
      </c>
      <c r="E5514" t="s">
        <v>4358</v>
      </c>
      <c r="F5514">
        <v>9</v>
      </c>
      <c r="G5514">
        <v>236</v>
      </c>
      <c r="H5514" t="str">
        <f>VLOOKUP(G5514,[1]OPERADORES!$A:$B,2,0)</f>
        <v>DANIEL</v>
      </c>
      <c r="I5514" t="s">
        <v>21</v>
      </c>
      <c r="J5514" t="s">
        <v>587</v>
      </c>
      <c r="K5514" t="s">
        <v>3065</v>
      </c>
      <c r="L5514">
        <v>85401</v>
      </c>
      <c r="M5514" t="s">
        <v>261</v>
      </c>
      <c r="O5514" t="s">
        <v>11</v>
      </c>
      <c r="P5514">
        <v>5102</v>
      </c>
      <c r="Q5514">
        <v>1</v>
      </c>
      <c r="R5514">
        <v>655.78</v>
      </c>
      <c r="S5514">
        <v>655.78</v>
      </c>
      <c r="T5514">
        <v>451.64</v>
      </c>
      <c r="U5514">
        <v>31.13</v>
      </c>
      <c r="V5514" t="str">
        <f>VLOOKUP(L5514,'[2]tabela de preços'!$A:$D,4,0)</f>
        <v>BRASILUX</v>
      </c>
      <c r="W5514" t="str">
        <f>VLOOKUP(L5514,'[2]tabela de preços'!$A:$F,6,0)</f>
        <v>TINTA EM PÓ</v>
      </c>
      <c r="X5514" t="str">
        <f>VLOOKUP(L5514,'[2]tabela de preços'!$A:$G,7,0)</f>
        <v>INDUSTRIAL</v>
      </c>
    </row>
    <row r="5515" spans="1:24" x14ac:dyDescent="0.3">
      <c r="A5515" t="s">
        <v>555</v>
      </c>
      <c r="C5515" t="s">
        <v>4359</v>
      </c>
      <c r="D5515" s="1">
        <v>46091</v>
      </c>
      <c r="F5515">
        <v>9</v>
      </c>
      <c r="G5515">
        <v>174</v>
      </c>
      <c r="H5515" t="str">
        <f>VLOOKUP(G5515,[1]OPERADORES!$A:$B,2,0)</f>
        <v>MIRIÃ LOBATO RODRIGUES</v>
      </c>
      <c r="I5515" t="s">
        <v>21</v>
      </c>
      <c r="J5515" t="s">
        <v>558</v>
      </c>
      <c r="K5515" t="s">
        <v>559</v>
      </c>
      <c r="L5515">
        <v>84785</v>
      </c>
      <c r="M5515" t="s">
        <v>944</v>
      </c>
      <c r="N5515" t="s">
        <v>4360</v>
      </c>
      <c r="O5515" t="s">
        <v>11</v>
      </c>
      <c r="P5515">
        <v>1411</v>
      </c>
      <c r="Q5515">
        <v>-1</v>
      </c>
      <c r="R5515">
        <v>172.23</v>
      </c>
      <c r="S5515">
        <v>-172.23</v>
      </c>
      <c r="T5515">
        <v>-130.72</v>
      </c>
      <c r="U5515">
        <v>24.1</v>
      </c>
      <c r="V5515" t="str">
        <f>VLOOKUP(L5515,'[2]tabela de preços'!$A:$D,4,0)</f>
        <v>BRASILUX</v>
      </c>
      <c r="W5515" t="str">
        <f>VLOOKUP(L5515,'[2]tabela de preços'!$A:$F,6,0)</f>
        <v>EPOXI</v>
      </c>
      <c r="X5515" t="str">
        <f>VLOOKUP(L5515,'[2]tabela de preços'!$A:$G,7,0)</f>
        <v>INDUSTRIAL</v>
      </c>
    </row>
    <row r="5516" spans="1:24" x14ac:dyDescent="0.3">
      <c r="A5516" t="s">
        <v>555</v>
      </c>
      <c r="C5516" t="s">
        <v>4361</v>
      </c>
      <c r="D5516" s="1">
        <v>46091</v>
      </c>
      <c r="E5516" t="s">
        <v>4362</v>
      </c>
      <c r="F5516">
        <v>9</v>
      </c>
      <c r="G5516">
        <v>236</v>
      </c>
      <c r="H5516" t="str">
        <f>VLOOKUP(G5516,[1]OPERADORES!$A:$B,2,0)</f>
        <v>DANIEL</v>
      </c>
      <c r="I5516" t="s">
        <v>21</v>
      </c>
      <c r="J5516" t="s">
        <v>558</v>
      </c>
      <c r="K5516" t="s">
        <v>559</v>
      </c>
      <c r="L5516">
        <v>85357</v>
      </c>
      <c r="M5516" t="s">
        <v>2987</v>
      </c>
      <c r="O5516" t="s">
        <v>11</v>
      </c>
      <c r="P5516">
        <v>5102</v>
      </c>
      <c r="Q5516">
        <v>1</v>
      </c>
      <c r="R5516">
        <v>16.29</v>
      </c>
      <c r="S5516">
        <v>16.29</v>
      </c>
      <c r="T5516">
        <v>12.36</v>
      </c>
      <c r="U5516">
        <v>24.13</v>
      </c>
      <c r="V5516" t="str">
        <f>VLOOKUP(L5516,'[2]tabela de preços'!$A:$D,4,0)</f>
        <v>RHAI</v>
      </c>
      <c r="W5516" t="str">
        <f>VLOOKUP(L5516,'[2]tabela de preços'!$A:$F,6,0)</f>
        <v xml:space="preserve">COLA  PLÁSTICA </v>
      </c>
      <c r="X5516" t="str">
        <f>VLOOKUP(L5516,'[2]tabela de preços'!$A:$G,7,0)</f>
        <v>AUTOMOTIVO</v>
      </c>
    </row>
    <row r="5517" spans="1:24" x14ac:dyDescent="0.3">
      <c r="A5517" t="s">
        <v>555</v>
      </c>
      <c r="C5517" t="s">
        <v>4361</v>
      </c>
      <c r="D5517" s="1">
        <v>46091</v>
      </c>
      <c r="E5517" t="s">
        <v>4362</v>
      </c>
      <c r="F5517">
        <v>9</v>
      </c>
      <c r="G5517">
        <v>236</v>
      </c>
      <c r="H5517" t="str">
        <f>VLOOKUP(G5517,[1]OPERADORES!$A:$B,2,0)</f>
        <v>DANIEL</v>
      </c>
      <c r="I5517" t="s">
        <v>21</v>
      </c>
      <c r="J5517" t="s">
        <v>558</v>
      </c>
      <c r="K5517" t="s">
        <v>559</v>
      </c>
      <c r="L5517">
        <v>84190</v>
      </c>
      <c r="M5517" t="s">
        <v>1558</v>
      </c>
      <c r="O5517" t="s">
        <v>11</v>
      </c>
      <c r="P5517">
        <v>5403</v>
      </c>
      <c r="Q5517">
        <v>1</v>
      </c>
      <c r="R5517">
        <v>78.05</v>
      </c>
      <c r="S5517">
        <v>78.05</v>
      </c>
      <c r="T5517">
        <v>59.24</v>
      </c>
      <c r="U5517">
        <v>24.1</v>
      </c>
      <c r="V5517" t="str">
        <f>VLOOKUP(L5517,'[2]tabela de preços'!$A:$D,4,0)</f>
        <v>BRASILUX</v>
      </c>
      <c r="W5517" t="str">
        <f>VLOOKUP(L5517,'[2]tabela de preços'!$A:$F,6,0)</f>
        <v>LINHA MOVELEIRA</v>
      </c>
      <c r="X5517" t="str">
        <f>VLOOKUP(L5517,'[2]tabela de preços'!$A:$G,7,0)</f>
        <v>MOVELEIRA</v>
      </c>
    </row>
    <row r="5518" spans="1:24" x14ac:dyDescent="0.3">
      <c r="A5518" t="s">
        <v>555</v>
      </c>
      <c r="C5518" t="s">
        <v>4361</v>
      </c>
      <c r="D5518" s="1">
        <v>46091</v>
      </c>
      <c r="E5518" t="s">
        <v>4362</v>
      </c>
      <c r="F5518">
        <v>9</v>
      </c>
      <c r="G5518">
        <v>236</v>
      </c>
      <c r="H5518" t="str">
        <f>VLOOKUP(G5518,[1]OPERADORES!$A:$B,2,0)</f>
        <v>DANIEL</v>
      </c>
      <c r="I5518" t="s">
        <v>21</v>
      </c>
      <c r="J5518" t="s">
        <v>558</v>
      </c>
      <c r="K5518" t="s">
        <v>559</v>
      </c>
      <c r="L5518">
        <v>84928</v>
      </c>
      <c r="M5518" t="s">
        <v>36</v>
      </c>
      <c r="O5518" t="s">
        <v>11</v>
      </c>
      <c r="P5518">
        <v>5102</v>
      </c>
      <c r="Q5518">
        <v>4</v>
      </c>
      <c r="R5518">
        <v>9.39</v>
      </c>
      <c r="S5518">
        <v>37.56</v>
      </c>
      <c r="T5518">
        <v>28.52</v>
      </c>
      <c r="U5518">
        <v>24.07</v>
      </c>
      <c r="V5518" t="str">
        <f>VLOOKUP(L5518,'[2]tabela de preços'!$A:$D,4,0)</f>
        <v>ADERE</v>
      </c>
      <c r="W5518" t="str">
        <f>VLOOKUP(L5518,'[2]tabela de preços'!$A:$F,6,0)</f>
        <v xml:space="preserve">FITA DE USO GERAL </v>
      </c>
      <c r="X5518" t="str">
        <f>VLOOKUP(L5518,'[2]tabela de preços'!$A:$G,7,0)</f>
        <v>IMOBILIÁRIO</v>
      </c>
    </row>
    <row r="5519" spans="1:24" x14ac:dyDescent="0.3">
      <c r="A5519" t="s">
        <v>555</v>
      </c>
      <c r="C5519" t="s">
        <v>4361</v>
      </c>
      <c r="D5519" s="1">
        <v>46091</v>
      </c>
      <c r="E5519" t="s">
        <v>4362</v>
      </c>
      <c r="F5519">
        <v>9</v>
      </c>
      <c r="G5519">
        <v>236</v>
      </c>
      <c r="H5519" t="str">
        <f>VLOOKUP(G5519,[1]OPERADORES!$A:$B,2,0)</f>
        <v>DANIEL</v>
      </c>
      <c r="I5519" t="s">
        <v>21</v>
      </c>
      <c r="J5519" t="s">
        <v>558</v>
      </c>
      <c r="K5519" t="s">
        <v>559</v>
      </c>
      <c r="L5519">
        <v>84430</v>
      </c>
      <c r="M5519" t="s">
        <v>2354</v>
      </c>
      <c r="O5519" t="s">
        <v>11</v>
      </c>
      <c r="P5519">
        <v>5102</v>
      </c>
      <c r="Q5519">
        <v>1</v>
      </c>
      <c r="R5519">
        <v>17.25</v>
      </c>
      <c r="S5519">
        <v>17.25</v>
      </c>
      <c r="T5519">
        <v>13.09</v>
      </c>
      <c r="U5519">
        <v>24.12</v>
      </c>
      <c r="V5519" t="str">
        <f>VLOOKUP(L5519,'[2]tabela de preços'!$A:$D,4,0)</f>
        <v>ATLAS</v>
      </c>
      <c r="W5519" t="str">
        <f>VLOOKUP(L5519,'[2]tabela de preços'!$A:$F,6,0)</f>
        <v>ROLOS / TRINCHAS / PINCÉIS / ESPÁTULAS</v>
      </c>
      <c r="X5519" t="str">
        <f>VLOOKUP(L5519,'[2]tabela de preços'!$A:$G,7,0)</f>
        <v>IMOBILIÁRIO</v>
      </c>
    </row>
    <row r="5520" spans="1:24" x14ac:dyDescent="0.3">
      <c r="A5520" t="s">
        <v>555</v>
      </c>
      <c r="C5520" t="s">
        <v>4361</v>
      </c>
      <c r="D5520" s="1">
        <v>46091</v>
      </c>
      <c r="E5520" t="s">
        <v>4362</v>
      </c>
      <c r="F5520">
        <v>9</v>
      </c>
      <c r="G5520">
        <v>236</v>
      </c>
      <c r="H5520" t="str">
        <f>VLOOKUP(G5520,[1]OPERADORES!$A:$B,2,0)</f>
        <v>DANIEL</v>
      </c>
      <c r="I5520" t="s">
        <v>21</v>
      </c>
      <c r="J5520" t="s">
        <v>558</v>
      </c>
      <c r="K5520" t="s">
        <v>559</v>
      </c>
      <c r="L5520">
        <v>84423</v>
      </c>
      <c r="M5520" t="s">
        <v>1198</v>
      </c>
      <c r="O5520" t="s">
        <v>11</v>
      </c>
      <c r="P5520">
        <v>5102</v>
      </c>
      <c r="Q5520">
        <v>3</v>
      </c>
      <c r="R5520">
        <v>17.82</v>
      </c>
      <c r="S5520">
        <v>53.46</v>
      </c>
      <c r="T5520">
        <v>40.56</v>
      </c>
      <c r="U5520">
        <v>24.13</v>
      </c>
      <c r="V5520" t="str">
        <f>VLOOKUP(L5520,'[2]tabela de preços'!$A:$D,4,0)</f>
        <v>ATLAS</v>
      </c>
      <c r="W5520" t="str">
        <f>VLOOKUP(L5520,'[2]tabela de preços'!$A:$F,6,0)</f>
        <v>ROLOS / TRINCHAS / PINCÉIS / ESPÁTULAS</v>
      </c>
      <c r="X5520" t="str">
        <f>VLOOKUP(L5520,'[2]tabela de preços'!$A:$G,7,0)</f>
        <v>IMOBILIÁRIO</v>
      </c>
    </row>
    <row r="5521" spans="1:24" x14ac:dyDescent="0.3">
      <c r="A5521" t="s">
        <v>555</v>
      </c>
      <c r="C5521" t="s">
        <v>4361</v>
      </c>
      <c r="D5521" s="1">
        <v>46091</v>
      </c>
      <c r="E5521" t="s">
        <v>4362</v>
      </c>
      <c r="F5521">
        <v>9</v>
      </c>
      <c r="G5521">
        <v>236</v>
      </c>
      <c r="H5521" t="str">
        <f>VLOOKUP(G5521,[1]OPERADORES!$A:$B,2,0)</f>
        <v>DANIEL</v>
      </c>
      <c r="I5521" t="s">
        <v>21</v>
      </c>
      <c r="J5521" t="s">
        <v>558</v>
      </c>
      <c r="K5521" t="s">
        <v>559</v>
      </c>
      <c r="L5521">
        <v>84422</v>
      </c>
      <c r="M5521" t="s">
        <v>569</v>
      </c>
      <c r="O5521" t="s">
        <v>11</v>
      </c>
      <c r="P5521">
        <v>5102</v>
      </c>
      <c r="Q5521">
        <v>2</v>
      </c>
      <c r="R5521">
        <v>9.32</v>
      </c>
      <c r="S5521">
        <v>18.64</v>
      </c>
      <c r="T5521">
        <v>14.16</v>
      </c>
      <c r="U5521">
        <v>24.03</v>
      </c>
      <c r="V5521" t="str">
        <f>VLOOKUP(L5521,'[2]tabela de preços'!$A:$D,4,0)</f>
        <v>ATLAS</v>
      </c>
      <c r="W5521" t="str">
        <f>VLOOKUP(L5521,'[2]tabela de preços'!$A:$F,6,0)</f>
        <v>ROLOS / TRINCHAS / PINCÉIS / ESPÁTULAS</v>
      </c>
      <c r="X5521" t="str">
        <f>VLOOKUP(L5521,'[2]tabela de preços'!$A:$G,7,0)</f>
        <v>IMOBILIÁRIO</v>
      </c>
    </row>
    <row r="5522" spans="1:24" x14ac:dyDescent="0.3">
      <c r="A5522" t="s">
        <v>555</v>
      </c>
      <c r="C5522" t="s">
        <v>4361</v>
      </c>
      <c r="D5522" s="1">
        <v>46091</v>
      </c>
      <c r="E5522" t="s">
        <v>4362</v>
      </c>
      <c r="F5522">
        <v>9</v>
      </c>
      <c r="G5522">
        <v>236</v>
      </c>
      <c r="H5522" t="str">
        <f>VLOOKUP(G5522,[1]OPERADORES!$A:$B,2,0)</f>
        <v>DANIEL</v>
      </c>
      <c r="I5522" t="s">
        <v>21</v>
      </c>
      <c r="J5522" t="s">
        <v>558</v>
      </c>
      <c r="K5522" t="s">
        <v>559</v>
      </c>
      <c r="L5522">
        <v>84560</v>
      </c>
      <c r="M5522" t="s">
        <v>118</v>
      </c>
      <c r="O5522" t="s">
        <v>11</v>
      </c>
      <c r="P5522">
        <v>5102</v>
      </c>
      <c r="Q5522">
        <v>1</v>
      </c>
      <c r="R5522">
        <v>49.89</v>
      </c>
      <c r="S5522">
        <v>49.89</v>
      </c>
      <c r="T5522">
        <v>41.13</v>
      </c>
      <c r="U5522">
        <v>17.559999999999999</v>
      </c>
      <c r="V5522" t="str">
        <f>VLOOKUP(L5522,'[2]tabela de preços'!$A:$D,4,0)</f>
        <v>BRASILUX</v>
      </c>
      <c r="W5522" t="str">
        <f>VLOOKUP(L5522,'[2]tabela de preços'!$A:$F,6,0)</f>
        <v>THINNER DE LIMPEZA</v>
      </c>
      <c r="X5522" t="str">
        <f>VLOOKUP(L5522,'[2]tabela de preços'!$A:$G,7,0)</f>
        <v>THINNER</v>
      </c>
    </row>
    <row r="5523" spans="1:24" x14ac:dyDescent="0.3">
      <c r="A5523" t="s">
        <v>610</v>
      </c>
      <c r="C5523" t="s">
        <v>4363</v>
      </c>
      <c r="D5523" s="1">
        <v>46091</v>
      </c>
      <c r="E5523" t="s">
        <v>4364</v>
      </c>
      <c r="F5523">
        <v>9</v>
      </c>
      <c r="G5523">
        <v>174</v>
      </c>
      <c r="H5523" t="str">
        <f>VLOOKUP(G5523,[1]OPERADORES!$A:$B,2,0)</f>
        <v>MIRIÃ LOBATO RODRIGUES</v>
      </c>
      <c r="I5523" t="s">
        <v>613</v>
      </c>
      <c r="J5523" t="s">
        <v>614</v>
      </c>
      <c r="K5523" t="s">
        <v>615</v>
      </c>
      <c r="L5523">
        <v>13</v>
      </c>
      <c r="M5523" t="s">
        <v>152</v>
      </c>
      <c r="O5523" t="s">
        <v>11</v>
      </c>
      <c r="P5523">
        <v>5102</v>
      </c>
      <c r="Q5523">
        <v>50</v>
      </c>
      <c r="R5523">
        <v>5.69</v>
      </c>
      <c r="S5523">
        <v>284.5</v>
      </c>
      <c r="T5523">
        <v>208</v>
      </c>
      <c r="U5523">
        <v>26.89</v>
      </c>
      <c r="V5523" t="str">
        <f>VLOOKUP(L5523,'[2]tabela de preços'!$A:$D,4,0)</f>
        <v>3M</v>
      </c>
      <c r="W5523" t="str">
        <f>VLOOKUP(L5523,'[2]tabela de preços'!$A:$F,6,0)</f>
        <v>LIXA DÁGUA</v>
      </c>
      <c r="X5523" t="str">
        <f>VLOOKUP(L5523,'[2]tabela de preços'!$A:$G,7,0)</f>
        <v>AUTOMOTIVO</v>
      </c>
    </row>
    <row r="5524" spans="1:24" x14ac:dyDescent="0.3">
      <c r="A5524" t="s">
        <v>610</v>
      </c>
      <c r="C5524" t="s">
        <v>4363</v>
      </c>
      <c r="D5524" s="1">
        <v>46091</v>
      </c>
      <c r="E5524" t="s">
        <v>4364</v>
      </c>
      <c r="F5524">
        <v>9</v>
      </c>
      <c r="G5524">
        <v>174</v>
      </c>
      <c r="H5524" t="str">
        <f>VLOOKUP(G5524,[1]OPERADORES!$A:$B,2,0)</f>
        <v>MIRIÃ LOBATO RODRIGUES</v>
      </c>
      <c r="I5524" t="s">
        <v>613</v>
      </c>
      <c r="J5524" t="s">
        <v>614</v>
      </c>
      <c r="K5524" t="s">
        <v>615</v>
      </c>
      <c r="L5524">
        <v>10155</v>
      </c>
      <c r="M5524" t="s">
        <v>2288</v>
      </c>
      <c r="O5524" t="s">
        <v>11</v>
      </c>
      <c r="P5524">
        <v>5102</v>
      </c>
      <c r="Q5524">
        <v>12</v>
      </c>
      <c r="R5524">
        <v>33.1</v>
      </c>
      <c r="S5524">
        <v>397.2</v>
      </c>
      <c r="T5524">
        <v>301.44</v>
      </c>
      <c r="U5524">
        <v>24.11</v>
      </c>
      <c r="V5524" t="str">
        <f>VLOOKUP(L5524,'[2]tabela de preços'!$A:$D,4,0)</f>
        <v>AUTOCOLOR</v>
      </c>
      <c r="W5524" t="str">
        <f>VLOOKUP(L5524,'[2]tabela de preços'!$A:$F,6,0)</f>
        <v>MASSA DE POLIR</v>
      </c>
      <c r="X5524" t="str">
        <f>VLOOKUP(L5524,'[2]tabela de preços'!$A:$G,7,0)</f>
        <v>AUTOMOTIVO</v>
      </c>
    </row>
    <row r="5525" spans="1:24" x14ac:dyDescent="0.3">
      <c r="A5525" t="s">
        <v>610</v>
      </c>
      <c r="C5525" t="s">
        <v>4363</v>
      </c>
      <c r="D5525" s="1">
        <v>46091</v>
      </c>
      <c r="E5525" t="s">
        <v>4364</v>
      </c>
      <c r="F5525">
        <v>9</v>
      </c>
      <c r="G5525">
        <v>174</v>
      </c>
      <c r="H5525" t="str">
        <f>VLOOKUP(G5525,[1]OPERADORES!$A:$B,2,0)</f>
        <v>MIRIÃ LOBATO RODRIGUES</v>
      </c>
      <c r="I5525" t="s">
        <v>613</v>
      </c>
      <c r="J5525" t="s">
        <v>614</v>
      </c>
      <c r="K5525" t="s">
        <v>615</v>
      </c>
      <c r="L5525">
        <v>10404</v>
      </c>
      <c r="M5525" t="s">
        <v>130</v>
      </c>
      <c r="O5525" t="s">
        <v>11</v>
      </c>
      <c r="P5525">
        <v>5102</v>
      </c>
      <c r="Q5525">
        <v>20</v>
      </c>
      <c r="R5525">
        <v>18.12</v>
      </c>
      <c r="S5525">
        <v>362.4</v>
      </c>
      <c r="T5525">
        <v>275</v>
      </c>
      <c r="U5525">
        <v>24.12</v>
      </c>
      <c r="V5525" t="str">
        <f>VLOOKUP(L5525,'[2]tabela de preços'!$A:$D,4,0)</f>
        <v>MAXI RUBBER</v>
      </c>
      <c r="W5525" t="str">
        <f>VLOOKUP(L5525,'[2]tabela de preços'!$A:$F,6,0)</f>
        <v>VEDADORES / SELANTES</v>
      </c>
      <c r="X5525" t="str">
        <f>VLOOKUP(L5525,'[2]tabela de preços'!$A:$G,7,0)</f>
        <v>AUTOMOTIVO</v>
      </c>
    </row>
    <row r="5526" spans="1:24" x14ac:dyDescent="0.3">
      <c r="A5526" t="s">
        <v>626</v>
      </c>
      <c r="B5526" t="s">
        <v>627</v>
      </c>
      <c r="C5526" t="s">
        <v>4365</v>
      </c>
      <c r="D5526" s="1">
        <v>46091</v>
      </c>
      <c r="E5526" t="s">
        <v>4366</v>
      </c>
      <c r="F5526">
        <v>9</v>
      </c>
      <c r="G5526">
        <v>174</v>
      </c>
      <c r="H5526" t="str">
        <f>VLOOKUP(G5526,[1]OPERADORES!$A:$B,2,0)</f>
        <v>MIRIÃ LOBATO RODRIGUES</v>
      </c>
      <c r="I5526" t="s">
        <v>21</v>
      </c>
      <c r="J5526" t="s">
        <v>630</v>
      </c>
      <c r="K5526" t="s">
        <v>631</v>
      </c>
      <c r="L5526">
        <v>23378</v>
      </c>
      <c r="M5526" t="s">
        <v>4367</v>
      </c>
      <c r="O5526" t="s">
        <v>11</v>
      </c>
      <c r="P5526">
        <v>5403</v>
      </c>
      <c r="Q5526">
        <v>2</v>
      </c>
      <c r="R5526">
        <v>34.299999999999997</v>
      </c>
      <c r="S5526">
        <v>68.599999999999994</v>
      </c>
      <c r="T5526">
        <v>52.06</v>
      </c>
      <c r="U5526">
        <v>24.11</v>
      </c>
      <c r="V5526" t="str">
        <f>VLOOKUP(L5526,'[2]tabela de preços'!$A:$D,4,0)</f>
        <v>WANDA</v>
      </c>
      <c r="W5526" t="str">
        <f>VLOOKUP(L5526,'[2]tabela de preços'!$A:$F,6,0)</f>
        <v>TINTAS POLIÉSTER</v>
      </c>
      <c r="X5526" t="str">
        <f>VLOOKUP(L5526,'[2]tabela de preços'!$A:$G,7,0)</f>
        <v>AUTOMOTIVO</v>
      </c>
    </row>
    <row r="5527" spans="1:24" x14ac:dyDescent="0.3">
      <c r="A5527" t="s">
        <v>626</v>
      </c>
      <c r="B5527" t="s">
        <v>627</v>
      </c>
      <c r="C5527" t="s">
        <v>4365</v>
      </c>
      <c r="D5527" s="1">
        <v>46091</v>
      </c>
      <c r="E5527" t="s">
        <v>4366</v>
      </c>
      <c r="F5527">
        <v>9</v>
      </c>
      <c r="G5527">
        <v>174</v>
      </c>
      <c r="H5527" t="str">
        <f>VLOOKUP(G5527,[1]OPERADORES!$A:$B,2,0)</f>
        <v>MIRIÃ LOBATO RODRIGUES</v>
      </c>
      <c r="I5527" t="s">
        <v>21</v>
      </c>
      <c r="J5527" t="s">
        <v>630</v>
      </c>
      <c r="K5527" t="s">
        <v>631</v>
      </c>
      <c r="L5527">
        <v>24248</v>
      </c>
      <c r="M5527" t="s">
        <v>107</v>
      </c>
      <c r="O5527" t="s">
        <v>11</v>
      </c>
      <c r="P5527">
        <v>5102</v>
      </c>
      <c r="Q5527">
        <v>12</v>
      </c>
      <c r="R5527">
        <v>7.9</v>
      </c>
      <c r="S5527">
        <v>94.8</v>
      </c>
      <c r="T5527">
        <v>78</v>
      </c>
      <c r="U5527">
        <v>17.72</v>
      </c>
      <c r="V5527" t="str">
        <f>VLOOKUP(L5527,'[2]tabela de preços'!$A:$D,4,0)</f>
        <v>SHERWIN WILLIAMS</v>
      </c>
      <c r="W5527" t="str">
        <f>VLOOKUP(L5527,'[2]tabela de preços'!$A:$F,6,0)</f>
        <v>PRIMER AUTOMOTIVO</v>
      </c>
      <c r="X5527" t="str">
        <f>VLOOKUP(L5527,'[2]tabela de preços'!$A:$G,7,0)</f>
        <v>AUTOMOTIVO</v>
      </c>
    </row>
    <row r="5528" spans="1:24" x14ac:dyDescent="0.3">
      <c r="A5528" t="s">
        <v>626</v>
      </c>
      <c r="B5528" t="s">
        <v>627</v>
      </c>
      <c r="C5528" t="s">
        <v>4365</v>
      </c>
      <c r="D5528" s="1">
        <v>46091</v>
      </c>
      <c r="E5528" t="s">
        <v>4366</v>
      </c>
      <c r="F5528">
        <v>9</v>
      </c>
      <c r="G5528">
        <v>174</v>
      </c>
      <c r="H5528" t="str">
        <f>VLOOKUP(G5528,[1]OPERADORES!$A:$B,2,0)</f>
        <v>MIRIÃ LOBATO RODRIGUES</v>
      </c>
      <c r="I5528" t="s">
        <v>21</v>
      </c>
      <c r="J5528" t="s">
        <v>630</v>
      </c>
      <c r="K5528" t="s">
        <v>631</v>
      </c>
      <c r="L5528">
        <v>23364</v>
      </c>
      <c r="M5528" t="s">
        <v>3548</v>
      </c>
      <c r="O5528" t="s">
        <v>11</v>
      </c>
      <c r="P5528">
        <v>5102</v>
      </c>
      <c r="Q5528">
        <v>20</v>
      </c>
      <c r="R5528">
        <v>6.19</v>
      </c>
      <c r="S5528">
        <v>123.8</v>
      </c>
      <c r="T5528">
        <v>98.2</v>
      </c>
      <c r="U5528">
        <v>20.68</v>
      </c>
      <c r="V5528" t="str">
        <f>VLOOKUP(L5528,'[2]tabela de preços'!$A:$D,4,0)</f>
        <v>AUTO AMERICA</v>
      </c>
      <c r="W5528" t="str">
        <f>VLOOKUP(L5528,'[2]tabela de preços'!$A:$F,6,0)</f>
        <v>FLANELAS / PANOS</v>
      </c>
      <c r="X5528" t="str">
        <f>VLOOKUP(L5528,'[2]tabela de preços'!$A:$G,7,0)</f>
        <v>AUTOMOTIVO</v>
      </c>
    </row>
    <row r="5529" spans="1:24" x14ac:dyDescent="0.3">
      <c r="A5529" t="s">
        <v>626</v>
      </c>
      <c r="B5529" t="s">
        <v>627</v>
      </c>
      <c r="C5529" t="s">
        <v>4365</v>
      </c>
      <c r="D5529" s="1">
        <v>46091</v>
      </c>
      <c r="E5529" t="s">
        <v>4366</v>
      </c>
      <c r="F5529">
        <v>9</v>
      </c>
      <c r="G5529">
        <v>174</v>
      </c>
      <c r="H5529" t="str">
        <f>VLOOKUP(G5529,[1]OPERADORES!$A:$B,2,0)</f>
        <v>MIRIÃ LOBATO RODRIGUES</v>
      </c>
      <c r="I5529" t="s">
        <v>21</v>
      </c>
      <c r="J5529" t="s">
        <v>630</v>
      </c>
      <c r="K5529" t="s">
        <v>631</v>
      </c>
      <c r="L5529">
        <v>20318</v>
      </c>
      <c r="M5529" t="s">
        <v>136</v>
      </c>
      <c r="O5529" t="s">
        <v>11</v>
      </c>
      <c r="P5529">
        <v>5403</v>
      </c>
      <c r="Q5529">
        <v>2</v>
      </c>
      <c r="R5529">
        <v>33.94</v>
      </c>
      <c r="S5529">
        <v>67.88</v>
      </c>
      <c r="T5529">
        <v>48.4</v>
      </c>
      <c r="U5529">
        <v>28.7</v>
      </c>
      <c r="V5529" t="str">
        <f>VLOOKUP(L5529,'[2]tabela de preços'!$A:$D,4,0)</f>
        <v>SHERWIN WILLIAMS</v>
      </c>
      <c r="W5529" t="str">
        <f>VLOOKUP(L5529,'[2]tabela de preços'!$A:$F,6,0)</f>
        <v>TINTAS POLIÉSTER</v>
      </c>
      <c r="X5529" t="str">
        <f>VLOOKUP(L5529,'[2]tabela de preços'!$A:$G,7,0)</f>
        <v>AUTOMOTIVO</v>
      </c>
    </row>
    <row r="5530" spans="1:24" x14ac:dyDescent="0.3">
      <c r="A5530" t="s">
        <v>626</v>
      </c>
      <c r="B5530" t="s">
        <v>627</v>
      </c>
      <c r="C5530" t="s">
        <v>4365</v>
      </c>
      <c r="D5530" s="1">
        <v>46091</v>
      </c>
      <c r="E5530" t="s">
        <v>4366</v>
      </c>
      <c r="F5530">
        <v>9</v>
      </c>
      <c r="G5530">
        <v>174</v>
      </c>
      <c r="H5530" t="str">
        <f>VLOOKUP(G5530,[1]OPERADORES!$A:$B,2,0)</f>
        <v>MIRIÃ LOBATO RODRIGUES</v>
      </c>
      <c r="I5530" t="s">
        <v>21</v>
      </c>
      <c r="J5530" t="s">
        <v>630</v>
      </c>
      <c r="K5530" t="s">
        <v>631</v>
      </c>
      <c r="L5530">
        <v>20354</v>
      </c>
      <c r="M5530" t="s">
        <v>1342</v>
      </c>
      <c r="O5530" t="s">
        <v>11</v>
      </c>
      <c r="P5530">
        <v>5403</v>
      </c>
      <c r="Q5530">
        <v>3</v>
      </c>
      <c r="R5530">
        <v>32.97</v>
      </c>
      <c r="S5530">
        <v>98.91</v>
      </c>
      <c r="T5530">
        <v>70.53</v>
      </c>
      <c r="U5530">
        <v>28.69</v>
      </c>
      <c r="V5530" t="str">
        <f>VLOOKUP(L5530,'[2]tabela de preços'!$A:$D,4,0)</f>
        <v>SHERWIN WILLIAMS</v>
      </c>
      <c r="W5530" t="str">
        <f>VLOOKUP(L5530,'[2]tabela de preços'!$A:$F,6,0)</f>
        <v>TINTAS POLIÉSTER</v>
      </c>
      <c r="X5530" t="str">
        <f>VLOOKUP(L5530,'[2]tabela de preços'!$A:$G,7,0)</f>
        <v>AUTOMOTIVO</v>
      </c>
    </row>
    <row r="5531" spans="1:24" x14ac:dyDescent="0.3">
      <c r="A5531" t="s">
        <v>626</v>
      </c>
      <c r="B5531" t="s">
        <v>627</v>
      </c>
      <c r="C5531" t="s">
        <v>4365</v>
      </c>
      <c r="D5531" s="1">
        <v>46091</v>
      </c>
      <c r="E5531" t="s">
        <v>4366</v>
      </c>
      <c r="F5531">
        <v>9</v>
      </c>
      <c r="G5531">
        <v>174</v>
      </c>
      <c r="H5531" t="str">
        <f>VLOOKUP(G5531,[1]OPERADORES!$A:$B,2,0)</f>
        <v>MIRIÃ LOBATO RODRIGUES</v>
      </c>
      <c r="I5531" t="s">
        <v>21</v>
      </c>
      <c r="J5531" t="s">
        <v>630</v>
      </c>
      <c r="K5531" t="s">
        <v>631</v>
      </c>
      <c r="L5531">
        <v>20383</v>
      </c>
      <c r="M5531" t="s">
        <v>129</v>
      </c>
      <c r="O5531" t="s">
        <v>11</v>
      </c>
      <c r="P5531">
        <v>5403</v>
      </c>
      <c r="Q5531">
        <v>1</v>
      </c>
      <c r="R5531">
        <v>33.79</v>
      </c>
      <c r="S5531">
        <v>33.79</v>
      </c>
      <c r="T5531">
        <v>24.09</v>
      </c>
      <c r="U5531">
        <v>28.71</v>
      </c>
      <c r="V5531" t="str">
        <f>VLOOKUP(L5531,'[2]tabela de preços'!$A:$D,4,0)</f>
        <v>SHERWIN WILLIAMS</v>
      </c>
      <c r="W5531" t="str">
        <f>VLOOKUP(L5531,'[2]tabela de preços'!$A:$F,6,0)</f>
        <v>TINTAS POLIÉSTER</v>
      </c>
      <c r="X5531" t="str">
        <f>VLOOKUP(L5531,'[2]tabela de preços'!$A:$G,7,0)</f>
        <v>AUTOMOTIVO</v>
      </c>
    </row>
    <row r="5532" spans="1:24" x14ac:dyDescent="0.3">
      <c r="A5532" t="s">
        <v>626</v>
      </c>
      <c r="B5532" t="s">
        <v>627</v>
      </c>
      <c r="C5532" t="s">
        <v>4365</v>
      </c>
      <c r="D5532" s="1">
        <v>46091</v>
      </c>
      <c r="E5532" t="s">
        <v>4366</v>
      </c>
      <c r="F5532">
        <v>9</v>
      </c>
      <c r="G5532">
        <v>174</v>
      </c>
      <c r="H5532" t="str">
        <f>VLOOKUP(G5532,[1]OPERADORES!$A:$B,2,0)</f>
        <v>MIRIÃ LOBATO RODRIGUES</v>
      </c>
      <c r="I5532" t="s">
        <v>21</v>
      </c>
      <c r="J5532" t="s">
        <v>630</v>
      </c>
      <c r="K5532" t="s">
        <v>631</v>
      </c>
      <c r="L5532">
        <v>23926</v>
      </c>
      <c r="M5532" t="s">
        <v>645</v>
      </c>
      <c r="O5532" t="s">
        <v>11</v>
      </c>
      <c r="P5532">
        <v>5403</v>
      </c>
      <c r="Q5532">
        <v>2</v>
      </c>
      <c r="R5532">
        <v>147.1</v>
      </c>
      <c r="S5532">
        <v>294.2</v>
      </c>
      <c r="T5532">
        <v>197.78</v>
      </c>
      <c r="U5532">
        <v>32.770000000000003</v>
      </c>
      <c r="V5532" t="str">
        <f>VLOOKUP(L5532,'[2]tabela de preços'!$A:$D,4,0)</f>
        <v>SIKKENS</v>
      </c>
      <c r="W5532" t="str">
        <f>VLOOKUP(L5532,'[2]tabela de preços'!$A:$F,6,0)</f>
        <v>PRIMER AUTOMOTIVO</v>
      </c>
      <c r="X5532" t="str">
        <f>VLOOKUP(L5532,'[2]tabela de preços'!$A:$G,7,0)</f>
        <v>AUTOMOTIVO</v>
      </c>
    </row>
    <row r="5533" spans="1:24" x14ac:dyDescent="0.3">
      <c r="A5533" t="s">
        <v>626</v>
      </c>
      <c r="B5533" t="s">
        <v>627</v>
      </c>
      <c r="C5533" t="s">
        <v>4365</v>
      </c>
      <c r="D5533" s="1">
        <v>46091</v>
      </c>
      <c r="E5533" t="s">
        <v>4366</v>
      </c>
      <c r="F5533">
        <v>9</v>
      </c>
      <c r="G5533">
        <v>174</v>
      </c>
      <c r="H5533" t="str">
        <f>VLOOKUP(G5533,[1]OPERADORES!$A:$B,2,0)</f>
        <v>MIRIÃ LOBATO RODRIGUES</v>
      </c>
      <c r="I5533" t="s">
        <v>21</v>
      </c>
      <c r="J5533" t="s">
        <v>630</v>
      </c>
      <c r="K5533" t="s">
        <v>631</v>
      </c>
      <c r="L5533">
        <v>24247</v>
      </c>
      <c r="M5533" t="s">
        <v>160</v>
      </c>
      <c r="O5533" t="s">
        <v>11</v>
      </c>
      <c r="P5533">
        <v>5403</v>
      </c>
      <c r="Q5533">
        <v>12</v>
      </c>
      <c r="R5533">
        <v>20.9</v>
      </c>
      <c r="S5533">
        <v>250.8</v>
      </c>
      <c r="T5533">
        <v>202.44</v>
      </c>
      <c r="U5533">
        <v>19.28</v>
      </c>
      <c r="V5533" t="str">
        <f>VLOOKUP(L5533,'[2]tabela de preços'!$A:$D,4,0)</f>
        <v>SHERWIN WILLIAMS</v>
      </c>
      <c r="W5533" t="str">
        <f>VLOOKUP(L5533,'[2]tabela de preços'!$A:$F,6,0)</f>
        <v>PRIMER AUTOMOTIVO</v>
      </c>
      <c r="X5533" t="str">
        <f>VLOOKUP(L5533,'[2]tabela de preços'!$A:$G,7,0)</f>
        <v>AUTOMOTIVO</v>
      </c>
    </row>
    <row r="5534" spans="1:24" x14ac:dyDescent="0.3">
      <c r="A5534" t="s">
        <v>626</v>
      </c>
      <c r="B5534" t="s">
        <v>627</v>
      </c>
      <c r="C5534" t="s">
        <v>4368</v>
      </c>
      <c r="D5534" s="1">
        <v>46091</v>
      </c>
      <c r="F5534">
        <v>9</v>
      </c>
      <c r="G5534">
        <v>174</v>
      </c>
      <c r="H5534" t="str">
        <f>VLOOKUP(G5534,[1]OPERADORES!$A:$B,2,0)</f>
        <v>MIRIÃ LOBATO RODRIGUES</v>
      </c>
      <c r="I5534" t="s">
        <v>21</v>
      </c>
      <c r="J5534" t="s">
        <v>630</v>
      </c>
      <c r="K5534" t="s">
        <v>631</v>
      </c>
      <c r="L5534">
        <v>20135</v>
      </c>
      <c r="M5534" t="s">
        <v>459</v>
      </c>
      <c r="N5534" t="s">
        <v>3914</v>
      </c>
      <c r="O5534" t="s">
        <v>11</v>
      </c>
      <c r="P5534">
        <v>1202</v>
      </c>
      <c r="Q5534">
        <v>-15</v>
      </c>
      <c r="R5534">
        <v>25.37</v>
      </c>
      <c r="S5534">
        <v>-380.55</v>
      </c>
      <c r="T5534">
        <v>-288.89999999999998</v>
      </c>
      <c r="U5534">
        <v>24.08</v>
      </c>
      <c r="V5534" t="str">
        <f>VLOOKUP(L5534,'[2]tabela de preços'!$A:$D,4,0)</f>
        <v>3M</v>
      </c>
      <c r="W5534" t="str">
        <f>VLOOKUP(L5534,'[2]tabela de preços'!$A:$F,6,0)</f>
        <v>DISCO TRIZACT</v>
      </c>
      <c r="X5534" t="str">
        <f>VLOOKUP(L5534,'[2]tabela de preços'!$A:$G,7,0)</f>
        <v>AUTOMOTIVO</v>
      </c>
    </row>
    <row r="5535" spans="1:24" x14ac:dyDescent="0.3">
      <c r="A5535" t="s">
        <v>626</v>
      </c>
      <c r="B5535" t="s">
        <v>627</v>
      </c>
      <c r="C5535" t="s">
        <v>4368</v>
      </c>
      <c r="D5535" s="1">
        <v>46091</v>
      </c>
      <c r="F5535">
        <v>9</v>
      </c>
      <c r="G5535">
        <v>174</v>
      </c>
      <c r="H5535" t="str">
        <f>VLOOKUP(G5535,[1]OPERADORES!$A:$B,2,0)</f>
        <v>MIRIÃ LOBATO RODRIGUES</v>
      </c>
      <c r="I5535" t="s">
        <v>21</v>
      </c>
      <c r="J5535" t="s">
        <v>630</v>
      </c>
      <c r="K5535" t="s">
        <v>631</v>
      </c>
      <c r="L5535">
        <v>22233</v>
      </c>
      <c r="M5535" t="s">
        <v>184</v>
      </c>
      <c r="N5535" t="s">
        <v>4369</v>
      </c>
      <c r="O5535" t="s">
        <v>11</v>
      </c>
      <c r="P5535">
        <v>1202</v>
      </c>
      <c r="Q5535">
        <v>-3</v>
      </c>
      <c r="R5535">
        <v>30.17</v>
      </c>
      <c r="S5535">
        <v>-90.51</v>
      </c>
      <c r="T5535">
        <v>-68.7</v>
      </c>
      <c r="U5535">
        <v>24.1</v>
      </c>
      <c r="V5535" t="str">
        <f>VLOOKUP(L5535,'[2]tabela de preços'!$A:$D,4,0)</f>
        <v>3M</v>
      </c>
      <c r="W5535" t="str">
        <f>VLOOKUP(L5535,'[2]tabela de preços'!$A:$F,6,0)</f>
        <v>FITA DUPLA FACE</v>
      </c>
      <c r="X5535" t="str">
        <f>VLOOKUP(L5535,'[2]tabela de preços'!$A:$G,7,0)</f>
        <v>AUTOMOTIVO</v>
      </c>
    </row>
    <row r="5536" spans="1:24" x14ac:dyDescent="0.3">
      <c r="A5536" t="s">
        <v>626</v>
      </c>
      <c r="B5536" t="s">
        <v>627</v>
      </c>
      <c r="C5536" t="s">
        <v>4368</v>
      </c>
      <c r="D5536" s="1">
        <v>46091</v>
      </c>
      <c r="F5536">
        <v>9</v>
      </c>
      <c r="G5536">
        <v>174</v>
      </c>
      <c r="H5536" t="str">
        <f>VLOOKUP(G5536,[1]OPERADORES!$A:$B,2,0)</f>
        <v>MIRIÃ LOBATO RODRIGUES</v>
      </c>
      <c r="I5536" t="s">
        <v>21</v>
      </c>
      <c r="J5536" t="s">
        <v>630</v>
      </c>
      <c r="K5536" t="s">
        <v>631</v>
      </c>
      <c r="L5536">
        <v>22233</v>
      </c>
      <c r="M5536" t="s">
        <v>184</v>
      </c>
      <c r="N5536" t="s">
        <v>4370</v>
      </c>
      <c r="O5536" t="s">
        <v>11</v>
      </c>
      <c r="P5536">
        <v>1202</v>
      </c>
      <c r="Q5536">
        <v>-1</v>
      </c>
      <c r="R5536">
        <v>30.17</v>
      </c>
      <c r="S5536">
        <v>-30.17</v>
      </c>
      <c r="T5536">
        <v>-22.9</v>
      </c>
      <c r="U5536">
        <v>24.1</v>
      </c>
      <c r="V5536" t="str">
        <f>VLOOKUP(L5536,'[2]tabela de preços'!$A:$D,4,0)</f>
        <v>3M</v>
      </c>
      <c r="W5536" t="str">
        <f>VLOOKUP(L5536,'[2]tabela de preços'!$A:$F,6,0)</f>
        <v>FITA DUPLA FACE</v>
      </c>
      <c r="X5536" t="str">
        <f>VLOOKUP(L5536,'[2]tabela de preços'!$A:$G,7,0)</f>
        <v>AUTOMOTIVO</v>
      </c>
    </row>
    <row r="5537" spans="1:24" x14ac:dyDescent="0.3">
      <c r="A5537" t="s">
        <v>626</v>
      </c>
      <c r="B5537" t="s">
        <v>627</v>
      </c>
      <c r="C5537" t="s">
        <v>4368</v>
      </c>
      <c r="D5537" s="1">
        <v>46091</v>
      </c>
      <c r="F5537">
        <v>9</v>
      </c>
      <c r="G5537">
        <v>174</v>
      </c>
      <c r="H5537" t="str">
        <f>VLOOKUP(G5537,[1]OPERADORES!$A:$B,2,0)</f>
        <v>MIRIÃ LOBATO RODRIGUES</v>
      </c>
      <c r="I5537" t="s">
        <v>21</v>
      </c>
      <c r="J5537" t="s">
        <v>630</v>
      </c>
      <c r="K5537" t="s">
        <v>631</v>
      </c>
      <c r="L5537">
        <v>23099</v>
      </c>
      <c r="M5537" t="s">
        <v>420</v>
      </c>
      <c r="N5537" t="s">
        <v>4369</v>
      </c>
      <c r="O5537" t="s">
        <v>411</v>
      </c>
      <c r="P5537">
        <v>1202</v>
      </c>
      <c r="Q5537">
        <v>-50</v>
      </c>
      <c r="R5537">
        <v>2.35</v>
      </c>
      <c r="S5537">
        <v>-117.5</v>
      </c>
      <c r="T5537">
        <v>-84.5</v>
      </c>
      <c r="U5537">
        <v>28.09</v>
      </c>
      <c r="V5537" t="str">
        <f>VLOOKUP(L5537,'[2]tabela de preços'!$A:$D,4,0)</f>
        <v>3M</v>
      </c>
      <c r="W5537" t="str">
        <f>VLOOKUP(L5537,'[2]tabela de preços'!$A:$F,6,0)</f>
        <v xml:space="preserve">DISCOS / LIXAS / ABRASIVOS </v>
      </c>
      <c r="X5537" t="str">
        <f>VLOOKUP(L5537,'[2]tabela de preços'!$A:$G,7,0)</f>
        <v>AUTOMOTIVO</v>
      </c>
    </row>
    <row r="5538" spans="1:24" x14ac:dyDescent="0.3">
      <c r="A5538" t="s">
        <v>626</v>
      </c>
      <c r="B5538" t="s">
        <v>627</v>
      </c>
      <c r="C5538" t="s">
        <v>4368</v>
      </c>
      <c r="D5538" s="1">
        <v>46091</v>
      </c>
      <c r="F5538">
        <v>9</v>
      </c>
      <c r="G5538">
        <v>174</v>
      </c>
      <c r="H5538" t="str">
        <f>VLOOKUP(G5538,[1]OPERADORES!$A:$B,2,0)</f>
        <v>MIRIÃ LOBATO RODRIGUES</v>
      </c>
      <c r="I5538" t="s">
        <v>21</v>
      </c>
      <c r="J5538" t="s">
        <v>630</v>
      </c>
      <c r="K5538" t="s">
        <v>631</v>
      </c>
      <c r="L5538">
        <v>23097</v>
      </c>
      <c r="M5538" t="s">
        <v>412</v>
      </c>
      <c r="N5538" t="s">
        <v>4369</v>
      </c>
      <c r="O5538" t="s">
        <v>411</v>
      </c>
      <c r="P5538">
        <v>1202</v>
      </c>
      <c r="Q5538">
        <v>-50</v>
      </c>
      <c r="R5538">
        <v>2.35</v>
      </c>
      <c r="S5538">
        <v>-117.5</v>
      </c>
      <c r="T5538">
        <v>-68</v>
      </c>
      <c r="U5538">
        <v>42.13</v>
      </c>
      <c r="V5538" t="str">
        <f>VLOOKUP(L5538,'[2]tabela de preços'!$A:$D,4,0)</f>
        <v>3M</v>
      </c>
      <c r="W5538" t="str">
        <f>VLOOKUP(L5538,'[2]tabela de preços'!$A:$F,6,0)</f>
        <v xml:space="preserve">DISCOS / LIXAS / ABRASIVOS </v>
      </c>
      <c r="X5538" t="str">
        <f>VLOOKUP(L5538,'[2]tabela de preços'!$A:$G,7,0)</f>
        <v>AUTOMOTIVO</v>
      </c>
    </row>
    <row r="5539" spans="1:24" x14ac:dyDescent="0.3">
      <c r="A5539" t="s">
        <v>626</v>
      </c>
      <c r="B5539" t="s">
        <v>627</v>
      </c>
      <c r="C5539" t="s">
        <v>4371</v>
      </c>
      <c r="D5539" s="1">
        <v>46091</v>
      </c>
      <c r="E5539" t="s">
        <v>4372</v>
      </c>
      <c r="F5539">
        <v>9</v>
      </c>
      <c r="G5539">
        <v>174</v>
      </c>
      <c r="H5539" t="str">
        <f>VLOOKUP(G5539,[1]OPERADORES!$A:$B,2,0)</f>
        <v>MIRIÃ LOBATO RODRIGUES</v>
      </c>
      <c r="I5539" t="s">
        <v>21</v>
      </c>
      <c r="J5539" t="s">
        <v>630</v>
      </c>
      <c r="K5539" t="s">
        <v>631</v>
      </c>
      <c r="L5539">
        <v>10067</v>
      </c>
      <c r="M5539" t="s">
        <v>177</v>
      </c>
      <c r="O5539" t="s">
        <v>11</v>
      </c>
      <c r="P5539">
        <v>5102</v>
      </c>
      <c r="Q5539">
        <v>1</v>
      </c>
      <c r="R5539">
        <v>88.9</v>
      </c>
      <c r="S5539">
        <v>88.9</v>
      </c>
      <c r="T5539">
        <v>73.58</v>
      </c>
      <c r="U5539">
        <v>17.23</v>
      </c>
      <c r="V5539" t="str">
        <f>VLOOKUP(L5539,'[2]tabela de preços'!$A:$D,4,0)</f>
        <v>3M</v>
      </c>
      <c r="W5539" t="str">
        <f>VLOOKUP(L5539,'[2]tabela de preços'!$A:$F,6,0)</f>
        <v>BOINAS PARA POLIMENTO</v>
      </c>
      <c r="X5539" t="str">
        <f>VLOOKUP(L5539,'[2]tabela de preços'!$A:$G,7,0)</f>
        <v>AUTOMOTIVO</v>
      </c>
    </row>
    <row r="5540" spans="1:24" x14ac:dyDescent="0.3">
      <c r="A5540" t="s">
        <v>626</v>
      </c>
      <c r="B5540" t="s">
        <v>627</v>
      </c>
      <c r="C5540" t="s">
        <v>4371</v>
      </c>
      <c r="D5540" s="1">
        <v>46091</v>
      </c>
      <c r="E5540" t="s">
        <v>4373</v>
      </c>
      <c r="F5540">
        <v>9</v>
      </c>
      <c r="G5540">
        <v>174</v>
      </c>
      <c r="H5540" t="str">
        <f>VLOOKUP(G5540,[1]OPERADORES!$A:$B,2,0)</f>
        <v>MIRIÃ LOBATO RODRIGUES</v>
      </c>
      <c r="I5540" t="s">
        <v>21</v>
      </c>
      <c r="J5540" t="s">
        <v>630</v>
      </c>
      <c r="K5540" t="s">
        <v>631</v>
      </c>
      <c r="L5540">
        <v>84487</v>
      </c>
      <c r="M5540" t="s">
        <v>633</v>
      </c>
      <c r="O5540" t="s">
        <v>11</v>
      </c>
      <c r="P5540">
        <v>5403</v>
      </c>
      <c r="Q5540">
        <v>2</v>
      </c>
      <c r="R5540">
        <v>28.84</v>
      </c>
      <c r="S5540">
        <v>57.68</v>
      </c>
      <c r="T5540">
        <v>43.78</v>
      </c>
      <c r="U5540">
        <v>24.1</v>
      </c>
      <c r="V5540" t="str">
        <f>VLOOKUP(L5540,'[2]tabela de preços'!$A:$D,4,0)</f>
        <v>BRASILUX</v>
      </c>
      <c r="W5540" t="str">
        <f>VLOOKUP(L5540,'[2]tabela de preços'!$A:$F,6,0)</f>
        <v>TINTAS LACA</v>
      </c>
      <c r="X5540" t="str">
        <f>VLOOKUP(L5540,'[2]tabela de preços'!$A:$G,7,0)</f>
        <v>AUTOMOTIVO</v>
      </c>
    </row>
    <row r="5541" spans="1:24" x14ac:dyDescent="0.3">
      <c r="A5541" t="s">
        <v>626</v>
      </c>
      <c r="B5541" t="s">
        <v>627</v>
      </c>
      <c r="C5541" t="s">
        <v>4371</v>
      </c>
      <c r="D5541" s="1">
        <v>46091</v>
      </c>
      <c r="E5541" t="s">
        <v>4373</v>
      </c>
      <c r="F5541">
        <v>9</v>
      </c>
      <c r="G5541">
        <v>174</v>
      </c>
      <c r="H5541" t="str">
        <f>VLOOKUP(G5541,[1]OPERADORES!$A:$B,2,0)</f>
        <v>MIRIÃ LOBATO RODRIGUES</v>
      </c>
      <c r="I5541" t="s">
        <v>21</v>
      </c>
      <c r="J5541" t="s">
        <v>630</v>
      </c>
      <c r="K5541" t="s">
        <v>631</v>
      </c>
      <c r="L5541">
        <v>84108</v>
      </c>
      <c r="M5541" t="s">
        <v>144</v>
      </c>
      <c r="O5541" t="s">
        <v>11</v>
      </c>
      <c r="P5541">
        <v>5403</v>
      </c>
      <c r="Q5541">
        <v>2</v>
      </c>
      <c r="R5541">
        <v>27.29</v>
      </c>
      <c r="S5541">
        <v>54.58</v>
      </c>
      <c r="T5541">
        <v>41.42</v>
      </c>
      <c r="U5541">
        <v>24.11</v>
      </c>
      <c r="V5541" t="str">
        <f>VLOOKUP(L5541,'[2]tabela de preços'!$A:$D,4,0)</f>
        <v>BRASILUX</v>
      </c>
      <c r="W5541" t="str">
        <f>VLOOKUP(L5541,'[2]tabela de preços'!$A:$F,6,0)</f>
        <v>TINTAS LACA</v>
      </c>
      <c r="X5541" t="str">
        <f>VLOOKUP(L5541,'[2]tabela de preços'!$A:$G,7,0)</f>
        <v>AUTOMOTIVO</v>
      </c>
    </row>
    <row r="5542" spans="1:24" x14ac:dyDescent="0.3">
      <c r="A5542" t="s">
        <v>626</v>
      </c>
      <c r="B5542" t="s">
        <v>627</v>
      </c>
      <c r="C5542" t="s">
        <v>4371</v>
      </c>
      <c r="D5542" s="1">
        <v>46091</v>
      </c>
      <c r="E5542" t="s">
        <v>4372</v>
      </c>
      <c r="F5542">
        <v>9</v>
      </c>
      <c r="G5542">
        <v>174</v>
      </c>
      <c r="H5542" t="str">
        <f>VLOOKUP(G5542,[1]OPERADORES!$A:$B,2,0)</f>
        <v>MIRIÃ LOBATO RODRIGUES</v>
      </c>
      <c r="I5542" t="s">
        <v>21</v>
      </c>
      <c r="J5542" t="s">
        <v>630</v>
      </c>
      <c r="K5542" t="s">
        <v>631</v>
      </c>
      <c r="L5542">
        <v>23106</v>
      </c>
      <c r="M5542" t="s">
        <v>403</v>
      </c>
      <c r="O5542" t="s">
        <v>11</v>
      </c>
      <c r="P5542">
        <v>5102</v>
      </c>
      <c r="Q5542">
        <v>50</v>
      </c>
      <c r="R5542">
        <v>2.35</v>
      </c>
      <c r="S5542">
        <v>117.5</v>
      </c>
      <c r="T5542">
        <v>96</v>
      </c>
      <c r="U5542">
        <v>18.3</v>
      </c>
      <c r="V5542" t="str">
        <f>VLOOKUP(L5542,'[2]tabela de preços'!$A:$D,4,0)</f>
        <v>3M</v>
      </c>
      <c r="W5542" t="str">
        <f>VLOOKUP(L5542,'[2]tabela de preços'!$A:$F,6,0)</f>
        <v xml:space="preserve">DISCOS / LIXAS / ABRASIVOS </v>
      </c>
      <c r="X5542" t="str">
        <f>VLOOKUP(L5542,'[2]tabela de preços'!$A:$G,7,0)</f>
        <v>AUTOMOTIVO</v>
      </c>
    </row>
    <row r="5543" spans="1:24" x14ac:dyDescent="0.3">
      <c r="A5543" t="s">
        <v>626</v>
      </c>
      <c r="B5543" t="s">
        <v>627</v>
      </c>
      <c r="C5543" t="s">
        <v>4371</v>
      </c>
      <c r="D5543" s="1">
        <v>46091</v>
      </c>
      <c r="E5543" t="s">
        <v>4372</v>
      </c>
      <c r="F5543">
        <v>9</v>
      </c>
      <c r="G5543">
        <v>174</v>
      </c>
      <c r="H5543" t="str">
        <f>VLOOKUP(G5543,[1]OPERADORES!$A:$B,2,0)</f>
        <v>MIRIÃ LOBATO RODRIGUES</v>
      </c>
      <c r="I5543" t="s">
        <v>21</v>
      </c>
      <c r="J5543" t="s">
        <v>630</v>
      </c>
      <c r="K5543" t="s">
        <v>631</v>
      </c>
      <c r="L5543">
        <v>22684</v>
      </c>
      <c r="M5543" t="s">
        <v>73</v>
      </c>
      <c r="O5543" t="s">
        <v>11</v>
      </c>
      <c r="P5543">
        <v>5102</v>
      </c>
      <c r="Q5543">
        <v>80</v>
      </c>
      <c r="R5543">
        <v>3.65</v>
      </c>
      <c r="S5543">
        <v>292</v>
      </c>
      <c r="T5543">
        <v>246.4</v>
      </c>
      <c r="U5543">
        <v>15.62</v>
      </c>
      <c r="V5543" t="str">
        <f>VLOOKUP(L5543,'[2]tabela de preços'!$A:$D,4,0)</f>
        <v>3M</v>
      </c>
      <c r="W5543" t="str">
        <f>VLOOKUP(L5543,'[2]tabela de preços'!$A:$F,6,0)</f>
        <v>FITA AUTOMOTIVA</v>
      </c>
      <c r="X5543" t="str">
        <f>VLOOKUP(L5543,'[2]tabela de preços'!$A:$G,7,0)</f>
        <v>AUTOMOTIVO</v>
      </c>
    </row>
    <row r="5544" spans="1:24" x14ac:dyDescent="0.3">
      <c r="A5544" t="s">
        <v>626</v>
      </c>
      <c r="B5544" t="s">
        <v>627</v>
      </c>
      <c r="C5544" t="s">
        <v>4371</v>
      </c>
      <c r="D5544" s="1">
        <v>46091</v>
      </c>
      <c r="E5544" t="s">
        <v>4372</v>
      </c>
      <c r="F5544">
        <v>9</v>
      </c>
      <c r="G5544">
        <v>174</v>
      </c>
      <c r="H5544" t="str">
        <f>VLOOKUP(G5544,[1]OPERADORES!$A:$B,2,0)</f>
        <v>MIRIÃ LOBATO RODRIGUES</v>
      </c>
      <c r="I5544" t="s">
        <v>21</v>
      </c>
      <c r="J5544" t="s">
        <v>630</v>
      </c>
      <c r="K5544" t="s">
        <v>631</v>
      </c>
      <c r="L5544">
        <v>23100</v>
      </c>
      <c r="M5544" t="s">
        <v>99</v>
      </c>
      <c r="O5544" t="s">
        <v>11</v>
      </c>
      <c r="P5544">
        <v>5102</v>
      </c>
      <c r="Q5544">
        <v>100</v>
      </c>
      <c r="R5544">
        <v>2.35</v>
      </c>
      <c r="S5544">
        <v>235</v>
      </c>
      <c r="T5544">
        <v>169</v>
      </c>
      <c r="U5544">
        <v>28.09</v>
      </c>
      <c r="V5544" t="str">
        <f>VLOOKUP(L5544,'[2]tabela de preços'!$A:$D,4,0)</f>
        <v>3M</v>
      </c>
      <c r="W5544" t="str">
        <f>VLOOKUP(L5544,'[2]tabela de preços'!$A:$F,6,0)</f>
        <v xml:space="preserve">DISCOS / LIXAS / ABRASIVOS </v>
      </c>
      <c r="X5544" t="str">
        <f>VLOOKUP(L5544,'[2]tabela de preços'!$A:$G,7,0)</f>
        <v>AUTOMOTIVO</v>
      </c>
    </row>
    <row r="5545" spans="1:24" x14ac:dyDescent="0.3">
      <c r="A5545" t="s">
        <v>626</v>
      </c>
      <c r="B5545" t="s">
        <v>627</v>
      </c>
      <c r="C5545" t="s">
        <v>4371</v>
      </c>
      <c r="D5545" s="1">
        <v>46091</v>
      </c>
      <c r="E5545" t="s">
        <v>4373</v>
      </c>
      <c r="F5545">
        <v>9</v>
      </c>
      <c r="G5545">
        <v>174</v>
      </c>
      <c r="H5545" t="str">
        <f>VLOOKUP(G5545,[1]OPERADORES!$A:$B,2,0)</f>
        <v>MIRIÃ LOBATO RODRIGUES</v>
      </c>
      <c r="I5545" t="s">
        <v>21</v>
      </c>
      <c r="J5545" t="s">
        <v>630</v>
      </c>
      <c r="K5545" t="s">
        <v>631</v>
      </c>
      <c r="L5545">
        <v>20525</v>
      </c>
      <c r="M5545" t="s">
        <v>137</v>
      </c>
      <c r="O5545" t="s">
        <v>11</v>
      </c>
      <c r="P5545">
        <v>5102</v>
      </c>
      <c r="Q5545">
        <v>2</v>
      </c>
      <c r="R5545">
        <v>13.65</v>
      </c>
      <c r="S5545">
        <v>27.3</v>
      </c>
      <c r="T5545">
        <v>20.72</v>
      </c>
      <c r="U5545">
        <v>24.1</v>
      </c>
      <c r="V5545" t="str">
        <f>VLOOKUP(L5545,'[2]tabela de preços'!$A:$D,4,0)</f>
        <v>SHERWIN WILLIAMS</v>
      </c>
      <c r="W5545" t="str">
        <f>VLOOKUP(L5545,'[2]tabela de preços'!$A:$F,6,0)</f>
        <v>MASSA DE PEQUENOS REPAROS</v>
      </c>
      <c r="X5545" t="str">
        <f>VLOOKUP(L5545,'[2]tabela de preços'!$A:$G,7,0)</f>
        <v>AUTOMOTIVO</v>
      </c>
    </row>
    <row r="5546" spans="1:24" x14ac:dyDescent="0.3">
      <c r="A5546" t="s">
        <v>626</v>
      </c>
      <c r="B5546" t="s">
        <v>627</v>
      </c>
      <c r="C5546" t="s">
        <v>4371</v>
      </c>
      <c r="D5546" s="1">
        <v>46091</v>
      </c>
      <c r="E5546" t="s">
        <v>4373</v>
      </c>
      <c r="F5546">
        <v>9</v>
      </c>
      <c r="G5546">
        <v>174</v>
      </c>
      <c r="H5546" t="str">
        <f>VLOOKUP(G5546,[1]OPERADORES!$A:$B,2,0)</f>
        <v>MIRIÃ LOBATO RODRIGUES</v>
      </c>
      <c r="I5546" t="s">
        <v>21</v>
      </c>
      <c r="J5546" t="s">
        <v>630</v>
      </c>
      <c r="K5546" t="s">
        <v>631</v>
      </c>
      <c r="L5546">
        <v>87043</v>
      </c>
      <c r="M5546" t="s">
        <v>217</v>
      </c>
      <c r="O5546" t="s">
        <v>11</v>
      </c>
      <c r="P5546">
        <v>5102</v>
      </c>
      <c r="Q5546">
        <v>3</v>
      </c>
      <c r="R5546">
        <v>21.89</v>
      </c>
      <c r="S5546">
        <v>65.67</v>
      </c>
      <c r="T5546">
        <v>54.06</v>
      </c>
      <c r="U5546">
        <v>17.68</v>
      </c>
      <c r="V5546" t="str">
        <f>VLOOKUP(L5546,'[2]tabela de preços'!$A:$D,4,0)</f>
        <v>ROBERLO</v>
      </c>
      <c r="W5546" t="str">
        <f>VLOOKUP(L5546,'[2]tabela de preços'!$A:$F,6,0)</f>
        <v>MASSA POLIÉSTER</v>
      </c>
      <c r="X5546" t="str">
        <f>VLOOKUP(L5546,'[2]tabela de preços'!$A:$G,7,0)</f>
        <v>AUTOMOTIVO</v>
      </c>
    </row>
    <row r="5547" spans="1:24" x14ac:dyDescent="0.3">
      <c r="A5547" t="s">
        <v>626</v>
      </c>
      <c r="B5547" t="s">
        <v>627</v>
      </c>
      <c r="C5547" t="s">
        <v>4371</v>
      </c>
      <c r="D5547" s="1">
        <v>46091</v>
      </c>
      <c r="E5547" t="s">
        <v>4373</v>
      </c>
      <c r="F5547">
        <v>9</v>
      </c>
      <c r="G5547">
        <v>174</v>
      </c>
      <c r="H5547" t="str">
        <f>VLOOKUP(G5547,[1]OPERADORES!$A:$B,2,0)</f>
        <v>MIRIÃ LOBATO RODRIGUES</v>
      </c>
      <c r="I5547" t="s">
        <v>21</v>
      </c>
      <c r="J5547" t="s">
        <v>630</v>
      </c>
      <c r="K5547" t="s">
        <v>631</v>
      </c>
      <c r="L5547">
        <v>20212</v>
      </c>
      <c r="M5547" t="s">
        <v>198</v>
      </c>
      <c r="O5547" t="s">
        <v>11</v>
      </c>
      <c r="P5547">
        <v>5403</v>
      </c>
      <c r="Q5547">
        <v>1</v>
      </c>
      <c r="R5547">
        <v>27.69</v>
      </c>
      <c r="S5547">
        <v>27.69</v>
      </c>
      <c r="T5547">
        <v>21.02</v>
      </c>
      <c r="U5547">
        <v>24.09</v>
      </c>
      <c r="V5547" t="str">
        <f>VLOOKUP(L5547,'[2]tabela de preços'!$A:$D,4,0)</f>
        <v>MAXI RUBBER</v>
      </c>
      <c r="W5547" t="str">
        <f>VLOOKUP(L5547,'[2]tabela de preços'!$A:$F,6,0)</f>
        <v>SELADORA P/ PLASTICO</v>
      </c>
      <c r="X5547" t="str">
        <f>VLOOKUP(L5547,'[2]tabela de preços'!$A:$G,7,0)</f>
        <v>AUTOMOTIVO</v>
      </c>
    </row>
    <row r="5548" spans="1:24" x14ac:dyDescent="0.3">
      <c r="A5548" t="s">
        <v>2759</v>
      </c>
      <c r="C5548" t="s">
        <v>4374</v>
      </c>
      <c r="D5548" s="1">
        <v>46091</v>
      </c>
      <c r="E5548" t="s">
        <v>4375</v>
      </c>
      <c r="F5548">
        <v>9</v>
      </c>
      <c r="G5548">
        <v>236</v>
      </c>
      <c r="H5548" t="str">
        <f>VLOOKUP(G5548,[1]OPERADORES!$A:$B,2,0)</f>
        <v>DANIEL</v>
      </c>
      <c r="I5548" t="s">
        <v>21</v>
      </c>
      <c r="J5548" t="s">
        <v>66</v>
      </c>
      <c r="K5548" t="s">
        <v>2762</v>
      </c>
      <c r="L5548">
        <v>24241</v>
      </c>
      <c r="M5548" t="s">
        <v>233</v>
      </c>
      <c r="O5548" t="s">
        <v>11</v>
      </c>
      <c r="P5548">
        <v>5102</v>
      </c>
      <c r="Q5548">
        <v>20</v>
      </c>
      <c r="R5548">
        <v>12.2</v>
      </c>
      <c r="S5548">
        <v>244</v>
      </c>
      <c r="T5548">
        <v>185.2</v>
      </c>
      <c r="U5548">
        <v>24.1</v>
      </c>
      <c r="V5548" t="str">
        <f>VLOOKUP(L5548,'[2]tabela de preços'!$A:$D,4,0)</f>
        <v>ADERE</v>
      </c>
      <c r="W5548" t="str">
        <f>VLOOKUP(L5548,'[2]tabela de preços'!$A:$F,6,0)</f>
        <v>FITA AUTOMOTIVA</v>
      </c>
      <c r="X5548" t="str">
        <f>VLOOKUP(L5548,'[2]tabela de preços'!$A:$G,7,0)</f>
        <v>AUTOMOTIVO</v>
      </c>
    </row>
    <row r="5549" spans="1:24" x14ac:dyDescent="0.3">
      <c r="A5549" t="s">
        <v>2759</v>
      </c>
      <c r="C5549" t="s">
        <v>4374</v>
      </c>
      <c r="D5549" s="1">
        <v>46091</v>
      </c>
      <c r="E5549" t="s">
        <v>4375</v>
      </c>
      <c r="F5549">
        <v>9</v>
      </c>
      <c r="G5549">
        <v>236</v>
      </c>
      <c r="H5549" t="str">
        <f>VLOOKUP(G5549,[1]OPERADORES!$A:$B,2,0)</f>
        <v>DANIEL</v>
      </c>
      <c r="I5549" t="s">
        <v>21</v>
      </c>
      <c r="J5549" t="s">
        <v>66</v>
      </c>
      <c r="K5549" t="s">
        <v>2762</v>
      </c>
      <c r="L5549">
        <v>84785</v>
      </c>
      <c r="M5549" t="s">
        <v>944</v>
      </c>
      <c r="O5549" t="s">
        <v>11</v>
      </c>
      <c r="P5549">
        <v>5403</v>
      </c>
      <c r="Q5549">
        <v>2</v>
      </c>
      <c r="R5549">
        <v>172.23</v>
      </c>
      <c r="S5549">
        <v>344.46</v>
      </c>
      <c r="T5549">
        <v>261.44</v>
      </c>
      <c r="U5549">
        <v>24.1</v>
      </c>
      <c r="V5549" t="str">
        <f>VLOOKUP(L5549,'[2]tabela de preços'!$A:$D,4,0)</f>
        <v>BRASILUX</v>
      </c>
      <c r="W5549" t="str">
        <f>VLOOKUP(L5549,'[2]tabela de preços'!$A:$F,6,0)</f>
        <v>EPOXI</v>
      </c>
      <c r="X5549" t="str">
        <f>VLOOKUP(L5549,'[2]tabela de preços'!$A:$G,7,0)</f>
        <v>INDUSTRIAL</v>
      </c>
    </row>
    <row r="5550" spans="1:24" x14ac:dyDescent="0.3">
      <c r="A5550" t="s">
        <v>2759</v>
      </c>
      <c r="C5550" t="s">
        <v>4374</v>
      </c>
      <c r="D5550" s="1">
        <v>46091</v>
      </c>
      <c r="E5550" t="s">
        <v>4375</v>
      </c>
      <c r="F5550">
        <v>9</v>
      </c>
      <c r="G5550">
        <v>236</v>
      </c>
      <c r="H5550" t="str">
        <f>VLOOKUP(G5550,[1]OPERADORES!$A:$B,2,0)</f>
        <v>DANIEL</v>
      </c>
      <c r="I5550" t="s">
        <v>21</v>
      </c>
      <c r="J5550" t="s">
        <v>66</v>
      </c>
      <c r="K5550" t="s">
        <v>2762</v>
      </c>
      <c r="L5550">
        <v>84423</v>
      </c>
      <c r="M5550" t="s">
        <v>1198</v>
      </c>
      <c r="O5550" t="s">
        <v>11</v>
      </c>
      <c r="P5550">
        <v>5102</v>
      </c>
      <c r="Q5550">
        <v>5</v>
      </c>
      <c r="R5550">
        <v>17.82</v>
      </c>
      <c r="S5550">
        <v>89.1</v>
      </c>
      <c r="T5550">
        <v>67.599999999999994</v>
      </c>
      <c r="U5550">
        <v>24.13</v>
      </c>
      <c r="V5550" t="str">
        <f>VLOOKUP(L5550,'[2]tabela de preços'!$A:$D,4,0)</f>
        <v>ATLAS</v>
      </c>
      <c r="W5550" t="str">
        <f>VLOOKUP(L5550,'[2]tabela de preços'!$A:$F,6,0)</f>
        <v>ROLOS / TRINCHAS / PINCÉIS / ESPÁTULAS</v>
      </c>
      <c r="X5550" t="str">
        <f>VLOOKUP(L5550,'[2]tabela de preços'!$A:$G,7,0)</f>
        <v>IMOBILIÁRIO</v>
      </c>
    </row>
    <row r="5551" spans="1:24" x14ac:dyDescent="0.3">
      <c r="A5551" t="s">
        <v>2759</v>
      </c>
      <c r="C5551" t="s">
        <v>4374</v>
      </c>
      <c r="D5551" s="1">
        <v>46091</v>
      </c>
      <c r="E5551" t="s">
        <v>4375</v>
      </c>
      <c r="F5551">
        <v>9</v>
      </c>
      <c r="G5551">
        <v>236</v>
      </c>
      <c r="H5551" t="str">
        <f>VLOOKUP(G5551,[1]OPERADORES!$A:$B,2,0)</f>
        <v>DANIEL</v>
      </c>
      <c r="I5551" t="s">
        <v>21</v>
      </c>
      <c r="J5551" t="s">
        <v>66</v>
      </c>
      <c r="K5551" t="s">
        <v>2762</v>
      </c>
      <c r="L5551">
        <v>84897</v>
      </c>
      <c r="M5551" t="s">
        <v>852</v>
      </c>
      <c r="O5551" t="s">
        <v>11</v>
      </c>
      <c r="P5551">
        <v>5403</v>
      </c>
      <c r="Q5551">
        <v>2</v>
      </c>
      <c r="R5551">
        <v>169.39</v>
      </c>
      <c r="S5551">
        <v>338.78</v>
      </c>
      <c r="T5551">
        <v>257.14</v>
      </c>
      <c r="U5551">
        <v>24.1</v>
      </c>
      <c r="V5551" t="str">
        <f>VLOOKUP(L5551,'[2]tabela de preços'!$A:$D,4,0)</f>
        <v>BRASILUX</v>
      </c>
      <c r="W5551" t="str">
        <f>VLOOKUP(L5551,'[2]tabela de preços'!$A:$F,6,0)</f>
        <v>EPOXI</v>
      </c>
      <c r="X5551" t="str">
        <f>VLOOKUP(L5551,'[2]tabela de preços'!$A:$G,7,0)</f>
        <v>INDUSTRIAL</v>
      </c>
    </row>
    <row r="5552" spans="1:24" x14ac:dyDescent="0.3">
      <c r="A5552" t="s">
        <v>2759</v>
      </c>
      <c r="C5552" t="s">
        <v>4374</v>
      </c>
      <c r="D5552" s="1">
        <v>46091</v>
      </c>
      <c r="E5552" t="s">
        <v>4375</v>
      </c>
      <c r="F5552">
        <v>9</v>
      </c>
      <c r="G5552">
        <v>236</v>
      </c>
      <c r="H5552" t="str">
        <f>VLOOKUP(G5552,[1]OPERADORES!$A:$B,2,0)</f>
        <v>DANIEL</v>
      </c>
      <c r="I5552" t="s">
        <v>21</v>
      </c>
      <c r="J5552" t="s">
        <v>66</v>
      </c>
      <c r="K5552" t="s">
        <v>2762</v>
      </c>
      <c r="L5552">
        <v>84899</v>
      </c>
      <c r="M5552" t="s">
        <v>854</v>
      </c>
      <c r="O5552" t="s">
        <v>11</v>
      </c>
      <c r="P5552">
        <v>5403</v>
      </c>
      <c r="Q5552">
        <v>1</v>
      </c>
      <c r="R5552">
        <v>169.39</v>
      </c>
      <c r="S5552">
        <v>169.39</v>
      </c>
      <c r="T5552">
        <v>128.57</v>
      </c>
      <c r="U5552">
        <v>24.1</v>
      </c>
      <c r="V5552" t="str">
        <f>VLOOKUP(L5552,'[2]tabela de preços'!$A:$D,4,0)</f>
        <v>BRASILUX</v>
      </c>
      <c r="W5552" t="str">
        <f>VLOOKUP(L5552,'[2]tabela de preços'!$A:$F,6,0)</f>
        <v>EPOXI</v>
      </c>
      <c r="X5552" t="str">
        <f>VLOOKUP(L5552,'[2]tabela de preços'!$A:$G,7,0)</f>
        <v>INDUSTRIAL</v>
      </c>
    </row>
    <row r="5553" spans="1:24" x14ac:dyDescent="0.3">
      <c r="A5553" t="s">
        <v>811</v>
      </c>
      <c r="C5553" t="s">
        <v>4376</v>
      </c>
      <c r="D5553" s="1">
        <v>46091</v>
      </c>
      <c r="E5553" t="s">
        <v>4377</v>
      </c>
      <c r="F5553">
        <v>9</v>
      </c>
      <c r="G5553">
        <v>236</v>
      </c>
      <c r="H5553" t="str">
        <f>VLOOKUP(G5553,[1]OPERADORES!$A:$B,2,0)</f>
        <v>DANIEL</v>
      </c>
      <c r="I5553" t="s">
        <v>282</v>
      </c>
      <c r="J5553" t="s">
        <v>814</v>
      </c>
      <c r="K5553" t="s">
        <v>815</v>
      </c>
      <c r="L5553">
        <v>84026</v>
      </c>
      <c r="M5553" t="s">
        <v>816</v>
      </c>
      <c r="O5553" t="s">
        <v>11</v>
      </c>
      <c r="P5553">
        <v>6102</v>
      </c>
      <c r="Q5553">
        <v>12</v>
      </c>
      <c r="R5553">
        <v>9.48</v>
      </c>
      <c r="S5553">
        <v>113.76</v>
      </c>
      <c r="T5553">
        <v>83.4</v>
      </c>
      <c r="U5553">
        <v>26.69</v>
      </c>
      <c r="V5553" t="str">
        <f>VLOOKUP(L5553,'[2]tabela de preços'!$A:$D,4,0)</f>
        <v>BRASILUX</v>
      </c>
      <c r="W5553" t="str">
        <f>VLOOKUP(L5553,'[2]tabela de preços'!$A:$F,6,0)</f>
        <v>CATALISADORES INDIVIDUAIS</v>
      </c>
      <c r="X5553" t="str">
        <f>VLOOKUP(L5553,'[2]tabela de preços'!$A:$G,7,0)</f>
        <v>IMOBILIÁRIO</v>
      </c>
    </row>
    <row r="5554" spans="1:24" x14ac:dyDescent="0.3">
      <c r="A5554" t="s">
        <v>811</v>
      </c>
      <c r="C5554" t="s">
        <v>4376</v>
      </c>
      <c r="D5554" s="1">
        <v>46091</v>
      </c>
      <c r="E5554" t="s">
        <v>4377</v>
      </c>
      <c r="F5554">
        <v>9</v>
      </c>
      <c r="G5554">
        <v>236</v>
      </c>
      <c r="H5554" t="str">
        <f>VLOOKUP(G5554,[1]OPERADORES!$A:$B,2,0)</f>
        <v>DANIEL</v>
      </c>
      <c r="I5554" t="s">
        <v>282</v>
      </c>
      <c r="J5554" t="s">
        <v>814</v>
      </c>
      <c r="K5554" t="s">
        <v>815</v>
      </c>
      <c r="L5554">
        <v>84823</v>
      </c>
      <c r="M5554" t="s">
        <v>331</v>
      </c>
      <c r="O5554" t="s">
        <v>11</v>
      </c>
      <c r="P5554">
        <v>6102</v>
      </c>
      <c r="Q5554">
        <v>4</v>
      </c>
      <c r="R5554">
        <v>102.87</v>
      </c>
      <c r="S5554">
        <v>411.48</v>
      </c>
      <c r="T5554">
        <v>301.68</v>
      </c>
      <c r="U5554">
        <v>26.68</v>
      </c>
      <c r="V5554" t="str">
        <f>VLOOKUP(L5554,'[2]tabela de preços'!$A:$D,4,0)</f>
        <v>BRASILUX</v>
      </c>
      <c r="W5554" t="str">
        <f>VLOOKUP(L5554,'[2]tabela de preços'!$A:$F,6,0)</f>
        <v>DILUENTE</v>
      </c>
      <c r="X5554" t="str">
        <f>VLOOKUP(L5554,'[2]tabela de preços'!$A:$G,7,0)</f>
        <v>AUTOMOTIVO</v>
      </c>
    </row>
    <row r="5555" spans="1:24" x14ac:dyDescent="0.3">
      <c r="A5555" t="s">
        <v>811</v>
      </c>
      <c r="C5555" t="s">
        <v>4376</v>
      </c>
      <c r="D5555" s="1">
        <v>46091</v>
      </c>
      <c r="E5555" t="s">
        <v>4377</v>
      </c>
      <c r="F5555">
        <v>9</v>
      </c>
      <c r="G5555">
        <v>236</v>
      </c>
      <c r="H5555" t="str">
        <f>VLOOKUP(G5555,[1]OPERADORES!$A:$B,2,0)</f>
        <v>DANIEL</v>
      </c>
      <c r="I5555" t="s">
        <v>282</v>
      </c>
      <c r="J5555" t="s">
        <v>814</v>
      </c>
      <c r="K5555" t="s">
        <v>815</v>
      </c>
      <c r="L5555">
        <v>85670</v>
      </c>
      <c r="M5555" t="s">
        <v>981</v>
      </c>
      <c r="O5555" t="s">
        <v>11</v>
      </c>
      <c r="P5555">
        <v>6102</v>
      </c>
      <c r="Q5555">
        <v>6</v>
      </c>
      <c r="R5555">
        <v>12.63</v>
      </c>
      <c r="S5555">
        <v>75.78</v>
      </c>
      <c r="T5555">
        <v>55.56</v>
      </c>
      <c r="U5555">
        <v>26.68</v>
      </c>
      <c r="V5555" t="str">
        <f>VLOOKUP(L5555,'[2]tabela de preços'!$A:$D,4,0)</f>
        <v>UNIPEGA</v>
      </c>
      <c r="W5555" t="str">
        <f>VLOOKUP(L5555,'[2]tabela de preços'!$A:$F,6,0)</f>
        <v>ESPUMA EXPANSIVA</v>
      </c>
      <c r="X5555" t="str">
        <f>VLOOKUP(L5555,'[2]tabela de preços'!$A:$G,7,0)</f>
        <v>IMOBILIÁRIO</v>
      </c>
    </row>
    <row r="5556" spans="1:24" x14ac:dyDescent="0.3">
      <c r="A5556" t="s">
        <v>811</v>
      </c>
      <c r="C5556" t="s">
        <v>4376</v>
      </c>
      <c r="D5556" s="1">
        <v>46091</v>
      </c>
      <c r="E5556" t="s">
        <v>4377</v>
      </c>
      <c r="F5556">
        <v>9</v>
      </c>
      <c r="G5556">
        <v>236</v>
      </c>
      <c r="H5556" t="str">
        <f>VLOOKUP(G5556,[1]OPERADORES!$A:$B,2,0)</f>
        <v>DANIEL</v>
      </c>
      <c r="I5556" t="s">
        <v>282</v>
      </c>
      <c r="J5556" t="s">
        <v>814</v>
      </c>
      <c r="K5556" t="s">
        <v>815</v>
      </c>
      <c r="L5556">
        <v>24241</v>
      </c>
      <c r="M5556" t="s">
        <v>233</v>
      </c>
      <c r="O5556" t="s">
        <v>11</v>
      </c>
      <c r="P5556">
        <v>6102</v>
      </c>
      <c r="Q5556">
        <v>36</v>
      </c>
      <c r="R5556">
        <v>12.63</v>
      </c>
      <c r="S5556">
        <v>454.68</v>
      </c>
      <c r="T5556">
        <v>333.36</v>
      </c>
      <c r="U5556">
        <v>26.68</v>
      </c>
      <c r="V5556" t="str">
        <f>VLOOKUP(L5556,'[2]tabela de preços'!$A:$D,4,0)</f>
        <v>ADERE</v>
      </c>
      <c r="W5556" t="str">
        <f>VLOOKUP(L5556,'[2]tabela de preços'!$A:$F,6,0)</f>
        <v>FITA AUTOMOTIVA</v>
      </c>
      <c r="X5556" t="str">
        <f>VLOOKUP(L5556,'[2]tabela de preços'!$A:$G,7,0)</f>
        <v>AUTOMOTIVO</v>
      </c>
    </row>
    <row r="5557" spans="1:24" x14ac:dyDescent="0.3">
      <c r="A5557" t="s">
        <v>811</v>
      </c>
      <c r="C5557" t="s">
        <v>4376</v>
      </c>
      <c r="D5557" s="1">
        <v>46091</v>
      </c>
      <c r="E5557" t="s">
        <v>4377</v>
      </c>
      <c r="F5557">
        <v>9</v>
      </c>
      <c r="G5557">
        <v>236</v>
      </c>
      <c r="H5557" t="str">
        <f>VLOOKUP(G5557,[1]OPERADORES!$A:$B,2,0)</f>
        <v>DANIEL</v>
      </c>
      <c r="I5557" t="s">
        <v>282</v>
      </c>
      <c r="J5557" t="s">
        <v>814</v>
      </c>
      <c r="K5557" t="s">
        <v>815</v>
      </c>
      <c r="L5557">
        <v>85637</v>
      </c>
      <c r="M5557" t="s">
        <v>4378</v>
      </c>
      <c r="O5557" t="s">
        <v>11</v>
      </c>
      <c r="P5557">
        <v>6102</v>
      </c>
      <c r="Q5557">
        <v>6</v>
      </c>
      <c r="R5557">
        <v>8.2100000000000009</v>
      </c>
      <c r="S5557">
        <v>49.26</v>
      </c>
      <c r="T5557">
        <v>36.119999999999997</v>
      </c>
      <c r="U5557">
        <v>26.67</v>
      </c>
      <c r="V5557" t="str">
        <f>VLOOKUP(L5557,'[2]tabela de preços'!$A:$D,4,0)</f>
        <v>UNIPEGA</v>
      </c>
      <c r="W5557" t="str">
        <f>VLOOKUP(L5557,'[2]tabela de preços'!$A:$F,6,0)</f>
        <v>DESENGRIPANTE</v>
      </c>
      <c r="X5557" t="str">
        <f>VLOOKUP(L5557,'[2]tabela de preços'!$A:$G,7,0)</f>
        <v>AUTOMOTIVO</v>
      </c>
    </row>
    <row r="5558" spans="1:24" x14ac:dyDescent="0.3">
      <c r="A5558" t="s">
        <v>811</v>
      </c>
      <c r="C5558" t="s">
        <v>4376</v>
      </c>
      <c r="D5558" s="1">
        <v>46091</v>
      </c>
      <c r="E5558" t="s">
        <v>4377</v>
      </c>
      <c r="F5558">
        <v>9</v>
      </c>
      <c r="G5558">
        <v>236</v>
      </c>
      <c r="H5558" t="str">
        <f>VLOOKUP(G5558,[1]OPERADORES!$A:$B,2,0)</f>
        <v>DANIEL</v>
      </c>
      <c r="I5558" t="s">
        <v>282</v>
      </c>
      <c r="J5558" t="s">
        <v>814</v>
      </c>
      <c r="K5558" t="s">
        <v>815</v>
      </c>
      <c r="L5558">
        <v>84019</v>
      </c>
      <c r="M5558" t="s">
        <v>2000</v>
      </c>
      <c r="O5558" t="s">
        <v>11</v>
      </c>
      <c r="P5558">
        <v>6102</v>
      </c>
      <c r="Q5558">
        <v>68</v>
      </c>
      <c r="R5558">
        <v>0.94</v>
      </c>
      <c r="S5558">
        <v>63.92</v>
      </c>
      <c r="T5558">
        <v>46.92</v>
      </c>
      <c r="U5558">
        <v>26.6</v>
      </c>
      <c r="V5558" t="str">
        <f>VLOOKUP(L5558,'[2]tabela de preços'!$A:$D,4,0)</f>
        <v>3M</v>
      </c>
      <c r="W5558" t="str">
        <f>VLOOKUP(L5558,'[2]tabela de preços'!$A:$F,6,0)</f>
        <v>LIXA MASSA  /MADEIRA / PAREDE</v>
      </c>
      <c r="X5558" t="str">
        <f>VLOOKUP(L5558,'[2]tabela de preços'!$A:$G,7,0)</f>
        <v>IMOBILIÁRIO</v>
      </c>
    </row>
    <row r="5559" spans="1:24" x14ac:dyDescent="0.3">
      <c r="A5559" t="s">
        <v>811</v>
      </c>
      <c r="C5559" t="s">
        <v>4376</v>
      </c>
      <c r="D5559" s="1">
        <v>46091</v>
      </c>
      <c r="E5559" t="s">
        <v>4377</v>
      </c>
      <c r="F5559">
        <v>9</v>
      </c>
      <c r="G5559">
        <v>236</v>
      </c>
      <c r="H5559" t="str">
        <f>VLOOKUP(G5559,[1]OPERADORES!$A:$B,2,0)</f>
        <v>DANIEL</v>
      </c>
      <c r="I5559" t="s">
        <v>282</v>
      </c>
      <c r="J5559" t="s">
        <v>814</v>
      </c>
      <c r="K5559" t="s">
        <v>815</v>
      </c>
      <c r="L5559">
        <v>85020</v>
      </c>
      <c r="M5559" t="s">
        <v>1094</v>
      </c>
      <c r="O5559" t="s">
        <v>11</v>
      </c>
      <c r="P5559">
        <v>6102</v>
      </c>
      <c r="Q5559">
        <v>20</v>
      </c>
      <c r="R5559">
        <v>1.1100000000000001</v>
      </c>
      <c r="S5559">
        <v>22.2</v>
      </c>
      <c r="T5559">
        <v>16.2</v>
      </c>
      <c r="U5559">
        <v>27.03</v>
      </c>
      <c r="V5559" t="str">
        <f>VLOOKUP(L5559,'[2]tabela de preços'!$A:$D,4,0)</f>
        <v>.</v>
      </c>
      <c r="W5559" t="str">
        <f>VLOOKUP(L5559,'[2]tabela de preços'!$A:$F,6,0)</f>
        <v>PALHA DE AÇO</v>
      </c>
      <c r="X5559" t="str">
        <f>VLOOKUP(L5559,'[2]tabela de preços'!$A:$G,7,0)</f>
        <v>IMOBILIÁRIO</v>
      </c>
    </row>
    <row r="5560" spans="1:24" x14ac:dyDescent="0.3">
      <c r="A5560" t="s">
        <v>811</v>
      </c>
      <c r="C5560" t="s">
        <v>4376</v>
      </c>
      <c r="D5560" s="1">
        <v>46091</v>
      </c>
      <c r="E5560" t="s">
        <v>4379</v>
      </c>
      <c r="F5560">
        <v>9</v>
      </c>
      <c r="G5560">
        <v>236</v>
      </c>
      <c r="H5560" t="str">
        <f>VLOOKUP(G5560,[1]OPERADORES!$A:$B,2,0)</f>
        <v>DANIEL</v>
      </c>
      <c r="I5560" t="s">
        <v>282</v>
      </c>
      <c r="J5560" t="s">
        <v>814</v>
      </c>
      <c r="K5560" t="s">
        <v>815</v>
      </c>
      <c r="L5560">
        <v>84774</v>
      </c>
      <c r="M5560" t="s">
        <v>1731</v>
      </c>
      <c r="O5560" t="s">
        <v>11</v>
      </c>
      <c r="P5560">
        <v>6102</v>
      </c>
      <c r="Q5560">
        <v>29</v>
      </c>
      <c r="R5560">
        <v>12.49</v>
      </c>
      <c r="S5560">
        <v>362.21</v>
      </c>
      <c r="T5560">
        <v>274.92</v>
      </c>
      <c r="U5560">
        <v>24.1</v>
      </c>
      <c r="V5560" t="str">
        <f>VLOOKUP(L5560,'[2]tabela de preços'!$A:$D,4,0)</f>
        <v>BRASILUX</v>
      </c>
      <c r="W5560" t="str">
        <f>VLOOKUP(L5560,'[2]tabela de preços'!$A:$F,6,0)</f>
        <v>DILUENTE</v>
      </c>
      <c r="X5560" t="str">
        <f>VLOOKUP(L5560,'[2]tabela de preços'!$A:$G,7,0)</f>
        <v>AUTOMOTIVO</v>
      </c>
    </row>
    <row r="5561" spans="1:24" x14ac:dyDescent="0.3">
      <c r="A5561" t="s">
        <v>811</v>
      </c>
      <c r="C5561" t="s">
        <v>4376</v>
      </c>
      <c r="D5561" s="1">
        <v>46091</v>
      </c>
      <c r="E5561" t="s">
        <v>4377</v>
      </c>
      <c r="F5561">
        <v>9</v>
      </c>
      <c r="G5561">
        <v>236</v>
      </c>
      <c r="H5561" t="str">
        <f>VLOOKUP(G5561,[1]OPERADORES!$A:$B,2,0)</f>
        <v>DANIEL</v>
      </c>
      <c r="I5561" t="s">
        <v>282</v>
      </c>
      <c r="J5561" t="s">
        <v>814</v>
      </c>
      <c r="K5561" t="s">
        <v>815</v>
      </c>
      <c r="L5561">
        <v>84899</v>
      </c>
      <c r="M5561" t="s">
        <v>854</v>
      </c>
      <c r="O5561" t="s">
        <v>11</v>
      </c>
      <c r="P5561">
        <v>6403</v>
      </c>
      <c r="Q5561">
        <v>2</v>
      </c>
      <c r="R5561">
        <v>175.37</v>
      </c>
      <c r="S5561">
        <v>350.74</v>
      </c>
      <c r="T5561">
        <v>257.14</v>
      </c>
      <c r="U5561">
        <v>26.69</v>
      </c>
      <c r="V5561" t="str">
        <f>VLOOKUP(L5561,'[2]tabela de preços'!$A:$D,4,0)</f>
        <v>BRASILUX</v>
      </c>
      <c r="W5561" t="str">
        <f>VLOOKUP(L5561,'[2]tabela de preços'!$A:$F,6,0)</f>
        <v>EPOXI</v>
      </c>
      <c r="X5561" t="str">
        <f>VLOOKUP(L5561,'[2]tabela de preços'!$A:$G,7,0)</f>
        <v>INDUSTRIAL</v>
      </c>
    </row>
    <row r="5562" spans="1:24" x14ac:dyDescent="0.3">
      <c r="A5562" t="s">
        <v>811</v>
      </c>
      <c r="C5562" t="s">
        <v>4376</v>
      </c>
      <c r="D5562" s="1">
        <v>46091</v>
      </c>
      <c r="E5562" t="s">
        <v>4379</v>
      </c>
      <c r="F5562">
        <v>9</v>
      </c>
      <c r="G5562">
        <v>236</v>
      </c>
      <c r="H5562" t="str">
        <f>VLOOKUP(G5562,[1]OPERADORES!$A:$B,2,0)</f>
        <v>DANIEL</v>
      </c>
      <c r="I5562" t="s">
        <v>282</v>
      </c>
      <c r="J5562" t="s">
        <v>814</v>
      </c>
      <c r="K5562" t="s">
        <v>815</v>
      </c>
      <c r="L5562">
        <v>84460</v>
      </c>
      <c r="M5562" t="s">
        <v>322</v>
      </c>
      <c r="O5562" t="s">
        <v>11</v>
      </c>
      <c r="P5562">
        <v>6102</v>
      </c>
      <c r="Q5562">
        <v>4</v>
      </c>
      <c r="R5562">
        <v>31.07</v>
      </c>
      <c r="S5562">
        <v>124.28</v>
      </c>
      <c r="T5562">
        <v>94.32</v>
      </c>
      <c r="U5562">
        <v>24.11</v>
      </c>
      <c r="V5562" t="str">
        <f>VLOOKUP(L5562,'[2]tabela de preços'!$A:$D,4,0)</f>
        <v>BRASILUX</v>
      </c>
      <c r="W5562" t="str">
        <f>VLOOKUP(L5562,'[2]tabela de preços'!$A:$F,6,0)</f>
        <v>VEDADORES / SELANTES</v>
      </c>
      <c r="X5562" t="str">
        <f>VLOOKUP(L5562,'[2]tabela de preços'!$A:$G,7,0)</f>
        <v>AUTOMOTIVO</v>
      </c>
    </row>
    <row r="5563" spans="1:24" x14ac:dyDescent="0.3">
      <c r="A5563" t="s">
        <v>868</v>
      </c>
      <c r="B5563" t="s">
        <v>869</v>
      </c>
      <c r="C5563" t="s">
        <v>4380</v>
      </c>
      <c r="D5563" s="1">
        <v>46091</v>
      </c>
      <c r="E5563" t="s">
        <v>4381</v>
      </c>
      <c r="F5563">
        <v>9</v>
      </c>
      <c r="G5563">
        <v>197</v>
      </c>
      <c r="H5563" t="str">
        <f>VLOOKUP(G5563,[1]OPERADORES!$A:$B,2,0)</f>
        <v xml:space="preserve">POLIANA LORRANE DE AMORIM </v>
      </c>
      <c r="I5563" t="s">
        <v>21</v>
      </c>
      <c r="J5563" t="s">
        <v>872</v>
      </c>
      <c r="K5563" t="s">
        <v>873</v>
      </c>
      <c r="L5563">
        <v>84217</v>
      </c>
      <c r="M5563" t="s">
        <v>882</v>
      </c>
      <c r="O5563" t="s">
        <v>11</v>
      </c>
      <c r="P5563">
        <v>5403</v>
      </c>
      <c r="Q5563">
        <v>4</v>
      </c>
      <c r="R5563">
        <v>51.16</v>
      </c>
      <c r="S5563">
        <v>204.64</v>
      </c>
      <c r="T5563">
        <v>155.32</v>
      </c>
      <c r="U5563">
        <v>24.1</v>
      </c>
      <c r="V5563" t="str">
        <f>VLOOKUP(L5563,'[2]tabela de preços'!$A:$D,4,0)</f>
        <v>BRASILUX</v>
      </c>
      <c r="W5563" t="str">
        <f>VLOOKUP(L5563,'[2]tabela de preços'!$A:$F,6,0)</f>
        <v>ESMALTES</v>
      </c>
      <c r="X5563" t="str">
        <f>VLOOKUP(L5563,'[2]tabela de preços'!$A:$G,7,0)</f>
        <v>INDUSTRIAL</v>
      </c>
    </row>
    <row r="5564" spans="1:24" x14ac:dyDescent="0.3">
      <c r="A5564" t="s">
        <v>868</v>
      </c>
      <c r="B5564" t="s">
        <v>869</v>
      </c>
      <c r="C5564" t="s">
        <v>4380</v>
      </c>
      <c r="D5564" s="1">
        <v>46091</v>
      </c>
      <c r="E5564" t="s">
        <v>4381</v>
      </c>
      <c r="F5564">
        <v>9</v>
      </c>
      <c r="G5564">
        <v>197</v>
      </c>
      <c r="H5564" t="str">
        <f>VLOOKUP(G5564,[1]OPERADORES!$A:$B,2,0)</f>
        <v xml:space="preserve">POLIANA LORRANE DE AMORIM </v>
      </c>
      <c r="I5564" t="s">
        <v>21</v>
      </c>
      <c r="J5564" t="s">
        <v>872</v>
      </c>
      <c r="K5564" t="s">
        <v>873</v>
      </c>
      <c r="L5564">
        <v>10298</v>
      </c>
      <c r="M5564" t="s">
        <v>85</v>
      </c>
      <c r="O5564" t="s">
        <v>11</v>
      </c>
      <c r="P5564">
        <v>5102</v>
      </c>
      <c r="Q5564">
        <v>24</v>
      </c>
      <c r="R5564">
        <v>54.9</v>
      </c>
      <c r="S5564" s="2">
        <v>1317.6</v>
      </c>
      <c r="T5564" s="2">
        <v>1137.1199999999999</v>
      </c>
      <c r="U5564">
        <v>13.7</v>
      </c>
      <c r="V5564" t="str">
        <f>VLOOKUP(L5564,'[2]tabela de preços'!$A:$D,4,0)</f>
        <v>ANJO</v>
      </c>
      <c r="W5564" t="str">
        <f>VLOOKUP(L5564,'[2]tabela de preços'!$A:$F,6,0)</f>
        <v>THINNER DE LIMPEZA</v>
      </c>
      <c r="X5564" t="str">
        <f>VLOOKUP(L5564,'[2]tabela de preços'!$A:$G,7,0)</f>
        <v>THINNER</v>
      </c>
    </row>
    <row r="5565" spans="1:24" x14ac:dyDescent="0.3">
      <c r="A5565" t="s">
        <v>868</v>
      </c>
      <c r="B5565" t="s">
        <v>869</v>
      </c>
      <c r="C5565" t="s">
        <v>4380</v>
      </c>
      <c r="D5565" s="1">
        <v>46091</v>
      </c>
      <c r="E5565" t="s">
        <v>4381</v>
      </c>
      <c r="F5565">
        <v>9</v>
      </c>
      <c r="G5565">
        <v>197</v>
      </c>
      <c r="H5565" t="str">
        <f>VLOOKUP(G5565,[1]OPERADORES!$A:$B,2,0)</f>
        <v xml:space="preserve">POLIANA LORRANE DE AMORIM </v>
      </c>
      <c r="I5565" t="s">
        <v>21</v>
      </c>
      <c r="J5565" t="s">
        <v>872</v>
      </c>
      <c r="K5565" t="s">
        <v>873</v>
      </c>
      <c r="L5565">
        <v>84460</v>
      </c>
      <c r="M5565" t="s">
        <v>322</v>
      </c>
      <c r="O5565" t="s">
        <v>11</v>
      </c>
      <c r="P5565">
        <v>5102</v>
      </c>
      <c r="Q5565">
        <v>6</v>
      </c>
      <c r="R5565">
        <v>31.07</v>
      </c>
      <c r="S5565">
        <v>186.42</v>
      </c>
      <c r="T5565">
        <v>141.47999999999999</v>
      </c>
      <c r="U5565">
        <v>24.11</v>
      </c>
      <c r="V5565" t="str">
        <f>VLOOKUP(L5565,'[2]tabela de preços'!$A:$D,4,0)</f>
        <v>BRASILUX</v>
      </c>
      <c r="W5565" t="str">
        <f>VLOOKUP(L5565,'[2]tabela de preços'!$A:$F,6,0)</f>
        <v>VEDADORES / SELANTES</v>
      </c>
      <c r="X5565" t="str">
        <f>VLOOKUP(L5565,'[2]tabela de preços'!$A:$G,7,0)</f>
        <v>AUTOMOTIVO</v>
      </c>
    </row>
    <row r="5566" spans="1:24" x14ac:dyDescent="0.3">
      <c r="A5566" t="s">
        <v>1248</v>
      </c>
      <c r="B5566" t="s">
        <v>1249</v>
      </c>
      <c r="C5566" t="s">
        <v>4382</v>
      </c>
      <c r="D5566" s="1">
        <v>46091</v>
      </c>
      <c r="E5566" t="s">
        <v>4383</v>
      </c>
      <c r="F5566">
        <v>9</v>
      </c>
      <c r="G5566">
        <v>197</v>
      </c>
      <c r="H5566" t="str">
        <f>VLOOKUP(G5566,[1]OPERADORES!$A:$B,2,0)</f>
        <v xml:space="preserve">POLIANA LORRANE DE AMORIM </v>
      </c>
      <c r="I5566" t="s">
        <v>282</v>
      </c>
      <c r="J5566" t="s">
        <v>1252</v>
      </c>
      <c r="K5566" t="s">
        <v>1253</v>
      </c>
      <c r="L5566">
        <v>23076</v>
      </c>
      <c r="M5566" t="s">
        <v>97</v>
      </c>
      <c r="O5566" t="s">
        <v>11</v>
      </c>
      <c r="P5566">
        <v>6403</v>
      </c>
      <c r="Q5566">
        <v>30</v>
      </c>
      <c r="R5566">
        <v>34.89</v>
      </c>
      <c r="S5566" s="2">
        <v>1046.7</v>
      </c>
      <c r="T5566">
        <v>795.9</v>
      </c>
      <c r="U5566">
        <v>23.96</v>
      </c>
      <c r="V5566" t="str">
        <f>VLOOKUP(L5566,'[2]tabela de preços'!$A:$D,4,0)</f>
        <v>WANDA</v>
      </c>
      <c r="W5566" t="str">
        <f>VLOOKUP(L5566,'[2]tabela de preços'!$A:$F,6,0)</f>
        <v>PRIMER AUTOMOTIVO</v>
      </c>
      <c r="X5566" t="str">
        <f>VLOOKUP(L5566,'[2]tabela de preços'!$A:$G,7,0)</f>
        <v>AUTOMOTIVO</v>
      </c>
    </row>
    <row r="5567" spans="1:24" x14ac:dyDescent="0.3">
      <c r="A5567" t="s">
        <v>1248</v>
      </c>
      <c r="B5567" t="s">
        <v>1249</v>
      </c>
      <c r="C5567" t="s">
        <v>4382</v>
      </c>
      <c r="D5567" s="1">
        <v>46091</v>
      </c>
      <c r="E5567" t="s">
        <v>4383</v>
      </c>
      <c r="F5567">
        <v>9</v>
      </c>
      <c r="G5567">
        <v>197</v>
      </c>
      <c r="H5567" t="str">
        <f>VLOOKUP(G5567,[1]OPERADORES!$A:$B,2,0)</f>
        <v xml:space="preserve">POLIANA LORRANE DE AMORIM </v>
      </c>
      <c r="I5567" t="s">
        <v>282</v>
      </c>
      <c r="J5567" t="s">
        <v>1252</v>
      </c>
      <c r="K5567" t="s">
        <v>1253</v>
      </c>
      <c r="L5567">
        <v>23690</v>
      </c>
      <c r="M5567" t="s">
        <v>98</v>
      </c>
      <c r="O5567" t="s">
        <v>11</v>
      </c>
      <c r="P5567">
        <v>6403</v>
      </c>
      <c r="Q5567">
        <v>30</v>
      </c>
      <c r="R5567">
        <v>39.89</v>
      </c>
      <c r="S5567" s="2">
        <v>1196.7</v>
      </c>
      <c r="T5567">
        <v>948.3</v>
      </c>
      <c r="U5567">
        <v>20.76</v>
      </c>
      <c r="V5567" t="str">
        <f>VLOOKUP(L5567,'[2]tabela de preços'!$A:$D,4,0)</f>
        <v>WANDA</v>
      </c>
      <c r="W5567" t="str">
        <f>VLOOKUP(L5567,'[2]tabela de preços'!$A:$F,6,0)</f>
        <v>VERNIZ AUTOMOTIVO</v>
      </c>
      <c r="X5567" t="str">
        <f>VLOOKUP(L5567,'[2]tabela de preços'!$A:$G,7,0)</f>
        <v>AUTOMOTIVO</v>
      </c>
    </row>
    <row r="5568" spans="1:24" x14ac:dyDescent="0.3">
      <c r="A5568" t="s">
        <v>1248</v>
      </c>
      <c r="B5568" t="s">
        <v>1249</v>
      </c>
      <c r="C5568" t="s">
        <v>4382</v>
      </c>
      <c r="D5568" s="1">
        <v>46091</v>
      </c>
      <c r="E5568" t="s">
        <v>4383</v>
      </c>
      <c r="F5568">
        <v>9</v>
      </c>
      <c r="G5568">
        <v>197</v>
      </c>
      <c r="H5568" t="str">
        <f>VLOOKUP(G5568,[1]OPERADORES!$A:$B,2,0)</f>
        <v xml:space="preserve">POLIANA LORRANE DE AMORIM </v>
      </c>
      <c r="I5568" t="s">
        <v>282</v>
      </c>
      <c r="J5568" t="s">
        <v>1252</v>
      </c>
      <c r="K5568" t="s">
        <v>1253</v>
      </c>
      <c r="L5568">
        <v>9764</v>
      </c>
      <c r="M5568" t="s">
        <v>173</v>
      </c>
      <c r="O5568" t="s">
        <v>11</v>
      </c>
      <c r="P5568">
        <v>6102</v>
      </c>
      <c r="Q5568">
        <v>6</v>
      </c>
      <c r="R5568">
        <v>32.200000000000003</v>
      </c>
      <c r="S5568">
        <v>193.2</v>
      </c>
      <c r="T5568">
        <v>146.63999999999999</v>
      </c>
      <c r="U5568">
        <v>24.1</v>
      </c>
      <c r="V5568" t="str">
        <f>VLOOKUP(L5568,'[2]tabela de preços'!$A:$D,4,0)</f>
        <v>SIKKENS</v>
      </c>
      <c r="W5568" t="str">
        <f>VLOOKUP(L5568,'[2]tabela de preços'!$A:$F,6,0)</f>
        <v>MASSA DE PEQUENOS REPAROS</v>
      </c>
      <c r="X5568" t="str">
        <f>VLOOKUP(L5568,'[2]tabela de preços'!$A:$G,7,0)</f>
        <v>AUTOMOTIVO</v>
      </c>
    </row>
    <row r="5569" spans="1:24" x14ac:dyDescent="0.3">
      <c r="A5569" t="s">
        <v>1248</v>
      </c>
      <c r="B5569" t="s">
        <v>1249</v>
      </c>
      <c r="C5569" t="s">
        <v>4382</v>
      </c>
      <c r="D5569" s="1">
        <v>46091</v>
      </c>
      <c r="E5569" t="s">
        <v>4383</v>
      </c>
      <c r="F5569">
        <v>9</v>
      </c>
      <c r="G5569">
        <v>197</v>
      </c>
      <c r="H5569" t="str">
        <f>VLOOKUP(G5569,[1]OPERADORES!$A:$B,2,0)</f>
        <v xml:space="preserve">POLIANA LORRANE DE AMORIM </v>
      </c>
      <c r="I5569" t="s">
        <v>282</v>
      </c>
      <c r="J5569" t="s">
        <v>1252</v>
      </c>
      <c r="K5569" t="s">
        <v>1253</v>
      </c>
      <c r="L5569">
        <v>21067</v>
      </c>
      <c r="M5569" t="s">
        <v>640</v>
      </c>
      <c r="O5569" t="s">
        <v>11</v>
      </c>
      <c r="P5569">
        <v>6102</v>
      </c>
      <c r="Q5569">
        <v>5</v>
      </c>
      <c r="R5569">
        <v>36.07</v>
      </c>
      <c r="S5569">
        <v>180.35</v>
      </c>
      <c r="T5569">
        <v>136.9</v>
      </c>
      <c r="U5569">
        <v>24.09</v>
      </c>
      <c r="V5569" t="str">
        <f>VLOOKUP(L5569,'[2]tabela de preços'!$A:$D,4,0)</f>
        <v>SIKKENS</v>
      </c>
      <c r="W5569" t="str">
        <f>VLOOKUP(L5569,'[2]tabela de preços'!$A:$F,6,0)</f>
        <v>DILUENTE</v>
      </c>
      <c r="X5569" t="str">
        <f>VLOOKUP(L5569,'[2]tabela de preços'!$A:$G,7,0)</f>
        <v>AUTOMOTIVO</v>
      </c>
    </row>
    <row r="5570" spans="1:24" x14ac:dyDescent="0.3">
      <c r="A5570" t="s">
        <v>1424</v>
      </c>
      <c r="C5570" t="s">
        <v>4384</v>
      </c>
      <c r="D5570" s="1">
        <v>46091</v>
      </c>
      <c r="E5570" t="s">
        <v>4385</v>
      </c>
      <c r="F5570">
        <v>9</v>
      </c>
      <c r="G5570">
        <v>231</v>
      </c>
      <c r="H5570" t="str">
        <f>VLOOKUP(G5570,[1]OPERADORES!$A:$B,2,0)</f>
        <v>EDIJANE</v>
      </c>
      <c r="I5570" t="s">
        <v>21</v>
      </c>
      <c r="J5570" t="s">
        <v>1427</v>
      </c>
      <c r="K5570" t="s">
        <v>1428</v>
      </c>
      <c r="L5570">
        <v>84814</v>
      </c>
      <c r="M5570" t="s">
        <v>950</v>
      </c>
      <c r="O5570" t="s">
        <v>11</v>
      </c>
      <c r="P5570">
        <v>5403</v>
      </c>
      <c r="Q5570">
        <v>4</v>
      </c>
      <c r="R5570">
        <v>118.93</v>
      </c>
      <c r="S5570">
        <v>475.72</v>
      </c>
      <c r="T5570">
        <v>361.08</v>
      </c>
      <c r="U5570">
        <v>24.1</v>
      </c>
      <c r="V5570" t="str">
        <f>VLOOKUP(L5570,'[2]tabela de preços'!$A:$D,4,0)</f>
        <v>BRASILUX</v>
      </c>
      <c r="W5570" t="str">
        <f>VLOOKUP(L5570,'[2]tabela de preços'!$A:$F,6,0)</f>
        <v>KIT BRASCORTEN</v>
      </c>
      <c r="X5570" t="str">
        <f>VLOOKUP(L5570,'[2]tabela de preços'!$A:$G,7,0)</f>
        <v>IMOBILIÁRIO</v>
      </c>
    </row>
    <row r="5571" spans="1:24" x14ac:dyDescent="0.3">
      <c r="A5571" t="s">
        <v>1424</v>
      </c>
      <c r="C5571" t="s">
        <v>4384</v>
      </c>
      <c r="D5571" s="1">
        <v>46091</v>
      </c>
      <c r="E5571" t="s">
        <v>4385</v>
      </c>
      <c r="F5571">
        <v>9</v>
      </c>
      <c r="G5571">
        <v>231</v>
      </c>
      <c r="H5571" t="str">
        <f>VLOOKUP(G5571,[1]OPERADORES!$A:$B,2,0)</f>
        <v>EDIJANE</v>
      </c>
      <c r="I5571" t="s">
        <v>21</v>
      </c>
      <c r="J5571" t="s">
        <v>1427</v>
      </c>
      <c r="K5571" t="s">
        <v>1428</v>
      </c>
      <c r="L5571">
        <v>84598</v>
      </c>
      <c r="M5571" t="s">
        <v>4386</v>
      </c>
      <c r="O5571" t="s">
        <v>11</v>
      </c>
      <c r="P5571">
        <v>5403</v>
      </c>
      <c r="Q5571">
        <v>4</v>
      </c>
      <c r="R5571">
        <v>181.72</v>
      </c>
      <c r="S5571">
        <v>726.88</v>
      </c>
      <c r="T5571">
        <v>551.72</v>
      </c>
      <c r="U5571">
        <v>24.1</v>
      </c>
      <c r="V5571" t="str">
        <f>VLOOKUP(L5571,'[2]tabela de preços'!$A:$D,4,0)</f>
        <v>BRASILUX</v>
      </c>
      <c r="W5571" t="str">
        <f>VLOOKUP(L5571,'[2]tabela de preços'!$A:$F,6,0)</f>
        <v>BASES IMOBILIÁRIAS</v>
      </c>
      <c r="X5571" t="str">
        <f>VLOOKUP(L5571,'[2]tabela de preços'!$A:$G,7,0)</f>
        <v>IMOBILIÁRIO</v>
      </c>
    </row>
    <row r="5572" spans="1:24" x14ac:dyDescent="0.3">
      <c r="A5572" t="s">
        <v>1424</v>
      </c>
      <c r="C5572" t="s">
        <v>4384</v>
      </c>
      <c r="D5572" s="1">
        <v>46091</v>
      </c>
      <c r="E5572" t="s">
        <v>4385</v>
      </c>
      <c r="F5572">
        <v>9</v>
      </c>
      <c r="G5572">
        <v>231</v>
      </c>
      <c r="H5572" t="str">
        <f>VLOOKUP(G5572,[1]OPERADORES!$A:$B,2,0)</f>
        <v>EDIJANE</v>
      </c>
      <c r="I5572" t="s">
        <v>21</v>
      </c>
      <c r="J5572" t="s">
        <v>1427</v>
      </c>
      <c r="K5572" t="s">
        <v>1428</v>
      </c>
      <c r="L5572">
        <v>10297</v>
      </c>
      <c r="M5572" t="s">
        <v>41</v>
      </c>
      <c r="O5572" t="s">
        <v>11</v>
      </c>
      <c r="P5572">
        <v>5102</v>
      </c>
      <c r="Q5572">
        <v>60</v>
      </c>
      <c r="R5572">
        <v>10.98</v>
      </c>
      <c r="S5572">
        <v>658.8</v>
      </c>
      <c r="T5572">
        <v>550.20000000000005</v>
      </c>
      <c r="U5572">
        <v>16.48</v>
      </c>
      <c r="V5572" t="str">
        <f>VLOOKUP(L5572,'[2]tabela de preços'!$A:$D,4,0)</f>
        <v>ANJO</v>
      </c>
      <c r="W5572" t="str">
        <f>VLOOKUP(L5572,'[2]tabela de preços'!$A:$F,6,0)</f>
        <v>THINNER DE LIMPEZA</v>
      </c>
      <c r="X5572" t="str">
        <f>VLOOKUP(L5572,'[2]tabela de preços'!$A:$G,7,0)</f>
        <v>THINNER</v>
      </c>
    </row>
    <row r="5573" spans="1:24" x14ac:dyDescent="0.3">
      <c r="A5573" t="s">
        <v>1430</v>
      </c>
      <c r="C5573" t="s">
        <v>4387</v>
      </c>
      <c r="D5573" s="1">
        <v>46091</v>
      </c>
      <c r="E5573" t="s">
        <v>4388</v>
      </c>
      <c r="F5573">
        <v>9</v>
      </c>
      <c r="G5573">
        <v>197</v>
      </c>
      <c r="H5573" t="str">
        <f>VLOOKUP(G5573,[1]OPERADORES!$A:$B,2,0)</f>
        <v xml:space="preserve">POLIANA LORRANE DE AMORIM </v>
      </c>
      <c r="I5573" t="s">
        <v>21</v>
      </c>
      <c r="J5573" t="s">
        <v>363</v>
      </c>
      <c r="K5573" t="s">
        <v>1433</v>
      </c>
      <c r="L5573">
        <v>85401</v>
      </c>
      <c r="M5573" t="s">
        <v>261</v>
      </c>
      <c r="O5573" t="s">
        <v>11</v>
      </c>
      <c r="P5573">
        <v>5102</v>
      </c>
      <c r="Q5573">
        <v>1</v>
      </c>
      <c r="R5573">
        <v>655.78</v>
      </c>
      <c r="S5573">
        <v>655.78</v>
      </c>
      <c r="T5573">
        <v>451.64</v>
      </c>
      <c r="U5573">
        <v>31.13</v>
      </c>
      <c r="V5573" t="str">
        <f>VLOOKUP(L5573,'[2]tabela de preços'!$A:$D,4,0)</f>
        <v>BRASILUX</v>
      </c>
      <c r="W5573" t="str">
        <f>VLOOKUP(L5573,'[2]tabela de preços'!$A:$F,6,0)</f>
        <v>TINTA EM PÓ</v>
      </c>
      <c r="X5573" t="str">
        <f>VLOOKUP(L5573,'[2]tabela de preços'!$A:$G,7,0)</f>
        <v>INDUSTRIAL</v>
      </c>
    </row>
    <row r="5574" spans="1:24" x14ac:dyDescent="0.3">
      <c r="A5574" t="s">
        <v>1430</v>
      </c>
      <c r="C5574" t="s">
        <v>4389</v>
      </c>
      <c r="D5574" s="1">
        <v>46091</v>
      </c>
      <c r="E5574" t="s">
        <v>4390</v>
      </c>
      <c r="F5574">
        <v>9</v>
      </c>
      <c r="G5574">
        <v>197</v>
      </c>
      <c r="H5574" t="str">
        <f>VLOOKUP(G5574,[1]OPERADORES!$A:$B,2,0)</f>
        <v xml:space="preserve">POLIANA LORRANE DE AMORIM </v>
      </c>
      <c r="I5574" t="s">
        <v>21</v>
      </c>
      <c r="J5574" t="s">
        <v>363</v>
      </c>
      <c r="K5574" t="s">
        <v>1433</v>
      </c>
      <c r="L5574">
        <v>85402</v>
      </c>
      <c r="M5574" t="s">
        <v>1182</v>
      </c>
      <c r="O5574" t="s">
        <v>11</v>
      </c>
      <c r="P5574">
        <v>5102</v>
      </c>
      <c r="Q5574">
        <v>1</v>
      </c>
      <c r="R5574">
        <v>575</v>
      </c>
      <c r="S5574">
        <v>575</v>
      </c>
      <c r="T5574">
        <v>393.5</v>
      </c>
      <c r="U5574">
        <v>31.57</v>
      </c>
      <c r="V5574" t="str">
        <f>VLOOKUP(L5574,'[2]tabela de preços'!$A:$D,4,0)</f>
        <v>BRASILUX</v>
      </c>
      <c r="W5574" t="str">
        <f>VLOOKUP(L5574,'[2]tabela de preços'!$A:$F,6,0)</f>
        <v>TINTA EM PÓ</v>
      </c>
      <c r="X5574" t="str">
        <f>VLOOKUP(L5574,'[2]tabela de preços'!$A:$G,7,0)</f>
        <v>INDUSTRIAL</v>
      </c>
    </row>
    <row r="5575" spans="1:24" x14ac:dyDescent="0.3">
      <c r="A5575" t="s">
        <v>2666</v>
      </c>
      <c r="C5575" t="s">
        <v>4391</v>
      </c>
      <c r="D5575" s="1">
        <v>46091</v>
      </c>
      <c r="E5575" t="s">
        <v>4392</v>
      </c>
      <c r="F5575">
        <v>9</v>
      </c>
      <c r="G5575">
        <v>236</v>
      </c>
      <c r="H5575" t="str">
        <f>VLOOKUP(G5575,[1]OPERADORES!$A:$B,2,0)</f>
        <v>DANIEL</v>
      </c>
      <c r="I5575" t="s">
        <v>21</v>
      </c>
      <c r="J5575" t="s">
        <v>397</v>
      </c>
      <c r="K5575" t="s">
        <v>2669</v>
      </c>
      <c r="L5575">
        <v>24240</v>
      </c>
      <c r="M5575" t="s">
        <v>240</v>
      </c>
      <c r="O5575" t="s">
        <v>11</v>
      </c>
      <c r="P5575">
        <v>5102</v>
      </c>
      <c r="Q5575">
        <v>3</v>
      </c>
      <c r="R5575">
        <v>4.32</v>
      </c>
      <c r="S5575">
        <v>12.96</v>
      </c>
      <c r="T5575">
        <v>9.84</v>
      </c>
      <c r="U5575">
        <v>24.07</v>
      </c>
      <c r="V5575" t="str">
        <f>VLOOKUP(L5575,'[2]tabela de preços'!$A:$D,4,0)</f>
        <v>ADERE</v>
      </c>
      <c r="W5575" t="str">
        <f>VLOOKUP(L5575,'[2]tabela de preços'!$A:$F,6,0)</f>
        <v>FITA AUTOMOTIVA</v>
      </c>
      <c r="X5575" t="str">
        <f>VLOOKUP(L5575,'[2]tabela de preços'!$A:$G,7,0)</f>
        <v>AUTOMOTIVO</v>
      </c>
    </row>
    <row r="5576" spans="1:24" x14ac:dyDescent="0.3">
      <c r="A5576" t="s">
        <v>2666</v>
      </c>
      <c r="C5576" t="s">
        <v>4391</v>
      </c>
      <c r="D5576" s="1">
        <v>46091</v>
      </c>
      <c r="E5576" t="s">
        <v>4392</v>
      </c>
      <c r="F5576">
        <v>9</v>
      </c>
      <c r="G5576">
        <v>236</v>
      </c>
      <c r="H5576" t="str">
        <f>VLOOKUP(G5576,[1]OPERADORES!$A:$B,2,0)</f>
        <v>DANIEL</v>
      </c>
      <c r="I5576" t="s">
        <v>21</v>
      </c>
      <c r="J5576" t="s">
        <v>397</v>
      </c>
      <c r="K5576" t="s">
        <v>2669</v>
      </c>
      <c r="L5576">
        <v>20384</v>
      </c>
      <c r="M5576" t="s">
        <v>648</v>
      </c>
      <c r="O5576" t="s">
        <v>11</v>
      </c>
      <c r="P5576">
        <v>5403</v>
      </c>
      <c r="Q5576">
        <v>1</v>
      </c>
      <c r="R5576">
        <v>32.340000000000003</v>
      </c>
      <c r="S5576">
        <v>32.340000000000003</v>
      </c>
      <c r="T5576">
        <v>23.06</v>
      </c>
      <c r="U5576">
        <v>28.7</v>
      </c>
      <c r="V5576" t="str">
        <f>VLOOKUP(L5576,'[2]tabela de preços'!$A:$D,4,0)</f>
        <v>SHERWIN WILLIAMS</v>
      </c>
      <c r="W5576" t="str">
        <f>VLOOKUP(L5576,'[2]tabela de preços'!$A:$F,6,0)</f>
        <v>TINTAS PU</v>
      </c>
      <c r="X5576" t="str">
        <f>VLOOKUP(L5576,'[2]tabela de preços'!$A:$G,7,0)</f>
        <v>AUTOMOTIVO</v>
      </c>
    </row>
    <row r="5577" spans="1:24" x14ac:dyDescent="0.3">
      <c r="A5577" t="s">
        <v>2666</v>
      </c>
      <c r="C5577" t="s">
        <v>4391</v>
      </c>
      <c r="D5577" s="1">
        <v>46091</v>
      </c>
      <c r="E5577" t="s">
        <v>4392</v>
      </c>
      <c r="F5577">
        <v>9</v>
      </c>
      <c r="G5577">
        <v>236</v>
      </c>
      <c r="H5577" t="str">
        <f>VLOOKUP(G5577,[1]OPERADORES!$A:$B,2,0)</f>
        <v>DANIEL</v>
      </c>
      <c r="I5577" t="s">
        <v>21</v>
      </c>
      <c r="J5577" t="s">
        <v>397</v>
      </c>
      <c r="K5577" t="s">
        <v>2669</v>
      </c>
      <c r="L5577">
        <v>10240</v>
      </c>
      <c r="M5577" t="s">
        <v>81</v>
      </c>
      <c r="O5577" t="s">
        <v>11</v>
      </c>
      <c r="P5577">
        <v>5102</v>
      </c>
      <c r="Q5577">
        <v>3</v>
      </c>
      <c r="R5577">
        <v>2.95</v>
      </c>
      <c r="S5577">
        <v>8.85</v>
      </c>
      <c r="T5577">
        <v>6.72</v>
      </c>
      <c r="U5577">
        <v>24.07</v>
      </c>
      <c r="V5577" t="str">
        <f>VLOOKUP(L5577,'[2]tabela de preços'!$A:$D,4,0)</f>
        <v>NORTON</v>
      </c>
      <c r="W5577" t="str">
        <f>VLOOKUP(L5577,'[2]tabela de preços'!$A:$F,6,0)</f>
        <v xml:space="preserve">DISCOS / LIXAS / ABRASIVOS </v>
      </c>
      <c r="X5577" t="str">
        <f>VLOOKUP(L5577,'[2]tabela de preços'!$A:$G,7,0)</f>
        <v>AUTOMOTIVO</v>
      </c>
    </row>
    <row r="5578" spans="1:24" x14ac:dyDescent="0.3">
      <c r="A5578" t="s">
        <v>2666</v>
      </c>
      <c r="C5578" t="s">
        <v>4391</v>
      </c>
      <c r="D5578" s="1">
        <v>46091</v>
      </c>
      <c r="E5578" t="s">
        <v>4392</v>
      </c>
      <c r="F5578">
        <v>9</v>
      </c>
      <c r="G5578">
        <v>236</v>
      </c>
      <c r="H5578" t="str">
        <f>VLOOKUP(G5578,[1]OPERADORES!$A:$B,2,0)</f>
        <v>DANIEL</v>
      </c>
      <c r="I5578" t="s">
        <v>21</v>
      </c>
      <c r="J5578" t="s">
        <v>397</v>
      </c>
      <c r="K5578" t="s">
        <v>2669</v>
      </c>
      <c r="L5578">
        <v>10242</v>
      </c>
      <c r="M5578" t="s">
        <v>82</v>
      </c>
      <c r="O5578" t="s">
        <v>11</v>
      </c>
      <c r="P5578">
        <v>5102</v>
      </c>
      <c r="Q5578">
        <v>3</v>
      </c>
      <c r="R5578">
        <v>2.95</v>
      </c>
      <c r="S5578">
        <v>8.85</v>
      </c>
      <c r="T5578">
        <v>6.72</v>
      </c>
      <c r="U5578">
        <v>24.07</v>
      </c>
      <c r="V5578" t="str">
        <f>VLOOKUP(L5578,'[2]tabela de preços'!$A:$D,4,0)</f>
        <v>NORTON</v>
      </c>
      <c r="W5578" t="str">
        <f>VLOOKUP(L5578,'[2]tabela de preços'!$A:$F,6,0)</f>
        <v xml:space="preserve">DISCOS / LIXAS / ABRASIVOS </v>
      </c>
      <c r="X5578" t="str">
        <f>VLOOKUP(L5578,'[2]tabela de preços'!$A:$G,7,0)</f>
        <v>AUTOMOTIVO</v>
      </c>
    </row>
    <row r="5579" spans="1:24" x14ac:dyDescent="0.3">
      <c r="A5579" t="s">
        <v>2666</v>
      </c>
      <c r="C5579" t="s">
        <v>4391</v>
      </c>
      <c r="D5579" s="1">
        <v>46091</v>
      </c>
      <c r="E5579" t="s">
        <v>4392</v>
      </c>
      <c r="F5579">
        <v>9</v>
      </c>
      <c r="G5579">
        <v>236</v>
      </c>
      <c r="H5579" t="str">
        <f>VLOOKUP(G5579,[1]OPERADORES!$A:$B,2,0)</f>
        <v>DANIEL</v>
      </c>
      <c r="I5579" t="s">
        <v>21</v>
      </c>
      <c r="J5579" t="s">
        <v>397</v>
      </c>
      <c r="K5579" t="s">
        <v>2669</v>
      </c>
      <c r="L5579">
        <v>10243</v>
      </c>
      <c r="M5579" t="s">
        <v>83</v>
      </c>
      <c r="O5579" t="s">
        <v>11</v>
      </c>
      <c r="P5579">
        <v>5102</v>
      </c>
      <c r="Q5579">
        <v>3</v>
      </c>
      <c r="R5579">
        <v>2.54</v>
      </c>
      <c r="S5579">
        <v>7.62</v>
      </c>
      <c r="T5579">
        <v>5.79</v>
      </c>
      <c r="U5579">
        <v>24.02</v>
      </c>
      <c r="V5579" t="str">
        <f>VLOOKUP(L5579,'[2]tabela de preços'!$A:$D,4,0)</f>
        <v>NORTON</v>
      </c>
      <c r="W5579" t="str">
        <f>VLOOKUP(L5579,'[2]tabela de preços'!$A:$F,6,0)</f>
        <v xml:space="preserve">DISCOS / LIXAS / ABRASIVOS </v>
      </c>
      <c r="X5579" t="str">
        <f>VLOOKUP(L5579,'[2]tabela de preços'!$A:$G,7,0)</f>
        <v>AUTOMOTIVO</v>
      </c>
    </row>
    <row r="5580" spans="1:24" x14ac:dyDescent="0.3">
      <c r="A5580" t="s">
        <v>2666</v>
      </c>
      <c r="C5580" t="s">
        <v>4391</v>
      </c>
      <c r="D5580" s="1">
        <v>46091</v>
      </c>
      <c r="E5580" t="s">
        <v>4392</v>
      </c>
      <c r="F5580">
        <v>9</v>
      </c>
      <c r="G5580">
        <v>236</v>
      </c>
      <c r="H5580" t="str">
        <f>VLOOKUP(G5580,[1]OPERADORES!$A:$B,2,0)</f>
        <v>DANIEL</v>
      </c>
      <c r="I5580" t="s">
        <v>21</v>
      </c>
      <c r="J5580" t="s">
        <v>397</v>
      </c>
      <c r="K5580" t="s">
        <v>2669</v>
      </c>
      <c r="L5580">
        <v>84398</v>
      </c>
      <c r="M5580" t="s">
        <v>3723</v>
      </c>
      <c r="O5580" t="s">
        <v>11</v>
      </c>
      <c r="P5580">
        <v>5102</v>
      </c>
      <c r="Q5580">
        <v>1</v>
      </c>
      <c r="R5580">
        <v>115.81</v>
      </c>
      <c r="S5580">
        <v>115.81</v>
      </c>
      <c r="T5580">
        <v>87.9</v>
      </c>
      <c r="U5580">
        <v>24.1</v>
      </c>
      <c r="V5580" t="str">
        <f>VLOOKUP(L5580,'[2]tabela de preços'!$A:$D,4,0)</f>
        <v>VONIXX</v>
      </c>
      <c r="W5580" t="str">
        <f>VLOOKUP(L5580,'[2]tabela de preços'!$A:$F,6,0)</f>
        <v>LINHA DE HIGENIZAÇÃO E ESTÉTICA  AUTOMOTIVA</v>
      </c>
      <c r="X5580" t="str">
        <f>VLOOKUP(L5580,'[2]tabela de preços'!$A:$G,7,0)</f>
        <v>AUTOMOTIVO</v>
      </c>
    </row>
    <row r="5581" spans="1:24" x14ac:dyDescent="0.3">
      <c r="A5581" t="s">
        <v>2666</v>
      </c>
      <c r="C5581" t="s">
        <v>4393</v>
      </c>
      <c r="D5581" s="1">
        <v>46091</v>
      </c>
      <c r="E5581" t="s">
        <v>4394</v>
      </c>
      <c r="F5581">
        <v>9</v>
      </c>
      <c r="G5581">
        <v>236</v>
      </c>
      <c r="H5581" t="str">
        <f>VLOOKUP(G5581,[1]OPERADORES!$A:$B,2,0)</f>
        <v>DANIEL</v>
      </c>
      <c r="I5581" t="s">
        <v>21</v>
      </c>
      <c r="J5581" t="s">
        <v>397</v>
      </c>
      <c r="K5581" t="s">
        <v>2669</v>
      </c>
      <c r="L5581">
        <v>23105</v>
      </c>
      <c r="M5581" t="s">
        <v>402</v>
      </c>
      <c r="O5581" t="s">
        <v>11</v>
      </c>
      <c r="P5581">
        <v>5102</v>
      </c>
      <c r="Q5581">
        <v>2</v>
      </c>
      <c r="R5581">
        <v>2.35</v>
      </c>
      <c r="S5581">
        <v>4.7</v>
      </c>
      <c r="T5581">
        <v>3.84</v>
      </c>
      <c r="U5581">
        <v>18.3</v>
      </c>
      <c r="V5581" t="str">
        <f>VLOOKUP(L5581,'[2]tabela de preços'!$A:$D,4,0)</f>
        <v>3M</v>
      </c>
      <c r="W5581" t="str">
        <f>VLOOKUP(L5581,'[2]tabela de preços'!$A:$F,6,0)</f>
        <v xml:space="preserve">DISCOS / LIXAS / ABRASIVOS </v>
      </c>
      <c r="X5581" t="str">
        <f>VLOOKUP(L5581,'[2]tabela de preços'!$A:$G,7,0)</f>
        <v>AUTOMOTIVO</v>
      </c>
    </row>
    <row r="5582" spans="1:24" x14ac:dyDescent="0.3">
      <c r="A5582" t="s">
        <v>2666</v>
      </c>
      <c r="C5582" t="s">
        <v>4393</v>
      </c>
      <c r="D5582" s="1">
        <v>46091</v>
      </c>
      <c r="E5582" t="s">
        <v>4394</v>
      </c>
      <c r="F5582">
        <v>9</v>
      </c>
      <c r="G5582">
        <v>236</v>
      </c>
      <c r="H5582" t="str">
        <f>VLOOKUP(G5582,[1]OPERADORES!$A:$B,2,0)</f>
        <v>DANIEL</v>
      </c>
      <c r="I5582" t="s">
        <v>21</v>
      </c>
      <c r="J5582" t="s">
        <v>397</v>
      </c>
      <c r="K5582" t="s">
        <v>2669</v>
      </c>
      <c r="L5582">
        <v>23106</v>
      </c>
      <c r="M5582" t="s">
        <v>403</v>
      </c>
      <c r="O5582" t="s">
        <v>11</v>
      </c>
      <c r="P5582">
        <v>5102</v>
      </c>
      <c r="Q5582">
        <v>2</v>
      </c>
      <c r="R5582">
        <v>2.35</v>
      </c>
      <c r="S5582">
        <v>4.7</v>
      </c>
      <c r="T5582">
        <v>3.84</v>
      </c>
      <c r="U5582">
        <v>18.3</v>
      </c>
      <c r="V5582" t="str">
        <f>VLOOKUP(L5582,'[2]tabela de preços'!$A:$D,4,0)</f>
        <v>3M</v>
      </c>
      <c r="W5582" t="str">
        <f>VLOOKUP(L5582,'[2]tabela de preços'!$A:$F,6,0)</f>
        <v xml:space="preserve">DISCOS / LIXAS / ABRASIVOS </v>
      </c>
      <c r="X5582" t="str">
        <f>VLOOKUP(L5582,'[2]tabela de preços'!$A:$G,7,0)</f>
        <v>AUTOMOTIVO</v>
      </c>
    </row>
    <row r="5583" spans="1:24" x14ac:dyDescent="0.3">
      <c r="A5583" t="s">
        <v>2666</v>
      </c>
      <c r="C5583" t="s">
        <v>4393</v>
      </c>
      <c r="D5583" s="1">
        <v>46091</v>
      </c>
      <c r="E5583" t="s">
        <v>4394</v>
      </c>
      <c r="F5583">
        <v>9</v>
      </c>
      <c r="G5583">
        <v>236</v>
      </c>
      <c r="H5583" t="str">
        <f>VLOOKUP(G5583,[1]OPERADORES!$A:$B,2,0)</f>
        <v>DANIEL</v>
      </c>
      <c r="I5583" t="s">
        <v>21</v>
      </c>
      <c r="J5583" t="s">
        <v>397</v>
      </c>
      <c r="K5583" t="s">
        <v>2669</v>
      </c>
      <c r="L5583">
        <v>23107</v>
      </c>
      <c r="M5583" t="s">
        <v>247</v>
      </c>
      <c r="O5583" t="s">
        <v>11</v>
      </c>
      <c r="P5583">
        <v>5102</v>
      </c>
      <c r="Q5583">
        <v>2</v>
      </c>
      <c r="R5583">
        <v>2.35</v>
      </c>
      <c r="S5583">
        <v>4.7</v>
      </c>
      <c r="T5583">
        <v>3.7</v>
      </c>
      <c r="U5583">
        <v>21.28</v>
      </c>
      <c r="V5583" t="str">
        <f>VLOOKUP(L5583,'[2]tabela de preços'!$A:$D,4,0)</f>
        <v>3M</v>
      </c>
      <c r="W5583" t="str">
        <f>VLOOKUP(L5583,'[2]tabela de preços'!$A:$F,6,0)</f>
        <v xml:space="preserve">DISCOS / LIXAS / ABRASIVOS </v>
      </c>
      <c r="X5583" t="str">
        <f>VLOOKUP(L5583,'[2]tabela de preços'!$A:$G,7,0)</f>
        <v>AUTOMOTIVO</v>
      </c>
    </row>
    <row r="5584" spans="1:24" x14ac:dyDescent="0.3">
      <c r="A5584" t="s">
        <v>1623</v>
      </c>
      <c r="C5584" t="s">
        <v>4395</v>
      </c>
      <c r="D5584" s="1">
        <v>46091</v>
      </c>
      <c r="E5584" t="s">
        <v>4396</v>
      </c>
      <c r="F5584">
        <v>9</v>
      </c>
      <c r="G5584">
        <v>231</v>
      </c>
      <c r="H5584" t="str">
        <f>VLOOKUP(G5584,[1]OPERADORES!$A:$B,2,0)</f>
        <v>EDIJANE</v>
      </c>
      <c r="I5584" t="s">
        <v>21</v>
      </c>
      <c r="J5584" t="s">
        <v>531</v>
      </c>
      <c r="K5584" t="s">
        <v>1626</v>
      </c>
      <c r="L5584">
        <v>85401</v>
      </c>
      <c r="M5584" t="s">
        <v>261</v>
      </c>
      <c r="O5584" t="s">
        <v>11</v>
      </c>
      <c r="P5584">
        <v>5102</v>
      </c>
      <c r="Q5584">
        <v>3</v>
      </c>
      <c r="R5584">
        <v>633.42999999999995</v>
      </c>
      <c r="S5584" s="2">
        <v>1900.29</v>
      </c>
      <c r="T5584" s="2">
        <v>1354.92</v>
      </c>
      <c r="U5584">
        <v>28.7</v>
      </c>
      <c r="V5584" t="str">
        <f>VLOOKUP(L5584,'[2]tabela de preços'!$A:$D,4,0)</f>
        <v>BRASILUX</v>
      </c>
      <c r="W5584" t="str">
        <f>VLOOKUP(L5584,'[2]tabela de preços'!$A:$F,6,0)</f>
        <v>TINTA EM PÓ</v>
      </c>
      <c r="X5584" t="str">
        <f>VLOOKUP(L5584,'[2]tabela de preços'!$A:$G,7,0)</f>
        <v>INDUSTRIAL</v>
      </c>
    </row>
    <row r="5585" spans="1:24" x14ac:dyDescent="0.3">
      <c r="A5585" t="s">
        <v>1623</v>
      </c>
      <c r="C5585" t="s">
        <v>4397</v>
      </c>
      <c r="D5585" s="1">
        <v>46091</v>
      </c>
      <c r="E5585" t="s">
        <v>4398</v>
      </c>
      <c r="F5585">
        <v>9</v>
      </c>
      <c r="G5585">
        <v>231</v>
      </c>
      <c r="H5585" t="str">
        <f>VLOOKUP(G5585,[1]OPERADORES!$A:$B,2,0)</f>
        <v>EDIJANE</v>
      </c>
      <c r="I5585" t="s">
        <v>21</v>
      </c>
      <c r="J5585" t="s">
        <v>531</v>
      </c>
      <c r="K5585" t="s">
        <v>1626</v>
      </c>
      <c r="L5585">
        <v>85401</v>
      </c>
      <c r="M5585" t="s">
        <v>261</v>
      </c>
      <c r="O5585" t="s">
        <v>11</v>
      </c>
      <c r="P5585">
        <v>5102</v>
      </c>
      <c r="Q5585">
        <v>4</v>
      </c>
      <c r="R5585">
        <v>633.42999999999995</v>
      </c>
      <c r="S5585" s="2">
        <v>2533.7199999999998</v>
      </c>
      <c r="T5585" s="2">
        <v>1806.56</v>
      </c>
      <c r="U5585">
        <v>28.7</v>
      </c>
      <c r="V5585" t="str">
        <f>VLOOKUP(L5585,'[2]tabela de preços'!$A:$D,4,0)</f>
        <v>BRASILUX</v>
      </c>
      <c r="W5585" t="str">
        <f>VLOOKUP(L5585,'[2]tabela de preços'!$A:$F,6,0)</f>
        <v>TINTA EM PÓ</v>
      </c>
      <c r="X5585" t="str">
        <f>VLOOKUP(L5585,'[2]tabela de preços'!$A:$G,7,0)</f>
        <v>INDUSTRIAL</v>
      </c>
    </row>
    <row r="5586" spans="1:24" x14ac:dyDescent="0.3">
      <c r="A5586" t="s">
        <v>1630</v>
      </c>
      <c r="C5586" t="s">
        <v>4399</v>
      </c>
      <c r="D5586" s="1">
        <v>46091</v>
      </c>
      <c r="E5586" t="s">
        <v>4400</v>
      </c>
      <c r="F5586">
        <v>9</v>
      </c>
      <c r="G5586">
        <v>174</v>
      </c>
      <c r="H5586" t="str">
        <f>VLOOKUP(G5586,[1]OPERADORES!$A:$B,2,0)</f>
        <v>MIRIÃ LOBATO RODRIGUES</v>
      </c>
      <c r="I5586" t="s">
        <v>21</v>
      </c>
      <c r="J5586" t="s">
        <v>762</v>
      </c>
      <c r="K5586" t="s">
        <v>1633</v>
      </c>
      <c r="L5586">
        <v>9799</v>
      </c>
      <c r="M5586" t="s">
        <v>1636</v>
      </c>
      <c r="O5586" t="s">
        <v>11</v>
      </c>
      <c r="P5586">
        <v>5102</v>
      </c>
      <c r="Q5586">
        <v>4</v>
      </c>
      <c r="R5586">
        <v>34.729999999999997</v>
      </c>
      <c r="S5586">
        <v>138.91999999999999</v>
      </c>
      <c r="T5586">
        <v>105.44</v>
      </c>
      <c r="U5586">
        <v>24.1</v>
      </c>
      <c r="V5586" t="str">
        <f>VLOOKUP(L5586,'[2]tabela de preços'!$A:$D,4,0)</f>
        <v>WANDA</v>
      </c>
      <c r="W5586" t="str">
        <f>VLOOKUP(L5586,'[2]tabela de preços'!$A:$F,6,0)</f>
        <v>FERRUGEM</v>
      </c>
      <c r="X5586" t="str">
        <f>VLOOKUP(L5586,'[2]tabela de preços'!$A:$G,7,0)</f>
        <v>AUTOMOTIVO</v>
      </c>
    </row>
    <row r="5587" spans="1:24" x14ac:dyDescent="0.3">
      <c r="A5587" t="s">
        <v>1630</v>
      </c>
      <c r="C5587" t="s">
        <v>4399</v>
      </c>
      <c r="D5587" s="1">
        <v>46091</v>
      </c>
      <c r="E5587" t="s">
        <v>4400</v>
      </c>
      <c r="F5587">
        <v>9</v>
      </c>
      <c r="G5587">
        <v>174</v>
      </c>
      <c r="H5587" t="str">
        <f>VLOOKUP(G5587,[1]OPERADORES!$A:$B,2,0)</f>
        <v>MIRIÃ LOBATO RODRIGUES</v>
      </c>
      <c r="I5587" t="s">
        <v>21</v>
      </c>
      <c r="J5587" t="s">
        <v>762</v>
      </c>
      <c r="K5587" t="s">
        <v>1633</v>
      </c>
      <c r="L5587">
        <v>9764</v>
      </c>
      <c r="M5587" t="s">
        <v>173</v>
      </c>
      <c r="O5587" t="s">
        <v>11</v>
      </c>
      <c r="P5587">
        <v>5102</v>
      </c>
      <c r="Q5587">
        <v>6</v>
      </c>
      <c r="R5587">
        <v>32.200000000000003</v>
      </c>
      <c r="S5587">
        <v>193.2</v>
      </c>
      <c r="T5587">
        <v>146.63999999999999</v>
      </c>
      <c r="U5587">
        <v>24.1</v>
      </c>
      <c r="V5587" t="str">
        <f>VLOOKUP(L5587,'[2]tabela de preços'!$A:$D,4,0)</f>
        <v>SIKKENS</v>
      </c>
      <c r="W5587" t="str">
        <f>VLOOKUP(L5587,'[2]tabela de preços'!$A:$F,6,0)</f>
        <v>MASSA DE PEQUENOS REPAROS</v>
      </c>
      <c r="X5587" t="str">
        <f>VLOOKUP(L5587,'[2]tabela de preços'!$A:$G,7,0)</f>
        <v>AUTOMOTIVO</v>
      </c>
    </row>
    <row r="5588" spans="1:24" x14ac:dyDescent="0.3">
      <c r="A5588" t="s">
        <v>1630</v>
      </c>
      <c r="C5588" t="s">
        <v>4399</v>
      </c>
      <c r="D5588" s="1">
        <v>46091</v>
      </c>
      <c r="E5588" t="s">
        <v>4400</v>
      </c>
      <c r="F5588">
        <v>9</v>
      </c>
      <c r="G5588">
        <v>174</v>
      </c>
      <c r="H5588" t="str">
        <f>VLOOKUP(G5588,[1]OPERADORES!$A:$B,2,0)</f>
        <v>MIRIÃ LOBATO RODRIGUES</v>
      </c>
      <c r="I5588" t="s">
        <v>21</v>
      </c>
      <c r="J5588" t="s">
        <v>762</v>
      </c>
      <c r="K5588" t="s">
        <v>1633</v>
      </c>
      <c r="L5588">
        <v>21067</v>
      </c>
      <c r="M5588" t="s">
        <v>640</v>
      </c>
      <c r="O5588" t="s">
        <v>11</v>
      </c>
      <c r="P5588">
        <v>5102</v>
      </c>
      <c r="Q5588">
        <v>6</v>
      </c>
      <c r="R5588">
        <v>36.07</v>
      </c>
      <c r="S5588">
        <v>216.42</v>
      </c>
      <c r="T5588">
        <v>164.28</v>
      </c>
      <c r="U5588">
        <v>24.09</v>
      </c>
      <c r="V5588" t="str">
        <f>VLOOKUP(L5588,'[2]tabela de preços'!$A:$D,4,0)</f>
        <v>SIKKENS</v>
      </c>
      <c r="W5588" t="str">
        <f>VLOOKUP(L5588,'[2]tabela de preços'!$A:$F,6,0)</f>
        <v>DILUENTE</v>
      </c>
      <c r="X5588" t="str">
        <f>VLOOKUP(L5588,'[2]tabela de preços'!$A:$G,7,0)</f>
        <v>AUTOMOTIVO</v>
      </c>
    </row>
    <row r="5589" spans="1:24" x14ac:dyDescent="0.3">
      <c r="A5589" t="s">
        <v>1671</v>
      </c>
      <c r="B5589" t="s">
        <v>1672</v>
      </c>
      <c r="C5589" t="s">
        <v>4401</v>
      </c>
      <c r="D5589" s="1">
        <v>46091</v>
      </c>
      <c r="E5589" t="s">
        <v>4402</v>
      </c>
      <c r="F5589">
        <v>9</v>
      </c>
      <c r="G5589">
        <v>236</v>
      </c>
      <c r="H5589" t="str">
        <f>VLOOKUP(G5589,[1]OPERADORES!$A:$B,2,0)</f>
        <v>DANIEL</v>
      </c>
      <c r="I5589" t="s">
        <v>21</v>
      </c>
      <c r="J5589" t="s">
        <v>494</v>
      </c>
      <c r="K5589" t="s">
        <v>1675</v>
      </c>
      <c r="L5589">
        <v>85697</v>
      </c>
      <c r="M5589" t="s">
        <v>4238</v>
      </c>
      <c r="O5589" t="s">
        <v>11</v>
      </c>
      <c r="P5589">
        <v>5102</v>
      </c>
      <c r="Q5589">
        <v>16</v>
      </c>
      <c r="R5589">
        <v>3.69</v>
      </c>
      <c r="S5589">
        <v>59.04</v>
      </c>
      <c r="T5589">
        <v>46.56</v>
      </c>
      <c r="U5589">
        <v>21.14</v>
      </c>
      <c r="V5589" t="str">
        <f>VLOOKUP(L5589,'[2]tabela de preços'!$A:$D,4,0)</f>
        <v>UNIPEGA</v>
      </c>
      <c r="W5589" t="str">
        <f>VLOOKUP(L5589,'[2]tabela de preços'!$A:$F,6,0)</f>
        <v>PU 40</v>
      </c>
      <c r="X5589" t="str">
        <f>VLOOKUP(L5589,'[2]tabela de preços'!$A:$G,7,0)</f>
        <v>IMOBILIÁRIO</v>
      </c>
    </row>
    <row r="5590" spans="1:24" x14ac:dyDescent="0.3">
      <c r="A5590" t="s">
        <v>1671</v>
      </c>
      <c r="B5590" t="s">
        <v>1672</v>
      </c>
      <c r="C5590" t="s">
        <v>4401</v>
      </c>
      <c r="D5590" s="1">
        <v>46091</v>
      </c>
      <c r="E5590" t="s">
        <v>4402</v>
      </c>
      <c r="F5590">
        <v>9</v>
      </c>
      <c r="G5590">
        <v>236</v>
      </c>
      <c r="H5590" t="str">
        <f>VLOOKUP(G5590,[1]OPERADORES!$A:$B,2,0)</f>
        <v>DANIEL</v>
      </c>
      <c r="I5590" t="s">
        <v>21</v>
      </c>
      <c r="J5590" t="s">
        <v>494</v>
      </c>
      <c r="K5590" t="s">
        <v>1675</v>
      </c>
      <c r="L5590">
        <v>84335</v>
      </c>
      <c r="M5590" t="s">
        <v>269</v>
      </c>
      <c r="O5590" t="s">
        <v>11</v>
      </c>
      <c r="P5590">
        <v>5403</v>
      </c>
      <c r="Q5590">
        <v>4</v>
      </c>
      <c r="R5590">
        <v>59.9</v>
      </c>
      <c r="S5590">
        <v>239.6</v>
      </c>
      <c r="T5590">
        <v>212.28</v>
      </c>
      <c r="U5590">
        <v>11.4</v>
      </c>
      <c r="V5590" t="str">
        <f>VLOOKUP(L5590,'[2]tabela de preços'!$A:$D,4,0)</f>
        <v>BRASILUX</v>
      </c>
      <c r="W5590" t="str">
        <f>VLOOKUP(L5590,'[2]tabela de preços'!$A:$F,6,0)</f>
        <v>ESMALTES</v>
      </c>
      <c r="X5590" t="str">
        <f>VLOOKUP(L5590,'[2]tabela de preços'!$A:$G,7,0)</f>
        <v>INDUSTRIAL</v>
      </c>
    </row>
    <row r="5591" spans="1:24" x14ac:dyDescent="0.3">
      <c r="A5591" t="s">
        <v>1671</v>
      </c>
      <c r="B5591" t="s">
        <v>1672</v>
      </c>
      <c r="C5591" t="s">
        <v>4401</v>
      </c>
      <c r="D5591" s="1">
        <v>46091</v>
      </c>
      <c r="E5591" t="s">
        <v>4402</v>
      </c>
      <c r="F5591">
        <v>9</v>
      </c>
      <c r="G5591">
        <v>236</v>
      </c>
      <c r="H5591" t="str">
        <f>VLOOKUP(G5591,[1]OPERADORES!$A:$B,2,0)</f>
        <v>DANIEL</v>
      </c>
      <c r="I5591" t="s">
        <v>21</v>
      </c>
      <c r="J5591" t="s">
        <v>494</v>
      </c>
      <c r="K5591" t="s">
        <v>1675</v>
      </c>
      <c r="L5591">
        <v>84145</v>
      </c>
      <c r="M5591" t="s">
        <v>301</v>
      </c>
      <c r="O5591" t="s">
        <v>11</v>
      </c>
      <c r="P5591">
        <v>5403</v>
      </c>
      <c r="Q5591">
        <v>8</v>
      </c>
      <c r="R5591">
        <v>68.53</v>
      </c>
      <c r="S5591">
        <v>548.24</v>
      </c>
      <c r="T5591">
        <v>416.08</v>
      </c>
      <c r="U5591">
        <v>24.11</v>
      </c>
      <c r="V5591" t="str">
        <f>VLOOKUP(L5591,'[2]tabela de preços'!$A:$D,4,0)</f>
        <v>BRASILUX</v>
      </c>
      <c r="W5591" t="str">
        <f>VLOOKUP(L5591,'[2]tabela de preços'!$A:$F,6,0)</f>
        <v>ESMALTES</v>
      </c>
      <c r="X5591" t="str">
        <f>VLOOKUP(L5591,'[2]tabela de preços'!$A:$G,7,0)</f>
        <v>INDUSTRIAL</v>
      </c>
    </row>
    <row r="5592" spans="1:24" x14ac:dyDescent="0.3">
      <c r="A5592" t="s">
        <v>1671</v>
      </c>
      <c r="B5592" t="s">
        <v>1672</v>
      </c>
      <c r="C5592" t="s">
        <v>4401</v>
      </c>
      <c r="D5592" s="1">
        <v>46091</v>
      </c>
      <c r="E5592" t="s">
        <v>4402</v>
      </c>
      <c r="F5592">
        <v>9</v>
      </c>
      <c r="G5592">
        <v>236</v>
      </c>
      <c r="H5592" t="str">
        <f>VLOOKUP(G5592,[1]OPERADORES!$A:$B,2,0)</f>
        <v>DANIEL</v>
      </c>
      <c r="I5592" t="s">
        <v>21</v>
      </c>
      <c r="J5592" t="s">
        <v>494</v>
      </c>
      <c r="K5592" t="s">
        <v>1675</v>
      </c>
      <c r="L5592">
        <v>84344</v>
      </c>
      <c r="M5592" t="s">
        <v>1000</v>
      </c>
      <c r="O5592" t="s">
        <v>11</v>
      </c>
      <c r="P5592">
        <v>5403</v>
      </c>
      <c r="Q5592">
        <v>4</v>
      </c>
      <c r="R5592">
        <v>59.9</v>
      </c>
      <c r="S5592">
        <v>239.6</v>
      </c>
      <c r="T5592">
        <v>198.64</v>
      </c>
      <c r="U5592">
        <v>17.100000000000001</v>
      </c>
      <c r="V5592" t="str">
        <f>VLOOKUP(L5592,'[2]tabela de preços'!$A:$D,4,0)</f>
        <v>BRASILUX</v>
      </c>
      <c r="W5592" t="str">
        <f>VLOOKUP(L5592,'[2]tabela de preços'!$A:$F,6,0)</f>
        <v>ESMALTES</v>
      </c>
      <c r="X5592" t="str">
        <f>VLOOKUP(L5592,'[2]tabela de preços'!$A:$G,7,0)</f>
        <v>INDUSTRIAL</v>
      </c>
    </row>
    <row r="5593" spans="1:24" x14ac:dyDescent="0.3">
      <c r="A5593" t="s">
        <v>1671</v>
      </c>
      <c r="B5593" t="s">
        <v>1672</v>
      </c>
      <c r="C5593" t="s">
        <v>4401</v>
      </c>
      <c r="D5593" s="1">
        <v>46091</v>
      </c>
      <c r="E5593" t="s">
        <v>4402</v>
      </c>
      <c r="F5593">
        <v>9</v>
      </c>
      <c r="G5593">
        <v>236</v>
      </c>
      <c r="H5593" t="str">
        <f>VLOOKUP(G5593,[1]OPERADORES!$A:$B,2,0)</f>
        <v>DANIEL</v>
      </c>
      <c r="I5593" t="s">
        <v>21</v>
      </c>
      <c r="J5593" t="s">
        <v>494</v>
      </c>
      <c r="K5593" t="s">
        <v>1675</v>
      </c>
      <c r="L5593">
        <v>84383</v>
      </c>
      <c r="M5593" t="s">
        <v>836</v>
      </c>
      <c r="O5593" t="s">
        <v>11</v>
      </c>
      <c r="P5593">
        <v>5403</v>
      </c>
      <c r="Q5593">
        <v>6</v>
      </c>
      <c r="R5593">
        <v>170.64</v>
      </c>
      <c r="S5593" s="2">
        <v>1023.84</v>
      </c>
      <c r="T5593">
        <v>825.66</v>
      </c>
      <c r="U5593">
        <v>19.36</v>
      </c>
      <c r="V5593" t="str">
        <f>VLOOKUP(L5593,'[2]tabela de preços'!$A:$D,4,0)</f>
        <v>BRASILUX</v>
      </c>
      <c r="W5593" t="str">
        <f>VLOOKUP(L5593,'[2]tabela de preços'!$A:$F,6,0)</f>
        <v>TINTA PARA PISO</v>
      </c>
      <c r="X5593" t="str">
        <f>VLOOKUP(L5593,'[2]tabela de preços'!$A:$G,7,0)</f>
        <v>IMOBILIÁRIO</v>
      </c>
    </row>
    <row r="5594" spans="1:24" x14ac:dyDescent="0.3">
      <c r="A5594" t="s">
        <v>1671</v>
      </c>
      <c r="B5594" t="s">
        <v>1672</v>
      </c>
      <c r="C5594" t="s">
        <v>4401</v>
      </c>
      <c r="D5594" s="1">
        <v>46091</v>
      </c>
      <c r="E5594" t="s">
        <v>4402</v>
      </c>
      <c r="F5594">
        <v>9</v>
      </c>
      <c r="G5594">
        <v>236</v>
      </c>
      <c r="H5594" t="str">
        <f>VLOOKUP(G5594,[1]OPERADORES!$A:$B,2,0)</f>
        <v>DANIEL</v>
      </c>
      <c r="I5594" t="s">
        <v>21</v>
      </c>
      <c r="J5594" t="s">
        <v>494</v>
      </c>
      <c r="K5594" t="s">
        <v>1675</v>
      </c>
      <c r="L5594">
        <v>86929</v>
      </c>
      <c r="M5594" t="s">
        <v>4403</v>
      </c>
      <c r="O5594" t="s">
        <v>11</v>
      </c>
      <c r="P5594">
        <v>5102</v>
      </c>
      <c r="Q5594">
        <v>1</v>
      </c>
      <c r="R5594">
        <v>178.9</v>
      </c>
      <c r="S5594">
        <v>178.9</v>
      </c>
      <c r="T5594">
        <v>146.82</v>
      </c>
      <c r="U5594">
        <v>17.93</v>
      </c>
      <c r="V5594" t="str">
        <f>VLOOKUP(L5594,'[2]tabela de preços'!$A:$D,4,0)</f>
        <v>BOTAFOGO</v>
      </c>
      <c r="W5594" t="str">
        <f>VLOOKUP(L5594,'[2]tabela de preços'!$A:$F,6,0)</f>
        <v>ESCADA</v>
      </c>
      <c r="X5594" t="str">
        <f>VLOOKUP(L5594,'[2]tabela de preços'!$A:$G,7,0)</f>
        <v>IMOBILIÁRIO</v>
      </c>
    </row>
    <row r="5595" spans="1:24" x14ac:dyDescent="0.3">
      <c r="A5595" t="s">
        <v>1671</v>
      </c>
      <c r="B5595" t="s">
        <v>1672</v>
      </c>
      <c r="C5595" t="s">
        <v>4401</v>
      </c>
      <c r="D5595" s="1">
        <v>46091</v>
      </c>
      <c r="E5595" t="s">
        <v>4402</v>
      </c>
      <c r="F5595">
        <v>9</v>
      </c>
      <c r="G5595">
        <v>236</v>
      </c>
      <c r="H5595" t="str">
        <f>VLOOKUP(G5595,[1]OPERADORES!$A:$B,2,0)</f>
        <v>DANIEL</v>
      </c>
      <c r="I5595" t="s">
        <v>21</v>
      </c>
      <c r="J5595" t="s">
        <v>494</v>
      </c>
      <c r="K5595" t="s">
        <v>1675</v>
      </c>
      <c r="L5595">
        <v>85020</v>
      </c>
      <c r="M5595" t="s">
        <v>1094</v>
      </c>
      <c r="O5595" t="s">
        <v>11</v>
      </c>
      <c r="P5595">
        <v>5102</v>
      </c>
      <c r="Q5595">
        <v>60</v>
      </c>
      <c r="R5595">
        <v>0.98</v>
      </c>
      <c r="S5595">
        <v>58.8</v>
      </c>
      <c r="T5595">
        <v>48.6</v>
      </c>
      <c r="U5595">
        <v>17.350000000000001</v>
      </c>
      <c r="V5595" t="str">
        <f>VLOOKUP(L5595,'[2]tabela de preços'!$A:$D,4,0)</f>
        <v>.</v>
      </c>
      <c r="W5595" t="str">
        <f>VLOOKUP(L5595,'[2]tabela de preços'!$A:$F,6,0)</f>
        <v>PALHA DE AÇO</v>
      </c>
      <c r="X5595" t="str">
        <f>VLOOKUP(L5595,'[2]tabela de preços'!$A:$G,7,0)</f>
        <v>IMOBILIÁRIO</v>
      </c>
    </row>
    <row r="5596" spans="1:24" x14ac:dyDescent="0.3">
      <c r="A5596" t="s">
        <v>1671</v>
      </c>
      <c r="B5596" t="s">
        <v>1672</v>
      </c>
      <c r="C5596" t="s">
        <v>4401</v>
      </c>
      <c r="D5596" s="1">
        <v>46091</v>
      </c>
      <c r="E5596" t="s">
        <v>4402</v>
      </c>
      <c r="F5596">
        <v>9</v>
      </c>
      <c r="G5596">
        <v>236</v>
      </c>
      <c r="H5596" t="str">
        <f>VLOOKUP(G5596,[1]OPERADORES!$A:$B,2,0)</f>
        <v>DANIEL</v>
      </c>
      <c r="I5596" t="s">
        <v>21</v>
      </c>
      <c r="J5596" t="s">
        <v>494</v>
      </c>
      <c r="K5596" t="s">
        <v>1675</v>
      </c>
      <c r="L5596">
        <v>10297</v>
      </c>
      <c r="M5596" t="s">
        <v>41</v>
      </c>
      <c r="O5596" t="s">
        <v>11</v>
      </c>
      <c r="P5596">
        <v>5102</v>
      </c>
      <c r="Q5596">
        <v>36</v>
      </c>
      <c r="R5596">
        <v>10.49</v>
      </c>
      <c r="S5596">
        <v>377.64</v>
      </c>
      <c r="T5596">
        <v>330.12</v>
      </c>
      <c r="U5596">
        <v>12.58</v>
      </c>
      <c r="V5596" t="str">
        <f>VLOOKUP(L5596,'[2]tabela de preços'!$A:$D,4,0)</f>
        <v>ANJO</v>
      </c>
      <c r="W5596" t="str">
        <f>VLOOKUP(L5596,'[2]tabela de preços'!$A:$F,6,0)</f>
        <v>THINNER DE LIMPEZA</v>
      </c>
      <c r="X5596" t="str">
        <f>VLOOKUP(L5596,'[2]tabela de preços'!$A:$G,7,0)</f>
        <v>THINNER</v>
      </c>
    </row>
    <row r="5597" spans="1:24" x14ac:dyDescent="0.3">
      <c r="A5597" t="s">
        <v>1671</v>
      </c>
      <c r="B5597" t="s">
        <v>1672</v>
      </c>
      <c r="C5597" t="s">
        <v>4401</v>
      </c>
      <c r="D5597" s="1">
        <v>46091</v>
      </c>
      <c r="E5597" t="s">
        <v>4402</v>
      </c>
      <c r="F5597">
        <v>9</v>
      </c>
      <c r="G5597">
        <v>236</v>
      </c>
      <c r="H5597" t="str">
        <f>VLOOKUP(G5597,[1]OPERADORES!$A:$B,2,0)</f>
        <v>DANIEL</v>
      </c>
      <c r="I5597" t="s">
        <v>21</v>
      </c>
      <c r="J5597" t="s">
        <v>494</v>
      </c>
      <c r="K5597" t="s">
        <v>1675</v>
      </c>
      <c r="L5597">
        <v>84560</v>
      </c>
      <c r="M5597" t="s">
        <v>118</v>
      </c>
      <c r="O5597" t="s">
        <v>11</v>
      </c>
      <c r="P5597">
        <v>5102</v>
      </c>
      <c r="Q5597">
        <v>8</v>
      </c>
      <c r="R5597">
        <v>49.89</v>
      </c>
      <c r="S5597">
        <v>399.12</v>
      </c>
      <c r="T5597">
        <v>329.04</v>
      </c>
      <c r="U5597">
        <v>17.559999999999999</v>
      </c>
      <c r="V5597" t="str">
        <f>VLOOKUP(L5597,'[2]tabela de preços'!$A:$D,4,0)</f>
        <v>BRASILUX</v>
      </c>
      <c r="W5597" t="str">
        <f>VLOOKUP(L5597,'[2]tabela de preços'!$A:$F,6,0)</f>
        <v>THINNER DE LIMPEZA</v>
      </c>
      <c r="X5597" t="str">
        <f>VLOOKUP(L5597,'[2]tabela de preços'!$A:$G,7,0)</f>
        <v>THINNER</v>
      </c>
    </row>
    <row r="5598" spans="1:24" x14ac:dyDescent="0.3">
      <c r="A5598" t="s">
        <v>1774</v>
      </c>
      <c r="C5598" t="s">
        <v>4404</v>
      </c>
      <c r="D5598" s="1">
        <v>46091</v>
      </c>
      <c r="E5598" t="s">
        <v>4405</v>
      </c>
      <c r="F5598">
        <v>9</v>
      </c>
      <c r="G5598">
        <v>236</v>
      </c>
      <c r="H5598" t="str">
        <f>VLOOKUP(G5598,[1]OPERADORES!$A:$B,2,0)</f>
        <v>DANIEL</v>
      </c>
      <c r="I5598" t="s">
        <v>21</v>
      </c>
      <c r="J5598" t="s">
        <v>1564</v>
      </c>
      <c r="K5598" t="s">
        <v>1777</v>
      </c>
      <c r="L5598">
        <v>85172</v>
      </c>
      <c r="M5598" t="s">
        <v>4406</v>
      </c>
      <c r="O5598" t="s">
        <v>11</v>
      </c>
      <c r="P5598">
        <v>5403</v>
      </c>
      <c r="Q5598">
        <v>5</v>
      </c>
      <c r="R5598">
        <v>47.73</v>
      </c>
      <c r="S5598">
        <v>238.65</v>
      </c>
      <c r="T5598">
        <v>171.05</v>
      </c>
      <c r="U5598">
        <v>28.33</v>
      </c>
      <c r="V5598" t="str">
        <f>VLOOKUP(L5598,'[2]tabela de preços'!$A:$D,4,0)</f>
        <v>BRASILUX</v>
      </c>
      <c r="W5598" t="str">
        <f>VLOOKUP(L5598,'[2]tabela de preços'!$A:$F,6,0)</f>
        <v>CIMENTO QUEIMADO / EFEITOS DECORATIVOS</v>
      </c>
      <c r="X5598" t="str">
        <f>VLOOKUP(L5598,'[2]tabela de preços'!$A:$G,7,0)</f>
        <v>IMOBILIÁRIO</v>
      </c>
    </row>
    <row r="5599" spans="1:24" x14ac:dyDescent="0.3">
      <c r="A5599" t="s">
        <v>1774</v>
      </c>
      <c r="C5599" t="s">
        <v>4404</v>
      </c>
      <c r="D5599" s="1">
        <v>46091</v>
      </c>
      <c r="E5599" t="s">
        <v>4405</v>
      </c>
      <c r="F5599">
        <v>9</v>
      </c>
      <c r="G5599">
        <v>236</v>
      </c>
      <c r="H5599" t="str">
        <f>VLOOKUP(G5599,[1]OPERADORES!$A:$B,2,0)</f>
        <v>DANIEL</v>
      </c>
      <c r="I5599" t="s">
        <v>21</v>
      </c>
      <c r="J5599" t="s">
        <v>1564</v>
      </c>
      <c r="K5599" t="s">
        <v>1777</v>
      </c>
      <c r="L5599">
        <v>86230</v>
      </c>
      <c r="M5599" t="s">
        <v>375</v>
      </c>
      <c r="O5599" t="s">
        <v>11</v>
      </c>
      <c r="P5599">
        <v>5403</v>
      </c>
      <c r="Q5599">
        <v>4</v>
      </c>
      <c r="R5599">
        <v>290.88</v>
      </c>
      <c r="S5599" s="2">
        <v>1163.52</v>
      </c>
      <c r="T5599">
        <v>883.12</v>
      </c>
      <c r="U5599">
        <v>24.1</v>
      </c>
      <c r="V5599" t="str">
        <f>VLOOKUP(L5599,'[2]tabela de preços'!$A:$D,4,0)</f>
        <v>CORAL</v>
      </c>
      <c r="W5599" t="str">
        <f>VLOOKUP(L5599,'[2]tabela de preços'!$A:$F,6,0)</f>
        <v>TINTA PAREDE</v>
      </c>
      <c r="X5599" t="str">
        <f>VLOOKUP(L5599,'[2]tabela de preços'!$A:$G,7,0)</f>
        <v>IMOBILIÁRIO</v>
      </c>
    </row>
    <row r="5600" spans="1:24" x14ac:dyDescent="0.3">
      <c r="A5600" t="s">
        <v>1774</v>
      </c>
      <c r="C5600" t="s">
        <v>4404</v>
      </c>
      <c r="D5600" s="1">
        <v>46091</v>
      </c>
      <c r="E5600" t="s">
        <v>4405</v>
      </c>
      <c r="F5600">
        <v>9</v>
      </c>
      <c r="G5600">
        <v>236</v>
      </c>
      <c r="H5600" t="str">
        <f>VLOOKUP(G5600,[1]OPERADORES!$A:$B,2,0)</f>
        <v>DANIEL</v>
      </c>
      <c r="I5600" t="s">
        <v>21</v>
      </c>
      <c r="J5600" t="s">
        <v>1564</v>
      </c>
      <c r="K5600" t="s">
        <v>1777</v>
      </c>
      <c r="L5600">
        <v>85344</v>
      </c>
      <c r="M5600" t="s">
        <v>839</v>
      </c>
      <c r="O5600" t="s">
        <v>11</v>
      </c>
      <c r="P5600">
        <v>5102</v>
      </c>
      <c r="Q5600">
        <v>12</v>
      </c>
      <c r="R5600">
        <v>32.89</v>
      </c>
      <c r="S5600">
        <v>394.68</v>
      </c>
      <c r="T5600">
        <v>325.56</v>
      </c>
      <c r="U5600">
        <v>17.510000000000002</v>
      </c>
      <c r="V5600" t="str">
        <f>VLOOKUP(L5600,'[2]tabela de preços'!$A:$D,4,0)</f>
        <v>DÁVILA  INOVE</v>
      </c>
      <c r="W5600" t="str">
        <f>VLOOKUP(L5600,'[2]tabela de preços'!$A:$F,6,0)</f>
        <v>MASSA CORRIDA / ACRÍLICA</v>
      </c>
      <c r="X5600" t="str">
        <f>VLOOKUP(L5600,'[2]tabela de preços'!$A:$G,7,0)</f>
        <v>IMOBILIÁRIO</v>
      </c>
    </row>
    <row r="5601" spans="1:24" x14ac:dyDescent="0.3">
      <c r="A5601" t="s">
        <v>3823</v>
      </c>
      <c r="C5601" t="s">
        <v>4407</v>
      </c>
      <c r="D5601" s="1">
        <v>46091</v>
      </c>
      <c r="E5601" t="s">
        <v>4408</v>
      </c>
      <c r="F5601">
        <v>9</v>
      </c>
      <c r="G5601">
        <v>197</v>
      </c>
      <c r="H5601" t="str">
        <f>VLOOKUP(G5601,[1]OPERADORES!$A:$B,2,0)</f>
        <v xml:space="preserve">POLIANA LORRANE DE AMORIM </v>
      </c>
      <c r="I5601" t="s">
        <v>21</v>
      </c>
      <c r="J5601" t="s">
        <v>397</v>
      </c>
      <c r="K5601" t="s">
        <v>3826</v>
      </c>
      <c r="L5601">
        <v>85466</v>
      </c>
      <c r="M5601" t="s">
        <v>4409</v>
      </c>
      <c r="O5601" t="s">
        <v>11</v>
      </c>
      <c r="P5601">
        <v>5102</v>
      </c>
      <c r="Q5601">
        <v>12</v>
      </c>
      <c r="R5601">
        <v>15.44</v>
      </c>
      <c r="S5601">
        <v>185.28</v>
      </c>
      <c r="T5601">
        <v>140.63999999999999</v>
      </c>
      <c r="U5601">
        <v>24.09</v>
      </c>
      <c r="V5601" t="str">
        <f>VLOOKUP(L5601,'[2]tabela de preços'!$A:$D,4,0)</f>
        <v>TEK BOND</v>
      </c>
      <c r="W5601" t="str">
        <f>VLOOKUP(L5601,'[2]tabela de preços'!$A:$F,6,0)</f>
        <v>COLA INST./ ADESIVOS COLANTES</v>
      </c>
      <c r="X5601" t="str">
        <f>VLOOKUP(L5601,'[2]tabela de preços'!$A:$G,7,0)</f>
        <v>AUTOMOTIVO</v>
      </c>
    </row>
    <row r="5602" spans="1:24" x14ac:dyDescent="0.3">
      <c r="A5602" t="s">
        <v>3823</v>
      </c>
      <c r="C5602" t="s">
        <v>4407</v>
      </c>
      <c r="D5602" s="1">
        <v>46091</v>
      </c>
      <c r="E5602" t="s">
        <v>4408</v>
      </c>
      <c r="F5602">
        <v>9</v>
      </c>
      <c r="G5602">
        <v>197</v>
      </c>
      <c r="H5602" t="str">
        <f>VLOOKUP(G5602,[1]OPERADORES!$A:$B,2,0)</f>
        <v xml:space="preserve">POLIANA LORRANE DE AMORIM </v>
      </c>
      <c r="I5602" t="s">
        <v>21</v>
      </c>
      <c r="J5602" t="s">
        <v>397</v>
      </c>
      <c r="K5602" t="s">
        <v>3826</v>
      </c>
      <c r="L5602">
        <v>23715</v>
      </c>
      <c r="M5602" t="s">
        <v>978</v>
      </c>
      <c r="O5602" t="s">
        <v>11</v>
      </c>
      <c r="P5602">
        <v>5102</v>
      </c>
      <c r="Q5602">
        <v>4</v>
      </c>
      <c r="R5602">
        <v>40.71</v>
      </c>
      <c r="S5602">
        <v>162.84</v>
      </c>
      <c r="T5602">
        <v>123.6</v>
      </c>
      <c r="U5602">
        <v>24.1</v>
      </c>
      <c r="V5602" t="str">
        <f>VLOOKUP(L5602,'[2]tabela de preços'!$A:$D,4,0)</f>
        <v>NEW PAD</v>
      </c>
      <c r="W5602" t="str">
        <f>VLOOKUP(L5602,'[2]tabela de preços'!$A:$F,6,0)</f>
        <v>BOINAS PARA POLIMENTO</v>
      </c>
      <c r="X5602" t="str">
        <f>VLOOKUP(L5602,'[2]tabela de preços'!$A:$G,7,0)</f>
        <v>AUTOMOTIVO</v>
      </c>
    </row>
    <row r="5603" spans="1:24" x14ac:dyDescent="0.3">
      <c r="A5603" t="s">
        <v>3823</v>
      </c>
      <c r="C5603" t="s">
        <v>4407</v>
      </c>
      <c r="D5603" s="1">
        <v>46091</v>
      </c>
      <c r="E5603" t="s">
        <v>4408</v>
      </c>
      <c r="F5603">
        <v>9</v>
      </c>
      <c r="G5603">
        <v>197</v>
      </c>
      <c r="H5603" t="str">
        <f>VLOOKUP(G5603,[1]OPERADORES!$A:$B,2,0)</f>
        <v xml:space="preserve">POLIANA LORRANE DE AMORIM </v>
      </c>
      <c r="I5603" t="s">
        <v>21</v>
      </c>
      <c r="J5603" t="s">
        <v>397</v>
      </c>
      <c r="K5603" t="s">
        <v>3826</v>
      </c>
      <c r="L5603">
        <v>84217</v>
      </c>
      <c r="M5603" t="s">
        <v>882</v>
      </c>
      <c r="O5603" t="s">
        <v>11</v>
      </c>
      <c r="P5603">
        <v>5403</v>
      </c>
      <c r="Q5603">
        <v>2</v>
      </c>
      <c r="R5603">
        <v>51.16</v>
      </c>
      <c r="S5603">
        <v>102.32</v>
      </c>
      <c r="T5603">
        <v>77.66</v>
      </c>
      <c r="U5603">
        <v>24.1</v>
      </c>
      <c r="V5603" t="str">
        <f>VLOOKUP(L5603,'[2]tabela de preços'!$A:$D,4,0)</f>
        <v>BRASILUX</v>
      </c>
      <c r="W5603" t="str">
        <f>VLOOKUP(L5603,'[2]tabela de preços'!$A:$F,6,0)</f>
        <v>ESMALTES</v>
      </c>
      <c r="X5603" t="str">
        <f>VLOOKUP(L5603,'[2]tabela de preços'!$A:$G,7,0)</f>
        <v>INDUSTRIAL</v>
      </c>
    </row>
    <row r="5604" spans="1:24" x14ac:dyDescent="0.3">
      <c r="A5604" t="s">
        <v>3823</v>
      </c>
      <c r="C5604" t="s">
        <v>4407</v>
      </c>
      <c r="D5604" s="1">
        <v>46091</v>
      </c>
      <c r="E5604" t="s">
        <v>4408</v>
      </c>
      <c r="F5604">
        <v>9</v>
      </c>
      <c r="G5604">
        <v>197</v>
      </c>
      <c r="H5604" t="str">
        <f>VLOOKUP(G5604,[1]OPERADORES!$A:$B,2,0)</f>
        <v xml:space="preserve">POLIANA LORRANE DE AMORIM </v>
      </c>
      <c r="I5604" t="s">
        <v>21</v>
      </c>
      <c r="J5604" t="s">
        <v>397</v>
      </c>
      <c r="K5604" t="s">
        <v>3826</v>
      </c>
      <c r="L5604">
        <v>24338</v>
      </c>
      <c r="M5604" t="s">
        <v>2099</v>
      </c>
      <c r="O5604" t="s">
        <v>11</v>
      </c>
      <c r="P5604">
        <v>5403</v>
      </c>
      <c r="Q5604">
        <v>1</v>
      </c>
      <c r="R5604">
        <v>301.95</v>
      </c>
      <c r="S5604">
        <v>301.95</v>
      </c>
      <c r="T5604">
        <v>229.18</v>
      </c>
      <c r="U5604">
        <v>24.1</v>
      </c>
      <c r="V5604" t="str">
        <f>VLOOKUP(L5604,'[2]tabela de preços'!$A:$D,4,0)</f>
        <v>BRASILUX</v>
      </c>
      <c r="W5604" t="str">
        <f>VLOOKUP(L5604,'[2]tabela de preços'!$A:$F,6,0)</f>
        <v xml:space="preserve">BASES SISTEMA NO MACHINE </v>
      </c>
      <c r="X5604" t="str">
        <f>VLOOKUP(L5604,'[2]tabela de preços'!$A:$G,7,0)</f>
        <v>INDUSTRIAL</v>
      </c>
    </row>
    <row r="5605" spans="1:24" x14ac:dyDescent="0.3">
      <c r="A5605" t="s">
        <v>3823</v>
      </c>
      <c r="C5605" t="s">
        <v>4407</v>
      </c>
      <c r="D5605" s="1">
        <v>46091</v>
      </c>
      <c r="E5605" t="s">
        <v>4408</v>
      </c>
      <c r="F5605">
        <v>9</v>
      </c>
      <c r="G5605">
        <v>197</v>
      </c>
      <c r="H5605" t="str">
        <f>VLOOKUP(G5605,[1]OPERADORES!$A:$B,2,0)</f>
        <v xml:space="preserve">POLIANA LORRANE DE AMORIM </v>
      </c>
      <c r="I5605" t="s">
        <v>21</v>
      </c>
      <c r="J5605" t="s">
        <v>397</v>
      </c>
      <c r="K5605" t="s">
        <v>3826</v>
      </c>
      <c r="L5605">
        <v>84259</v>
      </c>
      <c r="M5605" t="s">
        <v>673</v>
      </c>
      <c r="O5605" t="s">
        <v>11</v>
      </c>
      <c r="P5605">
        <v>5403</v>
      </c>
      <c r="Q5605">
        <v>4</v>
      </c>
      <c r="R5605">
        <v>30.57</v>
      </c>
      <c r="S5605">
        <v>122.28</v>
      </c>
      <c r="T5605">
        <v>92.8</v>
      </c>
      <c r="U5605">
        <v>24.11</v>
      </c>
      <c r="V5605" t="str">
        <f>VLOOKUP(L5605,'[2]tabela de preços'!$A:$D,4,0)</f>
        <v>BRASILUX</v>
      </c>
      <c r="W5605" t="str">
        <f>VLOOKUP(L5605,'[2]tabela de preços'!$A:$F,6,0)</f>
        <v>TINTA PAREDE</v>
      </c>
      <c r="X5605" t="str">
        <f>VLOOKUP(L5605,'[2]tabela de preços'!$A:$G,7,0)</f>
        <v>IMOBILIÁRIO</v>
      </c>
    </row>
    <row r="5606" spans="1:24" x14ac:dyDescent="0.3">
      <c r="A5606" t="s">
        <v>3823</v>
      </c>
      <c r="C5606" t="s">
        <v>4407</v>
      </c>
      <c r="D5606" s="1">
        <v>46091</v>
      </c>
      <c r="E5606" t="s">
        <v>4408</v>
      </c>
      <c r="F5606">
        <v>9</v>
      </c>
      <c r="G5606">
        <v>197</v>
      </c>
      <c r="H5606" t="str">
        <f>VLOOKUP(G5606,[1]OPERADORES!$A:$B,2,0)</f>
        <v xml:space="preserve">POLIANA LORRANE DE AMORIM </v>
      </c>
      <c r="I5606" t="s">
        <v>21</v>
      </c>
      <c r="J5606" t="s">
        <v>397</v>
      </c>
      <c r="K5606" t="s">
        <v>3826</v>
      </c>
      <c r="L5606">
        <v>84960</v>
      </c>
      <c r="M5606" t="s">
        <v>1004</v>
      </c>
      <c r="O5606" t="s">
        <v>11</v>
      </c>
      <c r="P5606">
        <v>5403</v>
      </c>
      <c r="Q5606">
        <v>2</v>
      </c>
      <c r="R5606">
        <v>81.069999999999993</v>
      </c>
      <c r="S5606">
        <v>162.13999999999999</v>
      </c>
      <c r="T5606">
        <v>118.88</v>
      </c>
      <c r="U5606">
        <v>26.68</v>
      </c>
      <c r="V5606" t="str">
        <f>VLOOKUP(L5606,'[2]tabela de preços'!$A:$D,4,0)</f>
        <v>BRASILUX</v>
      </c>
      <c r="W5606" t="str">
        <f>VLOOKUP(L5606,'[2]tabela de preços'!$A:$F,6,0)</f>
        <v>IMPERMEABILIZANTES</v>
      </c>
      <c r="X5606" t="str">
        <f>VLOOKUP(L5606,'[2]tabela de preços'!$A:$G,7,0)</f>
        <v>IMOBILIÁRIO</v>
      </c>
    </row>
    <row r="5607" spans="1:24" x14ac:dyDescent="0.3">
      <c r="A5607" t="s">
        <v>3823</v>
      </c>
      <c r="C5607" t="s">
        <v>4407</v>
      </c>
      <c r="D5607" s="1">
        <v>46091</v>
      </c>
      <c r="E5607" t="s">
        <v>4408</v>
      </c>
      <c r="F5607">
        <v>9</v>
      </c>
      <c r="G5607">
        <v>197</v>
      </c>
      <c r="H5607" t="str">
        <f>VLOOKUP(G5607,[1]OPERADORES!$A:$B,2,0)</f>
        <v xml:space="preserve">POLIANA LORRANE DE AMORIM </v>
      </c>
      <c r="I5607" t="s">
        <v>21</v>
      </c>
      <c r="J5607" t="s">
        <v>397</v>
      </c>
      <c r="K5607" t="s">
        <v>3826</v>
      </c>
      <c r="L5607">
        <v>85280</v>
      </c>
      <c r="M5607" t="s">
        <v>943</v>
      </c>
      <c r="O5607" t="s">
        <v>11</v>
      </c>
      <c r="P5607">
        <v>5102</v>
      </c>
      <c r="Q5607">
        <v>6</v>
      </c>
      <c r="R5607">
        <v>55.72</v>
      </c>
      <c r="S5607">
        <v>334.32</v>
      </c>
      <c r="T5607">
        <v>253.74</v>
      </c>
      <c r="U5607">
        <v>24.1</v>
      </c>
      <c r="V5607" t="str">
        <f>VLOOKUP(L5607,'[2]tabela de preços'!$A:$D,4,0)</f>
        <v>BRASILUX</v>
      </c>
      <c r="W5607" t="str">
        <f>VLOOKUP(L5607,'[2]tabela de preços'!$A:$F,6,0)</f>
        <v>CATALISADORES INDIVIDUAIS</v>
      </c>
      <c r="X5607" t="str">
        <f>VLOOKUP(L5607,'[2]tabela de preços'!$A:$G,7,0)</f>
        <v>IMOBILIÁRIO</v>
      </c>
    </row>
    <row r="5608" spans="1:24" x14ac:dyDescent="0.3">
      <c r="A5608" t="s">
        <v>3823</v>
      </c>
      <c r="C5608" t="s">
        <v>4407</v>
      </c>
      <c r="D5608" s="1">
        <v>46091</v>
      </c>
      <c r="E5608" t="s">
        <v>4408</v>
      </c>
      <c r="F5608">
        <v>9</v>
      </c>
      <c r="G5608">
        <v>197</v>
      </c>
      <c r="H5608" t="str">
        <f>VLOOKUP(G5608,[1]OPERADORES!$A:$B,2,0)</f>
        <v xml:space="preserve">POLIANA LORRANE DE AMORIM </v>
      </c>
      <c r="I5608" t="s">
        <v>21</v>
      </c>
      <c r="J5608" t="s">
        <v>397</v>
      </c>
      <c r="K5608" t="s">
        <v>3826</v>
      </c>
      <c r="L5608">
        <v>84038</v>
      </c>
      <c r="M5608" t="s">
        <v>593</v>
      </c>
      <c r="O5608" t="s">
        <v>11</v>
      </c>
      <c r="P5608">
        <v>5102</v>
      </c>
      <c r="Q5608">
        <v>4</v>
      </c>
      <c r="R5608">
        <v>17.72</v>
      </c>
      <c r="S5608">
        <v>70.88</v>
      </c>
      <c r="T5608">
        <v>53.8</v>
      </c>
      <c r="U5608">
        <v>24.1</v>
      </c>
      <c r="V5608" t="str">
        <f>VLOOKUP(L5608,'[2]tabela de preços'!$A:$D,4,0)</f>
        <v>BRASILUX</v>
      </c>
      <c r="W5608" t="str">
        <f>VLOOKUP(L5608,'[2]tabela de preços'!$A:$F,6,0)</f>
        <v>MASSA CORRIDA / ACRÍLICA</v>
      </c>
      <c r="X5608" t="str">
        <f>VLOOKUP(L5608,'[2]tabela de preços'!$A:$G,7,0)</f>
        <v>IMOBILIÁRIO</v>
      </c>
    </row>
    <row r="5609" spans="1:24" x14ac:dyDescent="0.3">
      <c r="A5609" t="s">
        <v>3823</v>
      </c>
      <c r="C5609" t="s">
        <v>4407</v>
      </c>
      <c r="D5609" s="1">
        <v>46091</v>
      </c>
      <c r="E5609" t="s">
        <v>4408</v>
      </c>
      <c r="F5609">
        <v>9</v>
      </c>
      <c r="G5609">
        <v>197</v>
      </c>
      <c r="H5609" t="str">
        <f>VLOOKUP(G5609,[1]OPERADORES!$A:$B,2,0)</f>
        <v xml:space="preserve">POLIANA LORRANE DE AMORIM </v>
      </c>
      <c r="I5609" t="s">
        <v>21</v>
      </c>
      <c r="J5609" t="s">
        <v>397</v>
      </c>
      <c r="K5609" t="s">
        <v>3826</v>
      </c>
      <c r="L5609">
        <v>84036</v>
      </c>
      <c r="M5609" t="s">
        <v>289</v>
      </c>
      <c r="O5609" t="s">
        <v>11</v>
      </c>
      <c r="P5609">
        <v>5102</v>
      </c>
      <c r="Q5609">
        <v>4</v>
      </c>
      <c r="R5609">
        <v>47.9</v>
      </c>
      <c r="S5609">
        <v>191.6</v>
      </c>
      <c r="T5609">
        <v>166.52</v>
      </c>
      <c r="U5609">
        <v>13.09</v>
      </c>
      <c r="V5609" t="str">
        <f>VLOOKUP(L5609,'[2]tabela de preços'!$A:$D,4,0)</f>
        <v>BRASILUX</v>
      </c>
      <c r="W5609" t="str">
        <f>VLOOKUP(L5609,'[2]tabela de preços'!$A:$F,6,0)</f>
        <v>MASSA CORRIDA / ACRÍLICA</v>
      </c>
      <c r="X5609" t="str">
        <f>VLOOKUP(L5609,'[2]tabela de preços'!$A:$G,7,0)</f>
        <v>IMOBILIÁRIO</v>
      </c>
    </row>
    <row r="5610" spans="1:24" x14ac:dyDescent="0.3">
      <c r="A5610" t="s">
        <v>1865</v>
      </c>
      <c r="C5610" t="s">
        <v>4410</v>
      </c>
      <c r="D5610" s="1">
        <v>46091</v>
      </c>
      <c r="E5610" t="s">
        <v>4411</v>
      </c>
      <c r="F5610">
        <v>9</v>
      </c>
      <c r="G5610">
        <v>231</v>
      </c>
      <c r="H5610" t="str">
        <f>VLOOKUP(G5610,[1]OPERADORES!$A:$B,2,0)</f>
        <v>EDIJANE</v>
      </c>
      <c r="I5610" t="s">
        <v>21</v>
      </c>
      <c r="J5610" t="s">
        <v>1868</v>
      </c>
      <c r="K5610" t="s">
        <v>1869</v>
      </c>
      <c r="L5610">
        <v>84123</v>
      </c>
      <c r="M5610" t="s">
        <v>296</v>
      </c>
      <c r="O5610" t="s">
        <v>11</v>
      </c>
      <c r="P5610">
        <v>5403</v>
      </c>
      <c r="Q5610">
        <v>6</v>
      </c>
      <c r="R5610">
        <v>19.100000000000001</v>
      </c>
      <c r="S5610">
        <v>114.6</v>
      </c>
      <c r="T5610">
        <v>87</v>
      </c>
      <c r="U5610">
        <v>24.08</v>
      </c>
      <c r="V5610" t="str">
        <f>VLOOKUP(L5610,'[2]tabela de preços'!$A:$D,4,0)</f>
        <v>BRASILUX</v>
      </c>
      <c r="W5610" t="str">
        <f>VLOOKUP(L5610,'[2]tabela de preços'!$A:$F,6,0)</f>
        <v>ESMALTES</v>
      </c>
      <c r="X5610" t="str">
        <f>VLOOKUP(L5610,'[2]tabela de preços'!$A:$G,7,0)</f>
        <v>INDUSTRIAL</v>
      </c>
    </row>
    <row r="5611" spans="1:24" x14ac:dyDescent="0.3">
      <c r="A5611" t="s">
        <v>1865</v>
      </c>
      <c r="C5611" t="s">
        <v>4410</v>
      </c>
      <c r="D5611" s="1">
        <v>46091</v>
      </c>
      <c r="E5611" t="s">
        <v>4411</v>
      </c>
      <c r="F5611">
        <v>9</v>
      </c>
      <c r="G5611">
        <v>231</v>
      </c>
      <c r="H5611" t="str">
        <f>VLOOKUP(G5611,[1]OPERADORES!$A:$B,2,0)</f>
        <v>EDIJANE</v>
      </c>
      <c r="I5611" t="s">
        <v>21</v>
      </c>
      <c r="J5611" t="s">
        <v>1868</v>
      </c>
      <c r="K5611" t="s">
        <v>1869</v>
      </c>
      <c r="L5611">
        <v>23474</v>
      </c>
      <c r="M5611" t="s">
        <v>3061</v>
      </c>
      <c r="O5611" t="s">
        <v>11</v>
      </c>
      <c r="P5611">
        <v>5102</v>
      </c>
      <c r="Q5611">
        <v>2</v>
      </c>
      <c r="R5611">
        <v>16.48</v>
      </c>
      <c r="S5611">
        <v>32.96</v>
      </c>
      <c r="T5611">
        <v>25.02</v>
      </c>
      <c r="U5611">
        <v>24.09</v>
      </c>
      <c r="V5611" t="str">
        <f>VLOOKUP(L5611,'[2]tabela de preços'!$A:$D,4,0)</f>
        <v>VONIXX</v>
      </c>
      <c r="W5611" t="str">
        <f>VLOOKUP(L5611,'[2]tabela de preços'!$A:$F,6,0)</f>
        <v>LINHA DE HIGENIZAÇÃO E ESTÉTICA  AUTOMOTIVA</v>
      </c>
      <c r="X5611" t="str">
        <f>VLOOKUP(L5611,'[2]tabela de preços'!$A:$G,7,0)</f>
        <v>AUTOMOTIVO</v>
      </c>
    </row>
    <row r="5612" spans="1:24" x14ac:dyDescent="0.3">
      <c r="A5612" t="s">
        <v>1865</v>
      </c>
      <c r="C5612" t="s">
        <v>4410</v>
      </c>
      <c r="D5612" s="1">
        <v>46091</v>
      </c>
      <c r="E5612" t="s">
        <v>4411</v>
      </c>
      <c r="F5612">
        <v>9</v>
      </c>
      <c r="G5612">
        <v>231</v>
      </c>
      <c r="H5612" t="str">
        <f>VLOOKUP(G5612,[1]OPERADORES!$A:$B,2,0)</f>
        <v>EDIJANE</v>
      </c>
      <c r="I5612" t="s">
        <v>21</v>
      </c>
      <c r="J5612" t="s">
        <v>1868</v>
      </c>
      <c r="K5612" t="s">
        <v>1869</v>
      </c>
      <c r="L5612">
        <v>23364</v>
      </c>
      <c r="M5612" t="s">
        <v>3548</v>
      </c>
      <c r="O5612" t="s">
        <v>11</v>
      </c>
      <c r="P5612">
        <v>5102</v>
      </c>
      <c r="Q5612">
        <v>40</v>
      </c>
      <c r="R5612">
        <v>6.47</v>
      </c>
      <c r="S5612">
        <v>258.8</v>
      </c>
      <c r="T5612">
        <v>196.4</v>
      </c>
      <c r="U5612">
        <v>24.11</v>
      </c>
      <c r="V5612" t="str">
        <f>VLOOKUP(L5612,'[2]tabela de preços'!$A:$D,4,0)</f>
        <v>AUTO AMERICA</v>
      </c>
      <c r="W5612" t="str">
        <f>VLOOKUP(L5612,'[2]tabela de preços'!$A:$F,6,0)</f>
        <v>FLANELAS / PANOS</v>
      </c>
      <c r="X5612" t="str">
        <f>VLOOKUP(L5612,'[2]tabela de preços'!$A:$G,7,0)</f>
        <v>AUTOMOTIVO</v>
      </c>
    </row>
    <row r="5613" spans="1:24" x14ac:dyDescent="0.3">
      <c r="A5613" t="s">
        <v>1865</v>
      </c>
      <c r="C5613" t="s">
        <v>4410</v>
      </c>
      <c r="D5613" s="1">
        <v>46091</v>
      </c>
      <c r="E5613" t="s">
        <v>4411</v>
      </c>
      <c r="F5613">
        <v>9</v>
      </c>
      <c r="G5613">
        <v>231</v>
      </c>
      <c r="H5613" t="str">
        <f>VLOOKUP(G5613,[1]OPERADORES!$A:$B,2,0)</f>
        <v>EDIJANE</v>
      </c>
      <c r="I5613" t="s">
        <v>21</v>
      </c>
      <c r="J5613" t="s">
        <v>1868</v>
      </c>
      <c r="K5613" t="s">
        <v>1869</v>
      </c>
      <c r="L5613">
        <v>85164</v>
      </c>
      <c r="M5613" t="s">
        <v>278</v>
      </c>
      <c r="O5613" t="s">
        <v>11</v>
      </c>
      <c r="P5613">
        <v>5102</v>
      </c>
      <c r="Q5613">
        <v>12</v>
      </c>
      <c r="R5613">
        <v>13.29</v>
      </c>
      <c r="S5613">
        <v>159.47999999999999</v>
      </c>
      <c r="T5613">
        <v>121.08</v>
      </c>
      <c r="U5613">
        <v>24.08</v>
      </c>
      <c r="V5613" t="str">
        <f>VLOOKUP(L5613,'[2]tabela de preços'!$A:$D,4,0)</f>
        <v>BRASILUX</v>
      </c>
      <c r="W5613" t="str">
        <f>VLOOKUP(L5613,'[2]tabela de preços'!$A:$F,6,0)</f>
        <v>QUEROSENE</v>
      </c>
      <c r="X5613" t="str">
        <f>VLOOKUP(L5613,'[2]tabela de preços'!$A:$G,7,0)</f>
        <v>AUTOMOTIVO</v>
      </c>
    </row>
    <row r="5614" spans="1:24" x14ac:dyDescent="0.3">
      <c r="A5614" t="s">
        <v>1865</v>
      </c>
      <c r="C5614" t="s">
        <v>4410</v>
      </c>
      <c r="D5614" s="1">
        <v>46091</v>
      </c>
      <c r="E5614" t="s">
        <v>4411</v>
      </c>
      <c r="F5614">
        <v>9</v>
      </c>
      <c r="G5614">
        <v>231</v>
      </c>
      <c r="H5614" t="str">
        <f>VLOOKUP(G5614,[1]OPERADORES!$A:$B,2,0)</f>
        <v>EDIJANE</v>
      </c>
      <c r="I5614" t="s">
        <v>21</v>
      </c>
      <c r="J5614" t="s">
        <v>1868</v>
      </c>
      <c r="K5614" t="s">
        <v>1869</v>
      </c>
      <c r="L5614">
        <v>85211</v>
      </c>
      <c r="M5614" t="s">
        <v>1079</v>
      </c>
      <c r="O5614" t="s">
        <v>11</v>
      </c>
      <c r="P5614">
        <v>5102</v>
      </c>
      <c r="Q5614">
        <v>12</v>
      </c>
      <c r="R5614">
        <v>23.09</v>
      </c>
      <c r="S5614">
        <v>277.08</v>
      </c>
      <c r="T5614">
        <v>210.36</v>
      </c>
      <c r="U5614">
        <v>24.08</v>
      </c>
      <c r="V5614" t="str">
        <f>VLOOKUP(L5614,'[2]tabela de preços'!$A:$D,4,0)</f>
        <v>VONIXX</v>
      </c>
      <c r="W5614" t="str">
        <f>VLOOKUP(L5614,'[2]tabela de preços'!$A:$F,6,0)</f>
        <v>LINHA DE HIGENIZAÇÃO E ESTÉTICA  AUTOMOTIVA</v>
      </c>
      <c r="X5614" t="str">
        <f>VLOOKUP(L5614,'[2]tabela de preços'!$A:$G,7,0)</f>
        <v>AUTOMOTIVO</v>
      </c>
    </row>
    <row r="5615" spans="1:24" x14ac:dyDescent="0.3">
      <c r="A5615" t="s">
        <v>1918</v>
      </c>
      <c r="C5615" t="s">
        <v>4412</v>
      </c>
      <c r="D5615" s="1">
        <v>46091</v>
      </c>
      <c r="E5615" t="s">
        <v>4413</v>
      </c>
      <c r="F5615">
        <v>9</v>
      </c>
      <c r="G5615">
        <v>174</v>
      </c>
      <c r="H5615" t="str">
        <f>VLOOKUP(G5615,[1]OPERADORES!$A:$B,2,0)</f>
        <v>MIRIÃ LOBATO RODRIGUES</v>
      </c>
      <c r="I5615" t="s">
        <v>21</v>
      </c>
      <c r="J5615" t="s">
        <v>1235</v>
      </c>
      <c r="K5615" t="s">
        <v>1921</v>
      </c>
      <c r="L5615">
        <v>84721</v>
      </c>
      <c r="M5615" t="s">
        <v>1917</v>
      </c>
      <c r="O5615" t="s">
        <v>11</v>
      </c>
      <c r="P5615">
        <v>5403</v>
      </c>
      <c r="Q5615">
        <v>1</v>
      </c>
      <c r="R5615">
        <v>76.92</v>
      </c>
      <c r="S5615">
        <v>76.92</v>
      </c>
      <c r="T5615">
        <v>58.38</v>
      </c>
      <c r="U5615">
        <v>24.1</v>
      </c>
      <c r="V5615" t="str">
        <f>VLOOKUP(L5615,'[2]tabela de preços'!$A:$D,4,0)</f>
        <v>BRASILUX</v>
      </c>
      <c r="W5615" t="str">
        <f>VLOOKUP(L5615,'[2]tabela de preços'!$A:$F,6,0)</f>
        <v>ESMALTES</v>
      </c>
      <c r="X5615" t="str">
        <f>VLOOKUP(L5615,'[2]tabela de preços'!$A:$G,7,0)</f>
        <v>INDUSTRIAL</v>
      </c>
    </row>
    <row r="5616" spans="1:24" x14ac:dyDescent="0.3">
      <c r="A5616" t="s">
        <v>1918</v>
      </c>
      <c r="C5616" t="s">
        <v>4412</v>
      </c>
      <c r="D5616" s="1">
        <v>46091</v>
      </c>
      <c r="E5616" t="s">
        <v>4414</v>
      </c>
      <c r="F5616">
        <v>9</v>
      </c>
      <c r="G5616">
        <v>174</v>
      </c>
      <c r="H5616" t="str">
        <f>VLOOKUP(G5616,[1]OPERADORES!$A:$B,2,0)</f>
        <v>MIRIÃ LOBATO RODRIGUES</v>
      </c>
      <c r="I5616" t="s">
        <v>21</v>
      </c>
      <c r="J5616" t="s">
        <v>1235</v>
      </c>
      <c r="K5616" t="s">
        <v>1921</v>
      </c>
      <c r="L5616">
        <v>84350</v>
      </c>
      <c r="M5616" t="s">
        <v>2282</v>
      </c>
      <c r="O5616" t="s">
        <v>11</v>
      </c>
      <c r="P5616">
        <v>5403</v>
      </c>
      <c r="Q5616">
        <v>1</v>
      </c>
      <c r="R5616">
        <v>25.22</v>
      </c>
      <c r="S5616">
        <v>25.22</v>
      </c>
      <c r="T5616">
        <v>19.14</v>
      </c>
      <c r="U5616">
        <v>24.11</v>
      </c>
      <c r="V5616" t="str">
        <f>VLOOKUP(L5616,'[2]tabela de preços'!$A:$D,4,0)</f>
        <v>BRASILUX</v>
      </c>
      <c r="W5616" t="str">
        <f>VLOOKUP(L5616,'[2]tabela de preços'!$A:$F,6,0)</f>
        <v>ESMALTES</v>
      </c>
      <c r="X5616" t="str">
        <f>VLOOKUP(L5616,'[2]tabela de preços'!$A:$G,7,0)</f>
        <v>INDUSTRIAL</v>
      </c>
    </row>
    <row r="5617" spans="1:24" x14ac:dyDescent="0.3">
      <c r="A5617" t="s">
        <v>1918</v>
      </c>
      <c r="C5617" t="s">
        <v>4412</v>
      </c>
      <c r="D5617" s="1">
        <v>46091</v>
      </c>
      <c r="E5617" t="s">
        <v>4413</v>
      </c>
      <c r="F5617">
        <v>9</v>
      </c>
      <c r="G5617">
        <v>174</v>
      </c>
      <c r="H5617" t="str">
        <f>VLOOKUP(G5617,[1]OPERADORES!$A:$B,2,0)</f>
        <v>MIRIÃ LOBATO RODRIGUES</v>
      </c>
      <c r="I5617" t="s">
        <v>21</v>
      </c>
      <c r="J5617" t="s">
        <v>1235</v>
      </c>
      <c r="K5617" t="s">
        <v>1921</v>
      </c>
      <c r="L5617">
        <v>84560</v>
      </c>
      <c r="M5617" t="s">
        <v>118</v>
      </c>
      <c r="O5617" t="s">
        <v>11</v>
      </c>
      <c r="P5617">
        <v>5102</v>
      </c>
      <c r="Q5617">
        <v>1</v>
      </c>
      <c r="R5617">
        <v>49.89</v>
      </c>
      <c r="S5617">
        <v>49.89</v>
      </c>
      <c r="T5617">
        <v>41.13</v>
      </c>
      <c r="U5617">
        <v>17.559999999999999</v>
      </c>
      <c r="V5617" t="str">
        <f>VLOOKUP(L5617,'[2]tabela de preços'!$A:$D,4,0)</f>
        <v>BRASILUX</v>
      </c>
      <c r="W5617" t="str">
        <f>VLOOKUP(L5617,'[2]tabela de preços'!$A:$F,6,0)</f>
        <v>THINNER DE LIMPEZA</v>
      </c>
      <c r="X5617" t="str">
        <f>VLOOKUP(L5617,'[2]tabela de preços'!$A:$G,7,0)</f>
        <v>THINNER</v>
      </c>
    </row>
    <row r="5618" spans="1:24" x14ac:dyDescent="0.3">
      <c r="A5618" t="s">
        <v>1941</v>
      </c>
      <c r="C5618" t="s">
        <v>4415</v>
      </c>
      <c r="D5618" s="1">
        <v>46091</v>
      </c>
      <c r="E5618" t="s">
        <v>4416</v>
      </c>
      <c r="F5618">
        <v>9</v>
      </c>
      <c r="G5618">
        <v>236</v>
      </c>
      <c r="H5618" t="str">
        <f>VLOOKUP(G5618,[1]OPERADORES!$A:$B,2,0)</f>
        <v>DANIEL</v>
      </c>
      <c r="I5618" t="s">
        <v>21</v>
      </c>
      <c r="J5618" t="s">
        <v>22</v>
      </c>
      <c r="K5618" t="s">
        <v>1944</v>
      </c>
      <c r="L5618">
        <v>84928</v>
      </c>
      <c r="M5618" t="s">
        <v>36</v>
      </c>
      <c r="O5618" t="s">
        <v>11</v>
      </c>
      <c r="P5618">
        <v>5102</v>
      </c>
      <c r="Q5618">
        <v>10</v>
      </c>
      <c r="R5618">
        <v>9.39</v>
      </c>
      <c r="S5618">
        <v>93.9</v>
      </c>
      <c r="T5618">
        <v>71.3</v>
      </c>
      <c r="U5618">
        <v>24.07</v>
      </c>
      <c r="V5618" t="str">
        <f>VLOOKUP(L5618,'[2]tabela de preços'!$A:$D,4,0)</f>
        <v>ADERE</v>
      </c>
      <c r="W5618" t="str">
        <f>VLOOKUP(L5618,'[2]tabela de preços'!$A:$F,6,0)</f>
        <v xml:space="preserve">FITA DE USO GERAL </v>
      </c>
      <c r="X5618" t="str">
        <f>VLOOKUP(L5618,'[2]tabela de preços'!$A:$G,7,0)</f>
        <v>IMOBILIÁRIO</v>
      </c>
    </row>
    <row r="5619" spans="1:24" x14ac:dyDescent="0.3">
      <c r="A5619" t="s">
        <v>1941</v>
      </c>
      <c r="C5619" t="s">
        <v>4415</v>
      </c>
      <c r="D5619" s="1">
        <v>46091</v>
      </c>
      <c r="E5619" t="s">
        <v>4416</v>
      </c>
      <c r="F5619">
        <v>9</v>
      </c>
      <c r="G5619">
        <v>236</v>
      </c>
      <c r="H5619" t="str">
        <f>VLOOKUP(G5619,[1]OPERADORES!$A:$B,2,0)</f>
        <v>DANIEL</v>
      </c>
      <c r="I5619" t="s">
        <v>21</v>
      </c>
      <c r="J5619" t="s">
        <v>22</v>
      </c>
      <c r="K5619" t="s">
        <v>1944</v>
      </c>
      <c r="L5619">
        <v>85698</v>
      </c>
      <c r="M5619" t="s">
        <v>1946</v>
      </c>
      <c r="O5619" t="s">
        <v>11</v>
      </c>
      <c r="P5619">
        <v>5102</v>
      </c>
      <c r="Q5619">
        <v>2</v>
      </c>
      <c r="R5619">
        <v>129.9</v>
      </c>
      <c r="S5619">
        <v>259.8</v>
      </c>
      <c r="T5619">
        <v>207.72</v>
      </c>
      <c r="U5619">
        <v>20.05</v>
      </c>
      <c r="V5619" t="str">
        <f>VLOOKUP(L5619,'[2]tabela de preços'!$A:$D,4,0)</f>
        <v>SIMAPPEL</v>
      </c>
      <c r="W5619" t="str">
        <f>VLOOKUP(L5619,'[2]tabela de preços'!$A:$F,6,0)</f>
        <v>PAPELAO ONDULADO</v>
      </c>
      <c r="X5619" t="str">
        <f>VLOOKUP(L5619,'[2]tabela de preços'!$A:$G,7,0)</f>
        <v>IMOBILIÁRIO</v>
      </c>
    </row>
    <row r="5620" spans="1:24" x14ac:dyDescent="0.3">
      <c r="A5620" t="s">
        <v>2970</v>
      </c>
      <c r="C5620" t="s">
        <v>4417</v>
      </c>
      <c r="D5620" s="1">
        <v>46091</v>
      </c>
      <c r="E5620" t="s">
        <v>4418</v>
      </c>
      <c r="F5620">
        <v>9</v>
      </c>
      <c r="G5620">
        <v>236</v>
      </c>
      <c r="H5620" t="str">
        <f>VLOOKUP(G5620,[1]OPERADORES!$A:$B,2,0)</f>
        <v>DANIEL</v>
      </c>
      <c r="I5620" t="s">
        <v>21</v>
      </c>
      <c r="J5620" t="s">
        <v>363</v>
      </c>
      <c r="K5620" t="s">
        <v>2973</v>
      </c>
      <c r="L5620">
        <v>20375</v>
      </c>
      <c r="M5620" t="s">
        <v>148</v>
      </c>
      <c r="O5620" t="s">
        <v>11</v>
      </c>
      <c r="P5620">
        <v>5403</v>
      </c>
      <c r="Q5620">
        <v>1</v>
      </c>
      <c r="R5620">
        <v>35.69</v>
      </c>
      <c r="S5620">
        <v>35.69</v>
      </c>
      <c r="T5620">
        <v>25.45</v>
      </c>
      <c r="U5620">
        <v>28.69</v>
      </c>
      <c r="V5620" t="str">
        <f>VLOOKUP(L5620,'[2]tabela de preços'!$A:$D,4,0)</f>
        <v>SHERWIN WILLIAMS</v>
      </c>
      <c r="W5620" t="str">
        <f>VLOOKUP(L5620,'[2]tabela de preços'!$A:$F,6,0)</f>
        <v>TINTAS POLIÉSTER</v>
      </c>
      <c r="X5620" t="str">
        <f>VLOOKUP(L5620,'[2]tabela de preços'!$A:$G,7,0)</f>
        <v>AUTOMOTIVO</v>
      </c>
    </row>
    <row r="5621" spans="1:24" x14ac:dyDescent="0.3">
      <c r="A5621" t="s">
        <v>3681</v>
      </c>
      <c r="B5621" t="s">
        <v>3682</v>
      </c>
      <c r="C5621" t="s">
        <v>4419</v>
      </c>
      <c r="D5621" s="1">
        <v>46091</v>
      </c>
      <c r="E5621" t="s">
        <v>4420</v>
      </c>
      <c r="F5621">
        <v>9</v>
      </c>
      <c r="G5621">
        <v>174</v>
      </c>
      <c r="H5621" t="str">
        <f>VLOOKUP(G5621,[1]OPERADORES!$A:$B,2,0)</f>
        <v>MIRIÃ LOBATO RODRIGUES</v>
      </c>
      <c r="I5621" t="s">
        <v>168</v>
      </c>
      <c r="J5621" t="s">
        <v>3685</v>
      </c>
      <c r="K5621" t="s">
        <v>3686</v>
      </c>
      <c r="L5621">
        <v>9882</v>
      </c>
      <c r="M5621" t="s">
        <v>4421</v>
      </c>
      <c r="O5621" t="s">
        <v>11</v>
      </c>
      <c r="P5621">
        <v>6403</v>
      </c>
      <c r="Q5621">
        <v>1</v>
      </c>
      <c r="R5621">
        <v>229.59</v>
      </c>
      <c r="S5621">
        <v>229.59</v>
      </c>
      <c r="T5621">
        <v>109.32</v>
      </c>
      <c r="U5621">
        <v>52.38</v>
      </c>
      <c r="V5621" t="str">
        <f>VLOOKUP(L5621,'[2]tabela de preços'!$A:$D,4,0)</f>
        <v>WANDA</v>
      </c>
      <c r="W5621" t="str">
        <f>VLOOKUP(L5621,'[2]tabela de preços'!$A:$F,6,0)</f>
        <v>BASES POLIÉSTER</v>
      </c>
      <c r="X5621" t="str">
        <f>VLOOKUP(L5621,'[2]tabela de preços'!$A:$G,7,0)</f>
        <v>AUTOMOTIVO</v>
      </c>
    </row>
    <row r="5622" spans="1:24" x14ac:dyDescent="0.3">
      <c r="A5622" t="s">
        <v>3681</v>
      </c>
      <c r="B5622" t="s">
        <v>3682</v>
      </c>
      <c r="C5622" t="s">
        <v>4419</v>
      </c>
      <c r="D5622" s="1">
        <v>46091</v>
      </c>
      <c r="E5622" t="s">
        <v>4420</v>
      </c>
      <c r="F5622">
        <v>9</v>
      </c>
      <c r="G5622">
        <v>174</v>
      </c>
      <c r="H5622" t="str">
        <f>VLOOKUP(G5622,[1]OPERADORES!$A:$B,2,0)</f>
        <v>MIRIÃ LOBATO RODRIGUES</v>
      </c>
      <c r="I5622" t="s">
        <v>168</v>
      </c>
      <c r="J5622" t="s">
        <v>3685</v>
      </c>
      <c r="K5622" t="s">
        <v>3686</v>
      </c>
      <c r="L5622">
        <v>9899</v>
      </c>
      <c r="M5622" t="s">
        <v>384</v>
      </c>
      <c r="O5622" t="s">
        <v>11</v>
      </c>
      <c r="P5622">
        <v>6403</v>
      </c>
      <c r="Q5622">
        <v>1</v>
      </c>
      <c r="R5622">
        <v>273.3</v>
      </c>
      <c r="S5622">
        <v>273.3</v>
      </c>
      <c r="T5622">
        <v>140.69</v>
      </c>
      <c r="U5622">
        <v>48.52</v>
      </c>
      <c r="V5622" t="str">
        <f>VLOOKUP(L5622,'[2]tabela de preços'!$A:$D,4,0)</f>
        <v>WANDA</v>
      </c>
      <c r="W5622" t="str">
        <f>VLOOKUP(L5622,'[2]tabela de preços'!$A:$F,6,0)</f>
        <v>BASES POLIÉSTER</v>
      </c>
      <c r="X5622" t="str">
        <f>VLOOKUP(L5622,'[2]tabela de preços'!$A:$G,7,0)</f>
        <v>AUTOMOTIVO</v>
      </c>
    </row>
    <row r="5623" spans="1:24" x14ac:dyDescent="0.3">
      <c r="A5623" t="s">
        <v>3681</v>
      </c>
      <c r="B5623" t="s">
        <v>3682</v>
      </c>
      <c r="C5623" t="s">
        <v>4419</v>
      </c>
      <c r="D5623" s="1">
        <v>46091</v>
      </c>
      <c r="E5623" t="s">
        <v>4420</v>
      </c>
      <c r="F5623">
        <v>9</v>
      </c>
      <c r="G5623">
        <v>174</v>
      </c>
      <c r="H5623" t="str">
        <f>VLOOKUP(G5623,[1]OPERADORES!$A:$B,2,0)</f>
        <v>MIRIÃ LOBATO RODRIGUES</v>
      </c>
      <c r="I5623" t="s">
        <v>168</v>
      </c>
      <c r="J5623" t="s">
        <v>3685</v>
      </c>
      <c r="K5623" t="s">
        <v>3686</v>
      </c>
      <c r="L5623">
        <v>83843</v>
      </c>
      <c r="M5623" t="s">
        <v>4422</v>
      </c>
      <c r="O5623" t="s">
        <v>11</v>
      </c>
      <c r="P5623">
        <v>6403</v>
      </c>
      <c r="Q5623">
        <v>1</v>
      </c>
      <c r="R5623">
        <v>279.41000000000003</v>
      </c>
      <c r="S5623">
        <v>279.41000000000003</v>
      </c>
      <c r="T5623">
        <v>143.63999999999999</v>
      </c>
      <c r="U5623">
        <v>48.59</v>
      </c>
      <c r="V5623" t="str">
        <f>VLOOKUP(L5623,'[2]tabela de preços'!$A:$D,4,0)</f>
        <v>WANDA</v>
      </c>
      <c r="W5623" t="str">
        <f>VLOOKUP(L5623,'[2]tabela de preços'!$A:$F,6,0)</f>
        <v>BASES POLIÉSTER</v>
      </c>
      <c r="X5623" t="str">
        <f>VLOOKUP(L5623,'[2]tabela de preços'!$A:$G,7,0)</f>
        <v>AUTOMOTIVO</v>
      </c>
    </row>
    <row r="5624" spans="1:24" x14ac:dyDescent="0.3">
      <c r="A5624" t="s">
        <v>3681</v>
      </c>
      <c r="B5624" t="s">
        <v>3682</v>
      </c>
      <c r="C5624" t="s">
        <v>4419</v>
      </c>
      <c r="D5624" s="1">
        <v>46091</v>
      </c>
      <c r="E5624" t="s">
        <v>4420</v>
      </c>
      <c r="F5624">
        <v>9</v>
      </c>
      <c r="G5624">
        <v>174</v>
      </c>
      <c r="H5624" t="str">
        <f>VLOOKUP(G5624,[1]OPERADORES!$A:$B,2,0)</f>
        <v>MIRIÃ LOBATO RODRIGUES</v>
      </c>
      <c r="I5624" t="s">
        <v>168</v>
      </c>
      <c r="J5624" t="s">
        <v>3685</v>
      </c>
      <c r="K5624" t="s">
        <v>3686</v>
      </c>
      <c r="L5624">
        <v>23408</v>
      </c>
      <c r="M5624" t="s">
        <v>2527</v>
      </c>
      <c r="O5624" t="s">
        <v>11</v>
      </c>
      <c r="P5624">
        <v>6102</v>
      </c>
      <c r="Q5624">
        <v>1</v>
      </c>
      <c r="R5624">
        <v>566</v>
      </c>
      <c r="S5624">
        <v>566</v>
      </c>
      <c r="T5624">
        <v>349.71</v>
      </c>
      <c r="U5624">
        <v>38.21</v>
      </c>
      <c r="V5624" t="str">
        <f>VLOOKUP(L5624,'[2]tabela de preços'!$A:$D,4,0)</f>
        <v>WANDA</v>
      </c>
      <c r="W5624" t="str">
        <f>VLOOKUP(L5624,'[2]tabela de preços'!$A:$F,6,0)</f>
        <v>BASES POLIÉSTER</v>
      </c>
      <c r="X5624" t="str">
        <f>VLOOKUP(L5624,'[2]tabela de preços'!$A:$G,7,0)</f>
        <v>AUTOMOTIVO</v>
      </c>
    </row>
    <row r="5625" spans="1:24" x14ac:dyDescent="0.3">
      <c r="A5625" t="s">
        <v>2100</v>
      </c>
      <c r="C5625" t="s">
        <v>4423</v>
      </c>
      <c r="D5625" s="1">
        <v>46091</v>
      </c>
      <c r="E5625" t="s">
        <v>4424</v>
      </c>
      <c r="F5625">
        <v>9</v>
      </c>
      <c r="G5625">
        <v>174</v>
      </c>
      <c r="H5625" t="str">
        <f>VLOOKUP(G5625,[1]OPERADORES!$A:$B,2,0)</f>
        <v>MIRIÃ LOBATO RODRIGUES</v>
      </c>
      <c r="I5625" t="s">
        <v>21</v>
      </c>
      <c r="J5625" t="s">
        <v>1788</v>
      </c>
      <c r="K5625" t="s">
        <v>2103</v>
      </c>
      <c r="L5625">
        <v>85357</v>
      </c>
      <c r="M5625" t="s">
        <v>2987</v>
      </c>
      <c r="O5625" t="s">
        <v>11</v>
      </c>
      <c r="P5625">
        <v>5102</v>
      </c>
      <c r="Q5625">
        <v>5</v>
      </c>
      <c r="R5625">
        <v>16.29</v>
      </c>
      <c r="S5625">
        <v>81.45</v>
      </c>
      <c r="T5625">
        <v>61.8</v>
      </c>
      <c r="U5625">
        <v>24.13</v>
      </c>
      <c r="V5625" t="str">
        <f>VLOOKUP(L5625,'[2]tabela de preços'!$A:$D,4,0)</f>
        <v>RHAI</v>
      </c>
      <c r="W5625" t="str">
        <f>VLOOKUP(L5625,'[2]tabela de preços'!$A:$F,6,0)</f>
        <v xml:space="preserve">COLA  PLÁSTICA </v>
      </c>
      <c r="X5625" t="str">
        <f>VLOOKUP(L5625,'[2]tabela de preços'!$A:$G,7,0)</f>
        <v>AUTOMOTIVO</v>
      </c>
    </row>
    <row r="5626" spans="1:24" x14ac:dyDescent="0.3">
      <c r="A5626" t="s">
        <v>2100</v>
      </c>
      <c r="C5626" t="s">
        <v>4423</v>
      </c>
      <c r="D5626" s="1">
        <v>46091</v>
      </c>
      <c r="E5626" t="s">
        <v>4424</v>
      </c>
      <c r="F5626">
        <v>9</v>
      </c>
      <c r="G5626">
        <v>174</v>
      </c>
      <c r="H5626" t="str">
        <f>VLOOKUP(G5626,[1]OPERADORES!$A:$B,2,0)</f>
        <v>MIRIÃ LOBATO RODRIGUES</v>
      </c>
      <c r="I5626" t="s">
        <v>21</v>
      </c>
      <c r="J5626" t="s">
        <v>1788</v>
      </c>
      <c r="K5626" t="s">
        <v>2103</v>
      </c>
      <c r="L5626">
        <v>23462</v>
      </c>
      <c r="M5626" t="s">
        <v>1307</v>
      </c>
      <c r="O5626" t="s">
        <v>11</v>
      </c>
      <c r="P5626">
        <v>5102</v>
      </c>
      <c r="Q5626">
        <v>1</v>
      </c>
      <c r="R5626">
        <v>50.14</v>
      </c>
      <c r="S5626">
        <v>50.14</v>
      </c>
      <c r="T5626">
        <v>38.06</v>
      </c>
      <c r="U5626">
        <v>24.09</v>
      </c>
      <c r="V5626" t="str">
        <f>VLOOKUP(L5626,'[2]tabela de preços'!$A:$D,4,0)</f>
        <v>3M</v>
      </c>
      <c r="W5626" t="str">
        <f>VLOOKUP(L5626,'[2]tabela de preços'!$A:$F,6,0)</f>
        <v xml:space="preserve">LÍQUIDOS P/ POLIMENTO </v>
      </c>
      <c r="X5626" t="str">
        <f>VLOOKUP(L5626,'[2]tabela de preços'!$A:$G,7,0)</f>
        <v>AUTOMOTIVO</v>
      </c>
    </row>
    <row r="5627" spans="1:24" x14ac:dyDescent="0.3">
      <c r="A5627" t="s">
        <v>2100</v>
      </c>
      <c r="C5627" t="s">
        <v>4423</v>
      </c>
      <c r="D5627" s="1">
        <v>46091</v>
      </c>
      <c r="E5627" t="s">
        <v>4424</v>
      </c>
      <c r="F5627">
        <v>9</v>
      </c>
      <c r="G5627">
        <v>174</v>
      </c>
      <c r="H5627" t="str">
        <f>VLOOKUP(G5627,[1]OPERADORES!$A:$B,2,0)</f>
        <v>MIRIÃ LOBATO RODRIGUES</v>
      </c>
      <c r="I5627" t="s">
        <v>21</v>
      </c>
      <c r="J5627" t="s">
        <v>1788</v>
      </c>
      <c r="K5627" t="s">
        <v>2103</v>
      </c>
      <c r="L5627">
        <v>23378</v>
      </c>
      <c r="M5627" t="s">
        <v>4367</v>
      </c>
      <c r="O5627" t="s">
        <v>11</v>
      </c>
      <c r="P5627">
        <v>5403</v>
      </c>
      <c r="Q5627">
        <v>3</v>
      </c>
      <c r="R5627">
        <v>34.299999999999997</v>
      </c>
      <c r="S5627">
        <v>102.9</v>
      </c>
      <c r="T5627">
        <v>78.09</v>
      </c>
      <c r="U5627">
        <v>24.11</v>
      </c>
      <c r="V5627" t="str">
        <f>VLOOKUP(L5627,'[2]tabela de preços'!$A:$D,4,0)</f>
        <v>WANDA</v>
      </c>
      <c r="W5627" t="str">
        <f>VLOOKUP(L5627,'[2]tabela de preços'!$A:$F,6,0)</f>
        <v>TINTAS POLIÉSTER</v>
      </c>
      <c r="X5627" t="str">
        <f>VLOOKUP(L5627,'[2]tabela de preços'!$A:$G,7,0)</f>
        <v>AUTOMOTIVO</v>
      </c>
    </row>
    <row r="5628" spans="1:24" x14ac:dyDescent="0.3">
      <c r="A5628" t="s">
        <v>2100</v>
      </c>
      <c r="C5628" t="s">
        <v>4423</v>
      </c>
      <c r="D5628" s="1">
        <v>46091</v>
      </c>
      <c r="E5628" t="s">
        <v>4424</v>
      </c>
      <c r="F5628">
        <v>9</v>
      </c>
      <c r="G5628">
        <v>174</v>
      </c>
      <c r="H5628" t="str">
        <f>VLOOKUP(G5628,[1]OPERADORES!$A:$B,2,0)</f>
        <v>MIRIÃ LOBATO RODRIGUES</v>
      </c>
      <c r="I5628" t="s">
        <v>21</v>
      </c>
      <c r="J5628" t="s">
        <v>1788</v>
      </c>
      <c r="K5628" t="s">
        <v>2103</v>
      </c>
      <c r="L5628">
        <v>84106</v>
      </c>
      <c r="M5628" t="s">
        <v>4425</v>
      </c>
      <c r="O5628" t="s">
        <v>11</v>
      </c>
      <c r="P5628">
        <v>5403</v>
      </c>
      <c r="Q5628">
        <v>3</v>
      </c>
      <c r="R5628">
        <v>33.22</v>
      </c>
      <c r="S5628">
        <v>99.66</v>
      </c>
      <c r="T5628">
        <v>75.63</v>
      </c>
      <c r="U5628">
        <v>24.11</v>
      </c>
      <c r="V5628" t="str">
        <f>VLOOKUP(L5628,'[2]tabela de preços'!$A:$D,4,0)</f>
        <v>BRASILUX</v>
      </c>
      <c r="W5628" t="str">
        <f>VLOOKUP(L5628,'[2]tabela de preços'!$A:$F,6,0)</f>
        <v>TINTAS LACA</v>
      </c>
      <c r="X5628" t="str">
        <f>VLOOKUP(L5628,'[2]tabela de preços'!$A:$G,7,0)</f>
        <v>AUTOMOTIVO</v>
      </c>
    </row>
    <row r="5629" spans="1:24" x14ac:dyDescent="0.3">
      <c r="A5629" t="s">
        <v>2100</v>
      </c>
      <c r="C5629" t="s">
        <v>4423</v>
      </c>
      <c r="D5629" s="1">
        <v>46091</v>
      </c>
      <c r="E5629" t="s">
        <v>4424</v>
      </c>
      <c r="F5629">
        <v>9</v>
      </c>
      <c r="G5629">
        <v>174</v>
      </c>
      <c r="H5629" t="str">
        <f>VLOOKUP(G5629,[1]OPERADORES!$A:$B,2,0)</f>
        <v>MIRIÃ LOBATO RODRIGUES</v>
      </c>
      <c r="I5629" t="s">
        <v>21</v>
      </c>
      <c r="J5629" t="s">
        <v>1788</v>
      </c>
      <c r="K5629" t="s">
        <v>2103</v>
      </c>
      <c r="L5629">
        <v>21741</v>
      </c>
      <c r="M5629" t="s">
        <v>1509</v>
      </c>
      <c r="O5629" t="s">
        <v>11</v>
      </c>
      <c r="P5629">
        <v>5102</v>
      </c>
      <c r="Q5629">
        <v>4</v>
      </c>
      <c r="R5629">
        <v>20.89</v>
      </c>
      <c r="S5629">
        <v>83.56</v>
      </c>
      <c r="T5629">
        <v>63.44</v>
      </c>
      <c r="U5629">
        <v>24.08</v>
      </c>
      <c r="V5629" t="str">
        <f>VLOOKUP(L5629,'[2]tabela de preços'!$A:$D,4,0)</f>
        <v>SOLUFIX</v>
      </c>
      <c r="W5629" t="str">
        <f>VLOOKUP(L5629,'[2]tabela de preços'!$A:$F,6,0)</f>
        <v>COLA INST./ ADESIVOS COLANTES</v>
      </c>
      <c r="X5629" t="str">
        <f>VLOOKUP(L5629,'[2]tabela de preços'!$A:$G,7,0)</f>
        <v>AUTOMOTIVO</v>
      </c>
    </row>
    <row r="5630" spans="1:24" x14ac:dyDescent="0.3">
      <c r="A5630" t="s">
        <v>2100</v>
      </c>
      <c r="C5630" t="s">
        <v>4423</v>
      </c>
      <c r="D5630" s="1">
        <v>46091</v>
      </c>
      <c r="E5630" t="s">
        <v>4424</v>
      </c>
      <c r="F5630">
        <v>9</v>
      </c>
      <c r="G5630">
        <v>174</v>
      </c>
      <c r="H5630" t="str">
        <f>VLOOKUP(G5630,[1]OPERADORES!$A:$B,2,0)</f>
        <v>MIRIÃ LOBATO RODRIGUES</v>
      </c>
      <c r="I5630" t="s">
        <v>21</v>
      </c>
      <c r="J5630" t="s">
        <v>1788</v>
      </c>
      <c r="K5630" t="s">
        <v>2103</v>
      </c>
      <c r="L5630">
        <v>10230</v>
      </c>
      <c r="M5630" t="s">
        <v>193</v>
      </c>
      <c r="O5630" t="s">
        <v>11</v>
      </c>
      <c r="P5630">
        <v>5102</v>
      </c>
      <c r="Q5630">
        <v>20</v>
      </c>
      <c r="R5630">
        <v>3.06</v>
      </c>
      <c r="S5630">
        <v>61.2</v>
      </c>
      <c r="T5630">
        <v>46.4</v>
      </c>
      <c r="U5630">
        <v>24.18</v>
      </c>
      <c r="V5630" t="str">
        <f>VLOOKUP(L5630,'[2]tabela de preços'!$A:$D,4,0)</f>
        <v>NORTON</v>
      </c>
      <c r="W5630" t="str">
        <f>VLOOKUP(L5630,'[2]tabela de preços'!$A:$F,6,0)</f>
        <v xml:space="preserve">DISCOS / LIXAS / ABRASIVOS </v>
      </c>
      <c r="X5630" t="str">
        <f>VLOOKUP(L5630,'[2]tabela de preços'!$A:$G,7,0)</f>
        <v>AUTOMOTIVO</v>
      </c>
    </row>
    <row r="5631" spans="1:24" x14ac:dyDescent="0.3">
      <c r="A5631" t="s">
        <v>2100</v>
      </c>
      <c r="C5631" t="s">
        <v>4423</v>
      </c>
      <c r="D5631" s="1">
        <v>46091</v>
      </c>
      <c r="E5631" t="s">
        <v>4424</v>
      </c>
      <c r="F5631">
        <v>9</v>
      </c>
      <c r="G5631">
        <v>174</v>
      </c>
      <c r="H5631" t="str">
        <f>VLOOKUP(G5631,[1]OPERADORES!$A:$B,2,0)</f>
        <v>MIRIÃ LOBATO RODRIGUES</v>
      </c>
      <c r="I5631" t="s">
        <v>21</v>
      </c>
      <c r="J5631" t="s">
        <v>1788</v>
      </c>
      <c r="K5631" t="s">
        <v>2103</v>
      </c>
      <c r="L5631">
        <v>10234</v>
      </c>
      <c r="M5631" t="s">
        <v>157</v>
      </c>
      <c r="O5631" t="s">
        <v>11</v>
      </c>
      <c r="P5631">
        <v>5102</v>
      </c>
      <c r="Q5631">
        <v>20</v>
      </c>
      <c r="R5631">
        <v>3.06</v>
      </c>
      <c r="S5631">
        <v>61.2</v>
      </c>
      <c r="T5631">
        <v>46.4</v>
      </c>
      <c r="U5631">
        <v>24.18</v>
      </c>
      <c r="V5631" t="str">
        <f>VLOOKUP(L5631,'[2]tabela de preços'!$A:$D,4,0)</f>
        <v>NORTON</v>
      </c>
      <c r="W5631" t="str">
        <f>VLOOKUP(L5631,'[2]tabela de preços'!$A:$F,6,0)</f>
        <v xml:space="preserve">DISCOS / LIXAS / ABRASIVOS </v>
      </c>
      <c r="X5631" t="str">
        <f>VLOOKUP(L5631,'[2]tabela de preços'!$A:$G,7,0)</f>
        <v>AUTOMOTIVO</v>
      </c>
    </row>
    <row r="5632" spans="1:24" x14ac:dyDescent="0.3">
      <c r="A5632" t="s">
        <v>2100</v>
      </c>
      <c r="C5632" t="s">
        <v>4423</v>
      </c>
      <c r="D5632" s="1">
        <v>46091</v>
      </c>
      <c r="E5632" t="s">
        <v>4424</v>
      </c>
      <c r="F5632">
        <v>9</v>
      </c>
      <c r="G5632">
        <v>174</v>
      </c>
      <c r="H5632" t="str">
        <f>VLOOKUP(G5632,[1]OPERADORES!$A:$B,2,0)</f>
        <v>MIRIÃ LOBATO RODRIGUES</v>
      </c>
      <c r="I5632" t="s">
        <v>21</v>
      </c>
      <c r="J5632" t="s">
        <v>1788</v>
      </c>
      <c r="K5632" t="s">
        <v>2103</v>
      </c>
      <c r="L5632">
        <v>24248</v>
      </c>
      <c r="M5632" t="s">
        <v>107</v>
      </c>
      <c r="O5632" t="s">
        <v>11</v>
      </c>
      <c r="P5632">
        <v>5102</v>
      </c>
      <c r="Q5632">
        <v>6</v>
      </c>
      <c r="R5632">
        <v>7.9</v>
      </c>
      <c r="S5632">
        <v>47.4</v>
      </c>
      <c r="T5632">
        <v>39</v>
      </c>
      <c r="U5632">
        <v>17.72</v>
      </c>
      <c r="V5632" t="str">
        <f>VLOOKUP(L5632,'[2]tabela de preços'!$A:$D,4,0)</f>
        <v>SHERWIN WILLIAMS</v>
      </c>
      <c r="W5632" t="str">
        <f>VLOOKUP(L5632,'[2]tabela de preços'!$A:$F,6,0)</f>
        <v>PRIMER AUTOMOTIVO</v>
      </c>
      <c r="X5632" t="str">
        <f>VLOOKUP(L5632,'[2]tabela de preços'!$A:$G,7,0)</f>
        <v>AUTOMOTIVO</v>
      </c>
    </row>
    <row r="5633" spans="1:24" x14ac:dyDescent="0.3">
      <c r="A5633" t="s">
        <v>2100</v>
      </c>
      <c r="C5633" t="s">
        <v>4423</v>
      </c>
      <c r="D5633" s="1">
        <v>46091</v>
      </c>
      <c r="E5633" t="s">
        <v>4424</v>
      </c>
      <c r="F5633">
        <v>9</v>
      </c>
      <c r="G5633">
        <v>174</v>
      </c>
      <c r="H5633" t="str">
        <f>VLOOKUP(G5633,[1]OPERADORES!$A:$B,2,0)</f>
        <v>MIRIÃ LOBATO RODRIGUES</v>
      </c>
      <c r="I5633" t="s">
        <v>21</v>
      </c>
      <c r="J5633" t="s">
        <v>1788</v>
      </c>
      <c r="K5633" t="s">
        <v>2103</v>
      </c>
      <c r="L5633">
        <v>20431</v>
      </c>
      <c r="M5633" t="s">
        <v>202</v>
      </c>
      <c r="O5633" t="s">
        <v>11</v>
      </c>
      <c r="P5633">
        <v>5403</v>
      </c>
      <c r="Q5633">
        <v>5</v>
      </c>
      <c r="R5633">
        <v>37.9</v>
      </c>
      <c r="S5633">
        <v>189.5</v>
      </c>
      <c r="T5633">
        <v>151.30000000000001</v>
      </c>
      <c r="U5633">
        <v>20.16</v>
      </c>
      <c r="V5633" t="str">
        <f>VLOOKUP(L5633,'[2]tabela de preços'!$A:$D,4,0)</f>
        <v>SHERWIN WILLIAMS</v>
      </c>
      <c r="W5633" t="str">
        <f>VLOOKUP(L5633,'[2]tabela de preços'!$A:$F,6,0)</f>
        <v>VERNIZ AUTOMOTIVO</v>
      </c>
      <c r="X5633" t="str">
        <f>VLOOKUP(L5633,'[2]tabela de preços'!$A:$G,7,0)</f>
        <v>AUTOMOTIVO</v>
      </c>
    </row>
    <row r="5634" spans="1:24" x14ac:dyDescent="0.3">
      <c r="A5634" t="s">
        <v>2100</v>
      </c>
      <c r="C5634" t="s">
        <v>4423</v>
      </c>
      <c r="D5634" s="1">
        <v>46091</v>
      </c>
      <c r="E5634" t="s">
        <v>4424</v>
      </c>
      <c r="F5634">
        <v>9</v>
      </c>
      <c r="G5634">
        <v>174</v>
      </c>
      <c r="H5634" t="str">
        <f>VLOOKUP(G5634,[1]OPERADORES!$A:$B,2,0)</f>
        <v>MIRIÃ LOBATO RODRIGUES</v>
      </c>
      <c r="I5634" t="s">
        <v>21</v>
      </c>
      <c r="J5634" t="s">
        <v>1788</v>
      </c>
      <c r="K5634" t="s">
        <v>2103</v>
      </c>
      <c r="L5634">
        <v>20318</v>
      </c>
      <c r="M5634" t="s">
        <v>136</v>
      </c>
      <c r="O5634" t="s">
        <v>11</v>
      </c>
      <c r="P5634">
        <v>5403</v>
      </c>
      <c r="Q5634">
        <v>3</v>
      </c>
      <c r="R5634">
        <v>33.94</v>
      </c>
      <c r="S5634">
        <v>101.82</v>
      </c>
      <c r="T5634">
        <v>72.599999999999994</v>
      </c>
      <c r="U5634">
        <v>28.7</v>
      </c>
      <c r="V5634" t="str">
        <f>VLOOKUP(L5634,'[2]tabela de preços'!$A:$D,4,0)</f>
        <v>SHERWIN WILLIAMS</v>
      </c>
      <c r="W5634" t="str">
        <f>VLOOKUP(L5634,'[2]tabela de preços'!$A:$F,6,0)</f>
        <v>TINTAS POLIÉSTER</v>
      </c>
      <c r="X5634" t="str">
        <f>VLOOKUP(L5634,'[2]tabela de preços'!$A:$G,7,0)</f>
        <v>AUTOMOTIVO</v>
      </c>
    </row>
    <row r="5635" spans="1:24" x14ac:dyDescent="0.3">
      <c r="A5635" t="s">
        <v>2100</v>
      </c>
      <c r="C5635" t="s">
        <v>4423</v>
      </c>
      <c r="D5635" s="1">
        <v>46091</v>
      </c>
      <c r="E5635" t="s">
        <v>4424</v>
      </c>
      <c r="F5635">
        <v>9</v>
      </c>
      <c r="G5635">
        <v>174</v>
      </c>
      <c r="H5635" t="str">
        <f>VLOOKUP(G5635,[1]OPERADORES!$A:$B,2,0)</f>
        <v>MIRIÃ LOBATO RODRIGUES</v>
      </c>
      <c r="I5635" t="s">
        <v>21</v>
      </c>
      <c r="J5635" t="s">
        <v>1788</v>
      </c>
      <c r="K5635" t="s">
        <v>2103</v>
      </c>
      <c r="L5635">
        <v>21820</v>
      </c>
      <c r="M5635" t="s">
        <v>149</v>
      </c>
      <c r="O5635" t="s">
        <v>11</v>
      </c>
      <c r="P5635">
        <v>5403</v>
      </c>
      <c r="Q5635">
        <v>4</v>
      </c>
      <c r="R5635">
        <v>38.61</v>
      </c>
      <c r="S5635">
        <v>154.44</v>
      </c>
      <c r="T5635">
        <v>110.12</v>
      </c>
      <c r="U5635">
        <v>28.7</v>
      </c>
      <c r="V5635" t="str">
        <f>VLOOKUP(L5635,'[2]tabela de preços'!$A:$D,4,0)</f>
        <v>SHERWIN WILLIAMS</v>
      </c>
      <c r="W5635" t="str">
        <f>VLOOKUP(L5635,'[2]tabela de preços'!$A:$F,6,0)</f>
        <v>TINTAS PU</v>
      </c>
      <c r="X5635" t="str">
        <f>VLOOKUP(L5635,'[2]tabela de preços'!$A:$G,7,0)</f>
        <v>AUTOMOTIVO</v>
      </c>
    </row>
    <row r="5636" spans="1:24" x14ac:dyDescent="0.3">
      <c r="A5636" t="s">
        <v>2100</v>
      </c>
      <c r="C5636" t="s">
        <v>4423</v>
      </c>
      <c r="D5636" s="1">
        <v>46091</v>
      </c>
      <c r="E5636" t="s">
        <v>4424</v>
      </c>
      <c r="F5636">
        <v>9</v>
      </c>
      <c r="G5636">
        <v>174</v>
      </c>
      <c r="H5636" t="str">
        <f>VLOOKUP(G5636,[1]OPERADORES!$A:$B,2,0)</f>
        <v>MIRIÃ LOBATO RODRIGUES</v>
      </c>
      <c r="I5636" t="s">
        <v>21</v>
      </c>
      <c r="J5636" t="s">
        <v>1788</v>
      </c>
      <c r="K5636" t="s">
        <v>2103</v>
      </c>
      <c r="L5636">
        <v>13</v>
      </c>
      <c r="M5636" t="s">
        <v>152</v>
      </c>
      <c r="O5636" t="s">
        <v>11</v>
      </c>
      <c r="P5636">
        <v>5102</v>
      </c>
      <c r="Q5636">
        <v>25</v>
      </c>
      <c r="R5636">
        <v>5.69</v>
      </c>
      <c r="S5636">
        <v>142.25</v>
      </c>
      <c r="T5636">
        <v>104</v>
      </c>
      <c r="U5636">
        <v>26.89</v>
      </c>
      <c r="V5636" t="str">
        <f>VLOOKUP(L5636,'[2]tabela de preços'!$A:$D,4,0)</f>
        <v>3M</v>
      </c>
      <c r="W5636" t="str">
        <f>VLOOKUP(L5636,'[2]tabela de preços'!$A:$F,6,0)</f>
        <v>LIXA DÁGUA</v>
      </c>
      <c r="X5636" t="str">
        <f>VLOOKUP(L5636,'[2]tabela de preços'!$A:$G,7,0)</f>
        <v>AUTOMOTIVO</v>
      </c>
    </row>
    <row r="5637" spans="1:24" x14ac:dyDescent="0.3">
      <c r="A5637" t="s">
        <v>2100</v>
      </c>
      <c r="C5637" t="s">
        <v>4423</v>
      </c>
      <c r="D5637" s="1">
        <v>46091</v>
      </c>
      <c r="E5637" t="s">
        <v>4424</v>
      </c>
      <c r="F5637">
        <v>9</v>
      </c>
      <c r="G5637">
        <v>174</v>
      </c>
      <c r="H5637" t="str">
        <f>VLOOKUP(G5637,[1]OPERADORES!$A:$B,2,0)</f>
        <v>MIRIÃ LOBATO RODRIGUES</v>
      </c>
      <c r="I5637" t="s">
        <v>21</v>
      </c>
      <c r="J5637" t="s">
        <v>1788</v>
      </c>
      <c r="K5637" t="s">
        <v>2103</v>
      </c>
      <c r="L5637">
        <v>10238</v>
      </c>
      <c r="M5637" t="s">
        <v>79</v>
      </c>
      <c r="O5637" t="s">
        <v>11</v>
      </c>
      <c r="P5637">
        <v>5102</v>
      </c>
      <c r="Q5637">
        <v>20</v>
      </c>
      <c r="R5637">
        <v>2.95</v>
      </c>
      <c r="S5637">
        <v>59</v>
      </c>
      <c r="T5637">
        <v>44.8</v>
      </c>
      <c r="U5637">
        <v>24.07</v>
      </c>
      <c r="V5637" t="str">
        <f>VLOOKUP(L5637,'[2]tabela de preços'!$A:$D,4,0)</f>
        <v>NORTON</v>
      </c>
      <c r="W5637" t="str">
        <f>VLOOKUP(L5637,'[2]tabela de preços'!$A:$F,6,0)</f>
        <v xml:space="preserve">DISCOS / LIXAS / ABRASIVOS </v>
      </c>
      <c r="X5637" t="str">
        <f>VLOOKUP(L5637,'[2]tabela de preços'!$A:$G,7,0)</f>
        <v>AUTOMOTIVO</v>
      </c>
    </row>
    <row r="5638" spans="1:24" x14ac:dyDescent="0.3">
      <c r="A5638" t="s">
        <v>2100</v>
      </c>
      <c r="C5638" t="s">
        <v>4423</v>
      </c>
      <c r="D5638" s="1">
        <v>46091</v>
      </c>
      <c r="E5638" t="s">
        <v>4424</v>
      </c>
      <c r="F5638">
        <v>9</v>
      </c>
      <c r="G5638">
        <v>174</v>
      </c>
      <c r="H5638" t="str">
        <f>VLOOKUP(G5638,[1]OPERADORES!$A:$B,2,0)</f>
        <v>MIRIÃ LOBATO RODRIGUES</v>
      </c>
      <c r="I5638" t="s">
        <v>21</v>
      </c>
      <c r="J5638" t="s">
        <v>1788</v>
      </c>
      <c r="K5638" t="s">
        <v>2103</v>
      </c>
      <c r="L5638">
        <v>21077</v>
      </c>
      <c r="M5638" t="s">
        <v>207</v>
      </c>
      <c r="O5638" t="s">
        <v>11</v>
      </c>
      <c r="P5638">
        <v>5102</v>
      </c>
      <c r="Q5638">
        <v>6</v>
      </c>
      <c r="R5638">
        <v>44.68</v>
      </c>
      <c r="S5638">
        <v>268.08</v>
      </c>
      <c r="T5638">
        <v>203.52</v>
      </c>
      <c r="U5638">
        <v>24.08</v>
      </c>
      <c r="V5638" t="str">
        <f>VLOOKUP(L5638,'[2]tabela de preços'!$A:$D,4,0)</f>
        <v>SHERWIN WILLIAMS</v>
      </c>
      <c r="W5638" t="str">
        <f>VLOOKUP(L5638,'[2]tabela de preços'!$A:$F,6,0)</f>
        <v>MASSA POLIÉSTER</v>
      </c>
      <c r="X5638" t="str">
        <f>VLOOKUP(L5638,'[2]tabela de preços'!$A:$G,7,0)</f>
        <v>AUTOMOTIVO</v>
      </c>
    </row>
    <row r="5639" spans="1:24" x14ac:dyDescent="0.3">
      <c r="A5639" t="s">
        <v>2100</v>
      </c>
      <c r="C5639" t="s">
        <v>4423</v>
      </c>
      <c r="D5639" s="1">
        <v>46091</v>
      </c>
      <c r="E5639" t="s">
        <v>4424</v>
      </c>
      <c r="F5639">
        <v>9</v>
      </c>
      <c r="G5639">
        <v>174</v>
      </c>
      <c r="H5639" t="str">
        <f>VLOOKUP(G5639,[1]OPERADORES!$A:$B,2,0)</f>
        <v>MIRIÃ LOBATO RODRIGUES</v>
      </c>
      <c r="I5639" t="s">
        <v>21</v>
      </c>
      <c r="J5639" t="s">
        <v>1788</v>
      </c>
      <c r="K5639" t="s">
        <v>2103</v>
      </c>
      <c r="L5639">
        <v>24247</v>
      </c>
      <c r="M5639" t="s">
        <v>160</v>
      </c>
      <c r="O5639" t="s">
        <v>11</v>
      </c>
      <c r="P5639">
        <v>5403</v>
      </c>
      <c r="Q5639">
        <v>6</v>
      </c>
      <c r="R5639">
        <v>20.9</v>
      </c>
      <c r="S5639">
        <v>125.4</v>
      </c>
      <c r="T5639">
        <v>101.22</v>
      </c>
      <c r="U5639">
        <v>19.28</v>
      </c>
      <c r="V5639" t="str">
        <f>VLOOKUP(L5639,'[2]tabela de preços'!$A:$D,4,0)</f>
        <v>SHERWIN WILLIAMS</v>
      </c>
      <c r="W5639" t="str">
        <f>VLOOKUP(L5639,'[2]tabela de preços'!$A:$F,6,0)</f>
        <v>PRIMER AUTOMOTIVO</v>
      </c>
      <c r="X5639" t="str">
        <f>VLOOKUP(L5639,'[2]tabela de preços'!$A:$G,7,0)</f>
        <v>AUTOMOTIVO</v>
      </c>
    </row>
    <row r="5640" spans="1:24" x14ac:dyDescent="0.3">
      <c r="A5640" t="s">
        <v>2100</v>
      </c>
      <c r="C5640" t="s">
        <v>4423</v>
      </c>
      <c r="D5640" s="1">
        <v>46091</v>
      </c>
      <c r="E5640" t="s">
        <v>4424</v>
      </c>
      <c r="F5640">
        <v>9</v>
      </c>
      <c r="G5640">
        <v>174</v>
      </c>
      <c r="H5640" t="str">
        <f>VLOOKUP(G5640,[1]OPERADORES!$A:$B,2,0)</f>
        <v>MIRIÃ LOBATO RODRIGUES</v>
      </c>
      <c r="I5640" t="s">
        <v>21</v>
      </c>
      <c r="J5640" t="s">
        <v>1788</v>
      </c>
      <c r="K5640" t="s">
        <v>2103</v>
      </c>
      <c r="L5640">
        <v>23679</v>
      </c>
      <c r="M5640" t="s">
        <v>4426</v>
      </c>
      <c r="O5640" t="s">
        <v>11</v>
      </c>
      <c r="P5640">
        <v>5403</v>
      </c>
      <c r="Q5640">
        <v>2</v>
      </c>
      <c r="R5640">
        <v>22.64</v>
      </c>
      <c r="S5640">
        <v>45.28</v>
      </c>
      <c r="T5640">
        <v>34.36</v>
      </c>
      <c r="U5640">
        <v>24.12</v>
      </c>
      <c r="V5640" t="str">
        <f>VLOOKUP(L5640,'[2]tabela de preços'!$A:$D,4,0)</f>
        <v>SHERWIN WILLIAMS</v>
      </c>
      <c r="W5640" t="str">
        <f>VLOOKUP(L5640,'[2]tabela de preços'!$A:$F,6,0)</f>
        <v xml:space="preserve">SPRAYS </v>
      </c>
      <c r="X5640" t="str">
        <f>VLOOKUP(L5640,'[2]tabela de preços'!$A:$G,7,0)</f>
        <v>AUTOMOTIVO</v>
      </c>
    </row>
    <row r="5641" spans="1:24" x14ac:dyDescent="0.3">
      <c r="A5641" t="s">
        <v>2100</v>
      </c>
      <c r="C5641" t="s">
        <v>4423</v>
      </c>
      <c r="D5641" s="1">
        <v>46091</v>
      </c>
      <c r="E5641" t="s">
        <v>4424</v>
      </c>
      <c r="F5641">
        <v>9</v>
      </c>
      <c r="G5641">
        <v>174</v>
      </c>
      <c r="H5641" t="str">
        <f>VLOOKUP(G5641,[1]OPERADORES!$A:$B,2,0)</f>
        <v>MIRIÃ LOBATO RODRIGUES</v>
      </c>
      <c r="I5641" t="s">
        <v>21</v>
      </c>
      <c r="J5641" t="s">
        <v>1788</v>
      </c>
      <c r="K5641" t="s">
        <v>2103</v>
      </c>
      <c r="L5641">
        <v>10298</v>
      </c>
      <c r="M5641" t="s">
        <v>85</v>
      </c>
      <c r="O5641" t="s">
        <v>11</v>
      </c>
      <c r="P5641">
        <v>5102</v>
      </c>
      <c r="Q5641">
        <v>2</v>
      </c>
      <c r="R5641">
        <v>56.89</v>
      </c>
      <c r="S5641">
        <v>113.78</v>
      </c>
      <c r="T5641">
        <v>94.76</v>
      </c>
      <c r="U5641">
        <v>16.72</v>
      </c>
      <c r="V5641" t="str">
        <f>VLOOKUP(L5641,'[2]tabela de preços'!$A:$D,4,0)</f>
        <v>ANJO</v>
      </c>
      <c r="W5641" t="str">
        <f>VLOOKUP(L5641,'[2]tabela de preços'!$A:$F,6,0)</f>
        <v>THINNER DE LIMPEZA</v>
      </c>
      <c r="X5641" t="str">
        <f>VLOOKUP(L5641,'[2]tabela de preços'!$A:$G,7,0)</f>
        <v>THINNER</v>
      </c>
    </row>
    <row r="5642" spans="1:24" x14ac:dyDescent="0.3">
      <c r="A5642" t="s">
        <v>2100</v>
      </c>
      <c r="C5642" t="s">
        <v>4423</v>
      </c>
      <c r="D5642" s="1">
        <v>46091</v>
      </c>
      <c r="E5642" t="s">
        <v>4424</v>
      </c>
      <c r="F5642">
        <v>9</v>
      </c>
      <c r="G5642">
        <v>174</v>
      </c>
      <c r="H5642" t="str">
        <f>VLOOKUP(G5642,[1]OPERADORES!$A:$B,2,0)</f>
        <v>MIRIÃ LOBATO RODRIGUES</v>
      </c>
      <c r="I5642" t="s">
        <v>21</v>
      </c>
      <c r="J5642" t="s">
        <v>1788</v>
      </c>
      <c r="K5642" t="s">
        <v>2103</v>
      </c>
      <c r="L5642">
        <v>84560</v>
      </c>
      <c r="M5642" t="s">
        <v>118</v>
      </c>
      <c r="O5642" t="s">
        <v>11</v>
      </c>
      <c r="P5642">
        <v>5102</v>
      </c>
      <c r="Q5642">
        <v>2</v>
      </c>
      <c r="R5642">
        <v>49.89</v>
      </c>
      <c r="S5642">
        <v>99.78</v>
      </c>
      <c r="T5642">
        <v>82.26</v>
      </c>
      <c r="U5642">
        <v>17.559999999999999</v>
      </c>
      <c r="V5642" t="str">
        <f>VLOOKUP(L5642,'[2]tabela de preços'!$A:$D,4,0)</f>
        <v>BRASILUX</v>
      </c>
      <c r="W5642" t="str">
        <f>VLOOKUP(L5642,'[2]tabela de preços'!$A:$F,6,0)</f>
        <v>THINNER DE LIMPEZA</v>
      </c>
      <c r="X5642" t="str">
        <f>VLOOKUP(L5642,'[2]tabela de preços'!$A:$G,7,0)</f>
        <v>THINNER</v>
      </c>
    </row>
    <row r="5643" spans="1:24" x14ac:dyDescent="0.3">
      <c r="A5643" t="s">
        <v>2100</v>
      </c>
      <c r="C5643" t="s">
        <v>4423</v>
      </c>
      <c r="D5643" s="1">
        <v>46091</v>
      </c>
      <c r="E5643" t="s">
        <v>4424</v>
      </c>
      <c r="F5643">
        <v>9</v>
      </c>
      <c r="G5643">
        <v>174</v>
      </c>
      <c r="H5643" t="str">
        <f>VLOOKUP(G5643,[1]OPERADORES!$A:$B,2,0)</f>
        <v>MIRIÃ LOBATO RODRIGUES</v>
      </c>
      <c r="I5643" t="s">
        <v>21</v>
      </c>
      <c r="J5643" t="s">
        <v>1788</v>
      </c>
      <c r="K5643" t="s">
        <v>2103</v>
      </c>
      <c r="L5643">
        <v>85664</v>
      </c>
      <c r="M5643" t="s">
        <v>3767</v>
      </c>
      <c r="O5643" t="s">
        <v>11</v>
      </c>
      <c r="P5643">
        <v>5403</v>
      </c>
      <c r="Q5643">
        <v>2</v>
      </c>
      <c r="R5643">
        <v>14.89</v>
      </c>
      <c r="S5643">
        <v>29.78</v>
      </c>
      <c r="T5643">
        <v>23.98</v>
      </c>
      <c r="U5643">
        <v>19.48</v>
      </c>
      <c r="V5643" t="str">
        <f>VLOOKUP(L5643,'[2]tabela de preços'!$A:$D,4,0)</f>
        <v>UNIPEGA</v>
      </c>
      <c r="W5643" t="str">
        <f>VLOOKUP(L5643,'[2]tabela de preços'!$A:$F,6,0)</f>
        <v xml:space="preserve">SPRAYS </v>
      </c>
      <c r="X5643" t="str">
        <f>VLOOKUP(L5643,'[2]tabela de preços'!$A:$G,7,0)</f>
        <v>AUTOMOTIVO</v>
      </c>
    </row>
    <row r="5644" spans="1:24" x14ac:dyDescent="0.3">
      <c r="A5644" t="s">
        <v>2100</v>
      </c>
      <c r="C5644" t="s">
        <v>4423</v>
      </c>
      <c r="D5644" s="1">
        <v>46091</v>
      </c>
      <c r="E5644" t="s">
        <v>4424</v>
      </c>
      <c r="F5644">
        <v>9</v>
      </c>
      <c r="G5644">
        <v>174</v>
      </c>
      <c r="H5644" t="str">
        <f>VLOOKUP(G5644,[1]OPERADORES!$A:$B,2,0)</f>
        <v>MIRIÃ LOBATO RODRIGUES</v>
      </c>
      <c r="I5644" t="s">
        <v>21</v>
      </c>
      <c r="J5644" t="s">
        <v>1788</v>
      </c>
      <c r="K5644" t="s">
        <v>2103</v>
      </c>
      <c r="L5644">
        <v>85666</v>
      </c>
      <c r="M5644" t="s">
        <v>341</v>
      </c>
      <c r="O5644" t="s">
        <v>11</v>
      </c>
      <c r="P5644">
        <v>5403</v>
      </c>
      <c r="Q5644">
        <v>2</v>
      </c>
      <c r="R5644">
        <v>14.89</v>
      </c>
      <c r="S5644">
        <v>29.78</v>
      </c>
      <c r="T5644">
        <v>23.98</v>
      </c>
      <c r="U5644">
        <v>19.48</v>
      </c>
      <c r="V5644" t="str">
        <f>VLOOKUP(L5644,'[2]tabela de preços'!$A:$D,4,0)</f>
        <v>UNIPEGA</v>
      </c>
      <c r="W5644" t="str">
        <f>VLOOKUP(L5644,'[2]tabela de preços'!$A:$F,6,0)</f>
        <v xml:space="preserve">SPRAYS </v>
      </c>
      <c r="X5644" t="str">
        <f>VLOOKUP(L5644,'[2]tabela de preços'!$A:$G,7,0)</f>
        <v>AUTOMOTIVO</v>
      </c>
    </row>
    <row r="5645" spans="1:24" x14ac:dyDescent="0.3">
      <c r="A5645" t="s">
        <v>2100</v>
      </c>
      <c r="C5645" t="s">
        <v>4423</v>
      </c>
      <c r="D5645" s="1">
        <v>46091</v>
      </c>
      <c r="E5645" t="s">
        <v>4424</v>
      </c>
      <c r="F5645">
        <v>9</v>
      </c>
      <c r="G5645">
        <v>174</v>
      </c>
      <c r="H5645" t="str">
        <f>VLOOKUP(G5645,[1]OPERADORES!$A:$B,2,0)</f>
        <v>MIRIÃ LOBATO RODRIGUES</v>
      </c>
      <c r="I5645" t="s">
        <v>21</v>
      </c>
      <c r="J5645" t="s">
        <v>1788</v>
      </c>
      <c r="K5645" t="s">
        <v>2103</v>
      </c>
      <c r="L5645">
        <v>21321</v>
      </c>
      <c r="M5645" t="s">
        <v>272</v>
      </c>
      <c r="O5645" t="s">
        <v>11</v>
      </c>
      <c r="P5645">
        <v>5102</v>
      </c>
      <c r="Q5645">
        <v>2</v>
      </c>
      <c r="R5645">
        <v>20.239999999999998</v>
      </c>
      <c r="S5645">
        <v>40.479999999999997</v>
      </c>
      <c r="T5645">
        <v>30.72</v>
      </c>
      <c r="U5645">
        <v>24.11</v>
      </c>
      <c r="V5645" t="str">
        <f>VLOOKUP(L5645,'[2]tabela de preços'!$A:$D,4,0)</f>
        <v>AUTO AMERICA</v>
      </c>
      <c r="W5645" t="str">
        <f>VLOOKUP(L5645,'[2]tabela de preços'!$A:$F,6,0)</f>
        <v>CERA  / LIMPEZA /  POLIMENTO VEICULAR</v>
      </c>
      <c r="X5645" t="str">
        <f>VLOOKUP(L5645,'[2]tabela de preços'!$A:$G,7,0)</f>
        <v>AUTOMOTIVO</v>
      </c>
    </row>
    <row r="5646" spans="1:24" x14ac:dyDescent="0.3">
      <c r="A5646" t="s">
        <v>2100</v>
      </c>
      <c r="C5646" t="s">
        <v>4427</v>
      </c>
      <c r="D5646" s="1">
        <v>46091</v>
      </c>
      <c r="E5646" t="s">
        <v>4428</v>
      </c>
      <c r="F5646">
        <v>9</v>
      </c>
      <c r="G5646">
        <v>174</v>
      </c>
      <c r="H5646" t="str">
        <f>VLOOKUP(G5646,[1]OPERADORES!$A:$B,2,0)</f>
        <v>MIRIÃ LOBATO RODRIGUES</v>
      </c>
      <c r="I5646" t="s">
        <v>21</v>
      </c>
      <c r="J5646" t="s">
        <v>1788</v>
      </c>
      <c r="K5646" t="s">
        <v>2103</v>
      </c>
      <c r="L5646">
        <v>84108</v>
      </c>
      <c r="M5646" t="s">
        <v>144</v>
      </c>
      <c r="O5646" t="s">
        <v>11</v>
      </c>
      <c r="P5646">
        <v>5403</v>
      </c>
      <c r="Q5646">
        <v>4</v>
      </c>
      <c r="R5646">
        <v>28.89</v>
      </c>
      <c r="S5646">
        <v>115.56</v>
      </c>
      <c r="T5646">
        <v>82.84</v>
      </c>
      <c r="U5646">
        <v>28.31</v>
      </c>
      <c r="V5646" t="str">
        <f>VLOOKUP(L5646,'[2]tabela de preços'!$A:$D,4,0)</f>
        <v>BRASILUX</v>
      </c>
      <c r="W5646" t="str">
        <f>VLOOKUP(L5646,'[2]tabela de preços'!$A:$F,6,0)</f>
        <v>TINTAS LACA</v>
      </c>
      <c r="X5646" t="str">
        <f>VLOOKUP(L5646,'[2]tabela de preços'!$A:$G,7,0)</f>
        <v>AUTOMOTIVO</v>
      </c>
    </row>
    <row r="5647" spans="1:24" x14ac:dyDescent="0.3">
      <c r="A5647" t="s">
        <v>2100</v>
      </c>
      <c r="C5647" t="s">
        <v>4427</v>
      </c>
      <c r="D5647" s="1">
        <v>46091</v>
      </c>
      <c r="E5647" t="s">
        <v>4428</v>
      </c>
      <c r="F5647">
        <v>9</v>
      </c>
      <c r="G5647">
        <v>174</v>
      </c>
      <c r="H5647" t="str">
        <f>VLOOKUP(G5647,[1]OPERADORES!$A:$B,2,0)</f>
        <v>MIRIÃ LOBATO RODRIGUES</v>
      </c>
      <c r="I5647" t="s">
        <v>21</v>
      </c>
      <c r="J5647" t="s">
        <v>1788</v>
      </c>
      <c r="K5647" t="s">
        <v>2103</v>
      </c>
      <c r="L5647">
        <v>21437</v>
      </c>
      <c r="M5647" t="s">
        <v>1832</v>
      </c>
      <c r="O5647" t="s">
        <v>11</v>
      </c>
      <c r="P5647">
        <v>5102</v>
      </c>
      <c r="Q5647">
        <v>3</v>
      </c>
      <c r="R5647">
        <v>8.9</v>
      </c>
      <c r="S5647">
        <v>26.7</v>
      </c>
      <c r="T5647">
        <v>19.14</v>
      </c>
      <c r="U5647">
        <v>28.31</v>
      </c>
      <c r="V5647" t="str">
        <f>VLOOKUP(L5647,'[2]tabela de preços'!$A:$D,4,0)</f>
        <v>ROBERLO</v>
      </c>
      <c r="W5647" t="str">
        <f>VLOOKUP(L5647,'[2]tabela de preços'!$A:$F,6,0)</f>
        <v>PRIMER AUTOMOTIVO</v>
      </c>
      <c r="X5647" t="str">
        <f>VLOOKUP(L5647,'[2]tabela de preços'!$A:$G,7,0)</f>
        <v>AUTOMOTIVO</v>
      </c>
    </row>
    <row r="5648" spans="1:24" x14ac:dyDescent="0.3">
      <c r="A5648" t="s">
        <v>2100</v>
      </c>
      <c r="C5648" t="s">
        <v>4427</v>
      </c>
      <c r="D5648" s="1">
        <v>46091</v>
      </c>
      <c r="E5648" t="s">
        <v>4428</v>
      </c>
      <c r="F5648">
        <v>9</v>
      </c>
      <c r="G5648">
        <v>174</v>
      </c>
      <c r="H5648" t="str">
        <f>VLOOKUP(G5648,[1]OPERADORES!$A:$B,2,0)</f>
        <v>MIRIÃ LOBATO RODRIGUES</v>
      </c>
      <c r="I5648" t="s">
        <v>21</v>
      </c>
      <c r="J5648" t="s">
        <v>1788</v>
      </c>
      <c r="K5648" t="s">
        <v>2103</v>
      </c>
      <c r="L5648">
        <v>21436</v>
      </c>
      <c r="M5648" t="s">
        <v>1833</v>
      </c>
      <c r="O5648" t="s">
        <v>11</v>
      </c>
      <c r="P5648">
        <v>5102</v>
      </c>
      <c r="Q5648">
        <v>3</v>
      </c>
      <c r="R5648">
        <v>40.78</v>
      </c>
      <c r="S5648">
        <v>122.34</v>
      </c>
      <c r="T5648">
        <v>78.930000000000007</v>
      </c>
      <c r="U5648">
        <v>35.479999999999997</v>
      </c>
      <c r="V5648" t="str">
        <f>VLOOKUP(L5648,'[2]tabela de preços'!$A:$D,4,0)</f>
        <v>ROBERLO</v>
      </c>
      <c r="W5648" t="str">
        <f>VLOOKUP(L5648,'[2]tabela de preços'!$A:$F,6,0)</f>
        <v>PRIMER AUTOMOTIVO</v>
      </c>
      <c r="X5648" t="str">
        <f>VLOOKUP(L5648,'[2]tabela de preços'!$A:$G,7,0)</f>
        <v>AUTOMOTIVO</v>
      </c>
    </row>
    <row r="5649" spans="1:24" x14ac:dyDescent="0.3">
      <c r="A5649" t="s">
        <v>2231</v>
      </c>
      <c r="C5649" t="s">
        <v>4429</v>
      </c>
      <c r="D5649" s="1">
        <v>46091</v>
      </c>
      <c r="F5649">
        <v>9</v>
      </c>
      <c r="G5649">
        <v>236</v>
      </c>
      <c r="H5649" t="str">
        <f>VLOOKUP(G5649,[1]OPERADORES!$A:$B,2,0)</f>
        <v>DANIEL</v>
      </c>
      <c r="I5649" t="s">
        <v>21</v>
      </c>
      <c r="J5649" t="s">
        <v>494</v>
      </c>
      <c r="K5649" t="s">
        <v>2234</v>
      </c>
      <c r="L5649">
        <v>84250</v>
      </c>
      <c r="M5649" t="s">
        <v>922</v>
      </c>
      <c r="N5649" t="s">
        <v>4430</v>
      </c>
      <c r="O5649" t="s">
        <v>11</v>
      </c>
      <c r="P5649">
        <v>1411</v>
      </c>
      <c r="Q5649">
        <v>-6</v>
      </c>
      <c r="R5649">
        <v>112.9</v>
      </c>
      <c r="S5649">
        <v>-677.4</v>
      </c>
      <c r="T5649">
        <v>-590.82000000000005</v>
      </c>
      <c r="U5649">
        <v>12.78</v>
      </c>
      <c r="V5649" t="str">
        <f>VLOOKUP(L5649,'[2]tabela de preços'!$A:$D,4,0)</f>
        <v>BRASILUX</v>
      </c>
      <c r="W5649" t="str">
        <f>VLOOKUP(L5649,'[2]tabela de preços'!$A:$F,6,0)</f>
        <v>TINTA PAREDE</v>
      </c>
      <c r="X5649" t="str">
        <f>VLOOKUP(L5649,'[2]tabela de preços'!$A:$G,7,0)</f>
        <v>IMOBILIÁRIO</v>
      </c>
    </row>
    <row r="5650" spans="1:24" x14ac:dyDescent="0.3">
      <c r="A5650" t="s">
        <v>4431</v>
      </c>
      <c r="C5650" t="s">
        <v>4432</v>
      </c>
      <c r="D5650" s="1">
        <v>46091</v>
      </c>
      <c r="E5650" t="s">
        <v>4433</v>
      </c>
      <c r="F5650">
        <v>9</v>
      </c>
      <c r="G5650">
        <v>174</v>
      </c>
      <c r="H5650" t="str">
        <f>VLOOKUP(G5650,[1]OPERADORES!$A:$B,2,0)</f>
        <v>MIRIÃ LOBATO RODRIGUES</v>
      </c>
      <c r="I5650" t="s">
        <v>21</v>
      </c>
      <c r="J5650" t="s">
        <v>397</v>
      </c>
      <c r="K5650" t="s">
        <v>4434</v>
      </c>
      <c r="L5650">
        <v>21135</v>
      </c>
      <c r="M5650" t="s">
        <v>4112</v>
      </c>
      <c r="O5650" t="s">
        <v>11</v>
      </c>
      <c r="P5650">
        <v>5102</v>
      </c>
      <c r="Q5650">
        <v>5</v>
      </c>
      <c r="R5650">
        <v>11</v>
      </c>
      <c r="S5650">
        <v>55</v>
      </c>
      <c r="T5650">
        <v>41.75</v>
      </c>
      <c r="U5650">
        <v>24.09</v>
      </c>
      <c r="V5650" t="str">
        <f>VLOOKUP(L5650,'[2]tabela de preços'!$A:$D,4,0)</f>
        <v>SCHWEERS</v>
      </c>
      <c r="W5650" t="str">
        <f>VLOOKUP(L5650,'[2]tabela de preços'!$A:$F,6,0)</f>
        <v>APLICADORES / ADAPTADORES / ENGATES / SUPORTES</v>
      </c>
      <c r="X5650" t="str">
        <f>VLOOKUP(L5650,'[2]tabela de preços'!$A:$G,7,0)</f>
        <v>AUTOMOTIVO</v>
      </c>
    </row>
    <row r="5651" spans="1:24" x14ac:dyDescent="0.3">
      <c r="A5651" t="s">
        <v>4431</v>
      </c>
      <c r="C5651" t="s">
        <v>4432</v>
      </c>
      <c r="D5651" s="1">
        <v>46091</v>
      </c>
      <c r="E5651" t="s">
        <v>4433</v>
      </c>
      <c r="F5651">
        <v>9</v>
      </c>
      <c r="G5651">
        <v>174</v>
      </c>
      <c r="H5651" t="str">
        <f>VLOOKUP(G5651,[1]OPERADORES!$A:$B,2,0)</f>
        <v>MIRIÃ LOBATO RODRIGUES</v>
      </c>
      <c r="I5651" t="s">
        <v>21</v>
      </c>
      <c r="J5651" t="s">
        <v>397</v>
      </c>
      <c r="K5651" t="s">
        <v>4434</v>
      </c>
      <c r="L5651">
        <v>22956</v>
      </c>
      <c r="M5651" t="s">
        <v>4435</v>
      </c>
      <c r="O5651" t="s">
        <v>11</v>
      </c>
      <c r="P5651">
        <v>5102</v>
      </c>
      <c r="Q5651">
        <v>1</v>
      </c>
      <c r="R5651">
        <v>64.180000000000007</v>
      </c>
      <c r="S5651">
        <v>64.180000000000007</v>
      </c>
      <c r="T5651">
        <v>49.26</v>
      </c>
      <c r="U5651">
        <v>23.25</v>
      </c>
      <c r="V5651" t="str">
        <f>VLOOKUP(L5651,'[2]tabela de preços'!$A:$D,4,0)</f>
        <v>SHERWIN WILLIAMS</v>
      </c>
      <c r="W5651" t="str">
        <f>VLOOKUP(L5651,'[2]tabela de preços'!$A:$F,6,0)</f>
        <v>CATALISADORES INDIVIDUAIS</v>
      </c>
      <c r="X5651" t="str">
        <f>VLOOKUP(L5651,'[2]tabela de preços'!$A:$G,7,0)</f>
        <v>AUTOMOTIVO</v>
      </c>
    </row>
    <row r="5652" spans="1:24" x14ac:dyDescent="0.3">
      <c r="A5652" t="s">
        <v>4431</v>
      </c>
      <c r="C5652" t="s">
        <v>4432</v>
      </c>
      <c r="D5652" s="1">
        <v>46091</v>
      </c>
      <c r="E5652" t="s">
        <v>4433</v>
      </c>
      <c r="F5652">
        <v>9</v>
      </c>
      <c r="G5652">
        <v>174</v>
      </c>
      <c r="H5652" t="str">
        <f>VLOOKUP(G5652,[1]OPERADORES!$A:$B,2,0)</f>
        <v>MIRIÃ LOBATO RODRIGUES</v>
      </c>
      <c r="I5652" t="s">
        <v>21</v>
      </c>
      <c r="J5652" t="s">
        <v>397</v>
      </c>
      <c r="K5652" t="s">
        <v>4434</v>
      </c>
      <c r="L5652">
        <v>87043</v>
      </c>
      <c r="M5652" t="s">
        <v>217</v>
      </c>
      <c r="O5652" t="s">
        <v>11</v>
      </c>
      <c r="P5652">
        <v>5102</v>
      </c>
      <c r="Q5652">
        <v>8</v>
      </c>
      <c r="R5652">
        <v>21.89</v>
      </c>
      <c r="S5652">
        <v>175.12</v>
      </c>
      <c r="T5652">
        <v>144.16</v>
      </c>
      <c r="U5652">
        <v>17.68</v>
      </c>
      <c r="V5652" t="str">
        <f>VLOOKUP(L5652,'[2]tabela de preços'!$A:$D,4,0)</f>
        <v>ROBERLO</v>
      </c>
      <c r="W5652" t="str">
        <f>VLOOKUP(L5652,'[2]tabela de preços'!$A:$F,6,0)</f>
        <v>MASSA POLIÉSTER</v>
      </c>
      <c r="X5652" t="str">
        <f>VLOOKUP(L5652,'[2]tabela de preços'!$A:$G,7,0)</f>
        <v>AUTOMOTIVO</v>
      </c>
    </row>
    <row r="5653" spans="1:24" x14ac:dyDescent="0.3">
      <c r="A5653" t="s">
        <v>4431</v>
      </c>
      <c r="C5653" t="s">
        <v>4432</v>
      </c>
      <c r="D5653" s="1">
        <v>46091</v>
      </c>
      <c r="E5653" t="s">
        <v>4433</v>
      </c>
      <c r="F5653">
        <v>9</v>
      </c>
      <c r="G5653">
        <v>174</v>
      </c>
      <c r="H5653" t="str">
        <f>VLOOKUP(G5653,[1]OPERADORES!$A:$B,2,0)</f>
        <v>MIRIÃ LOBATO RODRIGUES</v>
      </c>
      <c r="I5653" t="s">
        <v>21</v>
      </c>
      <c r="J5653" t="s">
        <v>397</v>
      </c>
      <c r="K5653" t="s">
        <v>4434</v>
      </c>
      <c r="L5653">
        <v>86876</v>
      </c>
      <c r="M5653" t="s">
        <v>4436</v>
      </c>
      <c r="O5653" t="s">
        <v>11</v>
      </c>
      <c r="P5653">
        <v>5102</v>
      </c>
      <c r="Q5653">
        <v>2</v>
      </c>
      <c r="R5653">
        <v>2.85</v>
      </c>
      <c r="S5653">
        <v>5.7</v>
      </c>
      <c r="T5653">
        <v>4.32</v>
      </c>
      <c r="U5653">
        <v>24.21</v>
      </c>
      <c r="V5653" t="str">
        <f>VLOOKUP(L5653,'[2]tabela de preços'!$A:$D,4,0)</f>
        <v>UNIFORTE</v>
      </c>
      <c r="W5653" t="str">
        <f>VLOOKUP(L5653,'[2]tabela de preços'!$A:$F,6,0)</f>
        <v>ASSENTOS / SIFÕES</v>
      </c>
      <c r="X5653" t="str">
        <f>VLOOKUP(L5653,'[2]tabela de preços'!$A:$G,7,0)</f>
        <v>IMOBILIÁRIO</v>
      </c>
    </row>
    <row r="5654" spans="1:24" x14ac:dyDescent="0.3">
      <c r="A5654" t="s">
        <v>4437</v>
      </c>
      <c r="C5654" t="s">
        <v>4438</v>
      </c>
      <c r="D5654" s="1">
        <v>46091</v>
      </c>
      <c r="E5654" t="s">
        <v>4439</v>
      </c>
      <c r="F5654">
        <v>9</v>
      </c>
      <c r="G5654">
        <v>197</v>
      </c>
      <c r="H5654" t="str">
        <f>VLOOKUP(G5654,[1]OPERADORES!$A:$B,2,0)</f>
        <v xml:space="preserve">POLIANA LORRANE DE AMORIM </v>
      </c>
      <c r="I5654" t="s">
        <v>21</v>
      </c>
      <c r="J5654" t="s">
        <v>357</v>
      </c>
      <c r="K5654" t="s">
        <v>4440</v>
      </c>
      <c r="L5654">
        <v>23750</v>
      </c>
      <c r="M5654" t="s">
        <v>522</v>
      </c>
      <c r="O5654" t="s">
        <v>11</v>
      </c>
      <c r="P5654">
        <v>5102</v>
      </c>
      <c r="Q5654">
        <v>2</v>
      </c>
      <c r="R5654">
        <v>17.68</v>
      </c>
      <c r="S5654">
        <v>35.36</v>
      </c>
      <c r="T5654">
        <v>25.92</v>
      </c>
      <c r="U5654">
        <v>26.7</v>
      </c>
      <c r="V5654" t="str">
        <f>VLOOKUP(L5654,'[2]tabela de preços'!$A:$D,4,0)</f>
        <v>PURPLEX</v>
      </c>
      <c r="W5654" t="str">
        <f>VLOOKUP(L5654,'[2]tabela de preços'!$A:$F,6,0)</f>
        <v>TACO LIXADOR</v>
      </c>
      <c r="X5654" t="str">
        <f>VLOOKUP(L5654,'[2]tabela de preços'!$A:$G,7,0)</f>
        <v>AUTOMOTIVO</v>
      </c>
    </row>
    <row r="5655" spans="1:24" x14ac:dyDescent="0.3">
      <c r="A5655" t="s">
        <v>4437</v>
      </c>
      <c r="C5655" t="s">
        <v>4438</v>
      </c>
      <c r="D5655" s="1">
        <v>46091</v>
      </c>
      <c r="E5655" t="s">
        <v>4439</v>
      </c>
      <c r="F5655">
        <v>9</v>
      </c>
      <c r="G5655">
        <v>197</v>
      </c>
      <c r="H5655" t="str">
        <f>VLOOKUP(G5655,[1]OPERADORES!$A:$B,2,0)</f>
        <v xml:space="preserve">POLIANA LORRANE DE AMORIM </v>
      </c>
      <c r="I5655" t="s">
        <v>21</v>
      </c>
      <c r="J5655" t="s">
        <v>357</v>
      </c>
      <c r="K5655" t="s">
        <v>4440</v>
      </c>
      <c r="L5655">
        <v>20154</v>
      </c>
      <c r="M5655" t="s">
        <v>523</v>
      </c>
      <c r="O5655" t="s">
        <v>11</v>
      </c>
      <c r="P5655">
        <v>5102</v>
      </c>
      <c r="Q5655">
        <v>2</v>
      </c>
      <c r="R5655">
        <v>13.96</v>
      </c>
      <c r="S5655">
        <v>27.92</v>
      </c>
      <c r="T5655">
        <v>20.46</v>
      </c>
      <c r="U5655">
        <v>26.72</v>
      </c>
      <c r="V5655" t="str">
        <f>VLOOKUP(L5655,'[2]tabela de preços'!$A:$D,4,0)</f>
        <v>PURPLEX</v>
      </c>
      <c r="W5655" t="str">
        <f>VLOOKUP(L5655,'[2]tabela de preços'!$A:$F,6,0)</f>
        <v>TACO LIXADOR</v>
      </c>
      <c r="X5655" t="str">
        <f>VLOOKUP(L5655,'[2]tabela de preços'!$A:$G,7,0)</f>
        <v>AUTOMOTIVO</v>
      </c>
    </row>
    <row r="5656" spans="1:24" x14ac:dyDescent="0.3">
      <c r="A5656" t="s">
        <v>4437</v>
      </c>
      <c r="C5656" t="s">
        <v>4438</v>
      </c>
      <c r="D5656" s="1">
        <v>46091</v>
      </c>
      <c r="E5656" t="s">
        <v>4439</v>
      </c>
      <c r="F5656">
        <v>9</v>
      </c>
      <c r="G5656">
        <v>197</v>
      </c>
      <c r="H5656" t="str">
        <f>VLOOKUP(G5656,[1]OPERADORES!$A:$B,2,0)</f>
        <v xml:space="preserve">POLIANA LORRANE DE AMORIM </v>
      </c>
      <c r="I5656" t="s">
        <v>21</v>
      </c>
      <c r="J5656" t="s">
        <v>357</v>
      </c>
      <c r="K5656" t="s">
        <v>4440</v>
      </c>
      <c r="L5656">
        <v>10298</v>
      </c>
      <c r="M5656" t="s">
        <v>85</v>
      </c>
      <c r="O5656" t="s">
        <v>11</v>
      </c>
      <c r="P5656">
        <v>5102</v>
      </c>
      <c r="Q5656">
        <v>20</v>
      </c>
      <c r="R5656">
        <v>54.9</v>
      </c>
      <c r="S5656" s="2">
        <v>1098</v>
      </c>
      <c r="T5656">
        <v>947.6</v>
      </c>
      <c r="U5656">
        <v>13.7</v>
      </c>
      <c r="V5656" t="str">
        <f>VLOOKUP(L5656,'[2]tabela de preços'!$A:$D,4,0)</f>
        <v>ANJO</v>
      </c>
      <c r="W5656" t="str">
        <f>VLOOKUP(L5656,'[2]tabela de preços'!$A:$F,6,0)</f>
        <v>THINNER DE LIMPEZA</v>
      </c>
      <c r="X5656" t="str">
        <f>VLOOKUP(L5656,'[2]tabela de preços'!$A:$G,7,0)</f>
        <v>THINNER</v>
      </c>
    </row>
    <row r="5657" spans="1:24" x14ac:dyDescent="0.3">
      <c r="A5657" t="s">
        <v>2293</v>
      </c>
      <c r="C5657" t="s">
        <v>4441</v>
      </c>
      <c r="D5657" s="1">
        <v>46091</v>
      </c>
      <c r="E5657" t="s">
        <v>4442</v>
      </c>
      <c r="F5657">
        <v>9</v>
      </c>
      <c r="G5657">
        <v>197</v>
      </c>
      <c r="H5657" t="str">
        <f>VLOOKUP(G5657,[1]OPERADORES!$A:$B,2,0)</f>
        <v xml:space="preserve">POLIANA LORRANE DE AMORIM </v>
      </c>
      <c r="I5657" t="s">
        <v>21</v>
      </c>
      <c r="J5657" t="s">
        <v>2296</v>
      </c>
      <c r="K5657" t="s">
        <v>2297</v>
      </c>
      <c r="L5657">
        <v>84616</v>
      </c>
      <c r="M5657" t="s">
        <v>2298</v>
      </c>
      <c r="O5657" t="s">
        <v>11</v>
      </c>
      <c r="P5657">
        <v>5403</v>
      </c>
      <c r="Q5657">
        <v>4</v>
      </c>
      <c r="R5657">
        <v>62.66</v>
      </c>
      <c r="S5657">
        <v>250.64</v>
      </c>
      <c r="T5657">
        <v>190.24</v>
      </c>
      <c r="U5657">
        <v>24.1</v>
      </c>
      <c r="V5657" t="str">
        <f>VLOOKUP(L5657,'[2]tabela de preços'!$A:$D,4,0)</f>
        <v>BRASILUX</v>
      </c>
      <c r="W5657" t="str">
        <f>VLOOKUP(L5657,'[2]tabela de preços'!$A:$F,6,0)</f>
        <v>BASES IMOBILIÁRIAS</v>
      </c>
      <c r="X5657" t="str">
        <f>VLOOKUP(L5657,'[2]tabela de preços'!$A:$G,7,0)</f>
        <v>IMOBILIÁRIO</v>
      </c>
    </row>
    <row r="5658" spans="1:24" x14ac:dyDescent="0.3">
      <c r="A5658" t="s">
        <v>2293</v>
      </c>
      <c r="C5658" t="s">
        <v>4441</v>
      </c>
      <c r="D5658" s="1">
        <v>46091</v>
      </c>
      <c r="E5658" t="s">
        <v>4442</v>
      </c>
      <c r="F5658">
        <v>9</v>
      </c>
      <c r="G5658">
        <v>197</v>
      </c>
      <c r="H5658" t="str">
        <f>VLOOKUP(G5658,[1]OPERADORES!$A:$B,2,0)</f>
        <v xml:space="preserve">POLIANA LORRANE DE AMORIM </v>
      </c>
      <c r="I5658" t="s">
        <v>21</v>
      </c>
      <c r="J5658" t="s">
        <v>2296</v>
      </c>
      <c r="K5658" t="s">
        <v>2297</v>
      </c>
      <c r="L5658">
        <v>85053</v>
      </c>
      <c r="M5658" t="s">
        <v>2305</v>
      </c>
      <c r="O5658" t="s">
        <v>11</v>
      </c>
      <c r="P5658">
        <v>5102</v>
      </c>
      <c r="Q5658">
        <v>12</v>
      </c>
      <c r="R5658">
        <v>4.96</v>
      </c>
      <c r="S5658">
        <v>59.52</v>
      </c>
      <c r="T5658">
        <v>45.12</v>
      </c>
      <c r="U5658">
        <v>24.19</v>
      </c>
      <c r="V5658" t="str">
        <f>VLOOKUP(L5658,'[2]tabela de preços'!$A:$D,4,0)</f>
        <v>ATLAS</v>
      </c>
      <c r="W5658" t="str">
        <f>VLOOKUP(L5658,'[2]tabela de preços'!$A:$F,6,0)</f>
        <v>ROLOS / TRINCHAS / PINCÉIS / ESPÁTULAS</v>
      </c>
      <c r="X5658" t="str">
        <f>VLOOKUP(L5658,'[2]tabela de preços'!$A:$G,7,0)</f>
        <v>IMOBILIÁRIO</v>
      </c>
    </row>
    <row r="5659" spans="1:24" x14ac:dyDescent="0.3">
      <c r="A5659" t="s">
        <v>2293</v>
      </c>
      <c r="C5659" t="s">
        <v>4441</v>
      </c>
      <c r="D5659" s="1">
        <v>46091</v>
      </c>
      <c r="E5659" t="s">
        <v>4442</v>
      </c>
      <c r="F5659">
        <v>9</v>
      </c>
      <c r="G5659">
        <v>197</v>
      </c>
      <c r="H5659" t="str">
        <f>VLOOKUP(G5659,[1]OPERADORES!$A:$B,2,0)</f>
        <v xml:space="preserve">POLIANA LORRANE DE AMORIM </v>
      </c>
      <c r="I5659" t="s">
        <v>21</v>
      </c>
      <c r="J5659" t="s">
        <v>2296</v>
      </c>
      <c r="K5659" t="s">
        <v>2297</v>
      </c>
      <c r="L5659">
        <v>84691</v>
      </c>
      <c r="M5659" t="s">
        <v>2443</v>
      </c>
      <c r="O5659" t="s">
        <v>11</v>
      </c>
      <c r="P5659">
        <v>5403</v>
      </c>
      <c r="Q5659">
        <v>6</v>
      </c>
      <c r="R5659">
        <v>8.3800000000000008</v>
      </c>
      <c r="S5659">
        <v>50.28</v>
      </c>
      <c r="T5659">
        <v>38.159999999999997</v>
      </c>
      <c r="U5659">
        <v>24.11</v>
      </c>
      <c r="V5659" t="str">
        <f>VLOOKUP(L5659,'[2]tabela de preços'!$A:$D,4,0)</f>
        <v>BRASILUX</v>
      </c>
      <c r="W5659" t="str">
        <f>VLOOKUP(L5659,'[2]tabela de preços'!$A:$F,6,0)</f>
        <v>LINHA MOVELEIRA</v>
      </c>
      <c r="X5659" t="str">
        <f>VLOOKUP(L5659,'[2]tabela de preços'!$A:$G,7,0)</f>
        <v>MOVELEIRA</v>
      </c>
    </row>
    <row r="5660" spans="1:24" x14ac:dyDescent="0.3">
      <c r="A5660" t="s">
        <v>2293</v>
      </c>
      <c r="C5660" t="s">
        <v>4441</v>
      </c>
      <c r="D5660" s="1">
        <v>46091</v>
      </c>
      <c r="E5660" t="s">
        <v>4442</v>
      </c>
      <c r="F5660">
        <v>9</v>
      </c>
      <c r="G5660">
        <v>197</v>
      </c>
      <c r="H5660" t="str">
        <f>VLOOKUP(G5660,[1]OPERADORES!$A:$B,2,0)</f>
        <v xml:space="preserve">POLIANA LORRANE DE AMORIM </v>
      </c>
      <c r="I5660" t="s">
        <v>21</v>
      </c>
      <c r="J5660" t="s">
        <v>2296</v>
      </c>
      <c r="K5660" t="s">
        <v>2297</v>
      </c>
      <c r="L5660">
        <v>84693</v>
      </c>
      <c r="M5660" t="s">
        <v>3454</v>
      </c>
      <c r="O5660" t="s">
        <v>11</v>
      </c>
      <c r="P5660">
        <v>5403</v>
      </c>
      <c r="Q5660">
        <v>6</v>
      </c>
      <c r="R5660">
        <v>8.14</v>
      </c>
      <c r="S5660">
        <v>48.84</v>
      </c>
      <c r="T5660">
        <v>37.08</v>
      </c>
      <c r="U5660">
        <v>24.08</v>
      </c>
      <c r="V5660" t="str">
        <f>VLOOKUP(L5660,'[2]tabela de preços'!$A:$D,4,0)</f>
        <v>BRASILUX</v>
      </c>
      <c r="W5660" t="str">
        <f>VLOOKUP(L5660,'[2]tabela de preços'!$A:$F,6,0)</f>
        <v>LINHA MOVELEIRA</v>
      </c>
      <c r="X5660" t="str">
        <f>VLOOKUP(L5660,'[2]tabela de preços'!$A:$G,7,0)</f>
        <v>MOVELEIRA</v>
      </c>
    </row>
    <row r="5661" spans="1:24" x14ac:dyDescent="0.3">
      <c r="A5661" t="s">
        <v>2293</v>
      </c>
      <c r="C5661" t="s">
        <v>4441</v>
      </c>
      <c r="D5661" s="1">
        <v>46091</v>
      </c>
      <c r="E5661" t="s">
        <v>4442</v>
      </c>
      <c r="F5661">
        <v>9</v>
      </c>
      <c r="G5661">
        <v>197</v>
      </c>
      <c r="H5661" t="str">
        <f>VLOOKUP(G5661,[1]OPERADORES!$A:$B,2,0)</f>
        <v xml:space="preserve">POLIANA LORRANE DE AMORIM </v>
      </c>
      <c r="I5661" t="s">
        <v>21</v>
      </c>
      <c r="J5661" t="s">
        <v>2296</v>
      </c>
      <c r="K5661" t="s">
        <v>2297</v>
      </c>
      <c r="L5661">
        <v>84692</v>
      </c>
      <c r="M5661" t="s">
        <v>3333</v>
      </c>
      <c r="O5661" t="s">
        <v>11</v>
      </c>
      <c r="P5661">
        <v>5403</v>
      </c>
      <c r="Q5661">
        <v>1</v>
      </c>
      <c r="R5661">
        <v>8.2100000000000009</v>
      </c>
      <c r="S5661">
        <v>8.2100000000000009</v>
      </c>
      <c r="T5661">
        <v>6.23</v>
      </c>
      <c r="U5661">
        <v>24.12</v>
      </c>
      <c r="V5661" t="str">
        <f>VLOOKUP(L5661,'[2]tabela de preços'!$A:$D,4,0)</f>
        <v>BRASILUX</v>
      </c>
      <c r="W5661" t="str">
        <f>VLOOKUP(L5661,'[2]tabela de preços'!$A:$F,6,0)</f>
        <v>LINHA MOVELEIRA</v>
      </c>
      <c r="X5661" t="str">
        <f>VLOOKUP(L5661,'[2]tabela de preços'!$A:$G,7,0)</f>
        <v>MOVELEIRA</v>
      </c>
    </row>
    <row r="5662" spans="1:24" x14ac:dyDescent="0.3">
      <c r="A5662" t="s">
        <v>2293</v>
      </c>
      <c r="C5662" t="s">
        <v>4441</v>
      </c>
      <c r="D5662" s="1">
        <v>46091</v>
      </c>
      <c r="E5662" t="s">
        <v>4442</v>
      </c>
      <c r="F5662">
        <v>9</v>
      </c>
      <c r="G5662">
        <v>197</v>
      </c>
      <c r="H5662" t="str">
        <f>VLOOKUP(G5662,[1]OPERADORES!$A:$B,2,0)</f>
        <v xml:space="preserve">POLIANA LORRANE DE AMORIM </v>
      </c>
      <c r="I5662" t="s">
        <v>21</v>
      </c>
      <c r="J5662" t="s">
        <v>2296</v>
      </c>
      <c r="K5662" t="s">
        <v>2297</v>
      </c>
      <c r="L5662">
        <v>84139</v>
      </c>
      <c r="M5662" t="s">
        <v>590</v>
      </c>
      <c r="O5662" t="s">
        <v>11</v>
      </c>
      <c r="P5662">
        <v>5403</v>
      </c>
      <c r="Q5662">
        <v>6</v>
      </c>
      <c r="R5662">
        <v>7.74</v>
      </c>
      <c r="S5662">
        <v>46.44</v>
      </c>
      <c r="T5662">
        <v>35.28</v>
      </c>
      <c r="U5662">
        <v>24.03</v>
      </c>
      <c r="V5662" t="str">
        <f>VLOOKUP(L5662,'[2]tabela de preços'!$A:$D,4,0)</f>
        <v>BRASILUX</v>
      </c>
      <c r="W5662" t="str">
        <f>VLOOKUP(L5662,'[2]tabela de preços'!$A:$F,6,0)</f>
        <v>ESMALTES</v>
      </c>
      <c r="X5662" t="str">
        <f>VLOOKUP(L5662,'[2]tabela de preços'!$A:$G,7,0)</f>
        <v>INDUSTRIAL</v>
      </c>
    </row>
    <row r="5663" spans="1:24" x14ac:dyDescent="0.3">
      <c r="A5663" t="s">
        <v>2293</v>
      </c>
      <c r="C5663" t="s">
        <v>4441</v>
      </c>
      <c r="D5663" s="1">
        <v>46091</v>
      </c>
      <c r="E5663" t="s">
        <v>4442</v>
      </c>
      <c r="F5663">
        <v>9</v>
      </c>
      <c r="G5663">
        <v>197</v>
      </c>
      <c r="H5663" t="str">
        <f>VLOOKUP(G5663,[1]OPERADORES!$A:$B,2,0)</f>
        <v xml:space="preserve">POLIANA LORRANE DE AMORIM </v>
      </c>
      <c r="I5663" t="s">
        <v>21</v>
      </c>
      <c r="J5663" t="s">
        <v>2296</v>
      </c>
      <c r="K5663" t="s">
        <v>2297</v>
      </c>
      <c r="L5663">
        <v>84960</v>
      </c>
      <c r="M5663" t="s">
        <v>1004</v>
      </c>
      <c r="O5663" t="s">
        <v>11</v>
      </c>
      <c r="P5663">
        <v>5403</v>
      </c>
      <c r="Q5663">
        <v>2</v>
      </c>
      <c r="R5663">
        <v>78.31</v>
      </c>
      <c r="S5663">
        <v>156.62</v>
      </c>
      <c r="T5663">
        <v>118.88</v>
      </c>
      <c r="U5663">
        <v>24.1</v>
      </c>
      <c r="V5663" t="str">
        <f>VLOOKUP(L5663,'[2]tabela de preços'!$A:$D,4,0)</f>
        <v>BRASILUX</v>
      </c>
      <c r="W5663" t="str">
        <f>VLOOKUP(L5663,'[2]tabela de preços'!$A:$F,6,0)</f>
        <v>IMPERMEABILIZANTES</v>
      </c>
      <c r="X5663" t="str">
        <f>VLOOKUP(L5663,'[2]tabela de preços'!$A:$G,7,0)</f>
        <v>IMOBILIÁRIO</v>
      </c>
    </row>
    <row r="5664" spans="1:24" x14ac:dyDescent="0.3">
      <c r="A5664" t="s">
        <v>2293</v>
      </c>
      <c r="C5664" t="s">
        <v>4441</v>
      </c>
      <c r="D5664" s="1">
        <v>46091</v>
      </c>
      <c r="E5664" t="s">
        <v>4442</v>
      </c>
      <c r="F5664">
        <v>9</v>
      </c>
      <c r="G5664">
        <v>197</v>
      </c>
      <c r="H5664" t="str">
        <f>VLOOKUP(G5664,[1]OPERADORES!$A:$B,2,0)</f>
        <v xml:space="preserve">POLIANA LORRANE DE AMORIM </v>
      </c>
      <c r="I5664" t="s">
        <v>21</v>
      </c>
      <c r="J5664" t="s">
        <v>2296</v>
      </c>
      <c r="K5664" t="s">
        <v>2297</v>
      </c>
      <c r="L5664">
        <v>85269</v>
      </c>
      <c r="M5664" t="s">
        <v>1549</v>
      </c>
      <c r="O5664" t="s">
        <v>11</v>
      </c>
      <c r="P5664">
        <v>5403</v>
      </c>
      <c r="Q5664">
        <v>1</v>
      </c>
      <c r="R5664">
        <v>27.11</v>
      </c>
      <c r="S5664">
        <v>27.11</v>
      </c>
      <c r="T5664">
        <v>20.57</v>
      </c>
      <c r="U5664">
        <v>24.12</v>
      </c>
      <c r="V5664" t="str">
        <f>VLOOKUP(L5664,'[2]tabela de preços'!$A:$D,4,0)</f>
        <v>BRASILUX</v>
      </c>
      <c r="W5664" t="str">
        <f>VLOOKUP(L5664,'[2]tabela de preços'!$A:$F,6,0)</f>
        <v>ESMALTES</v>
      </c>
      <c r="X5664" t="str">
        <f>VLOOKUP(L5664,'[2]tabela de preços'!$A:$G,7,0)</f>
        <v>INDUSTRIAL</v>
      </c>
    </row>
    <row r="5665" spans="1:24" x14ac:dyDescent="0.3">
      <c r="A5665" t="s">
        <v>2293</v>
      </c>
      <c r="C5665" t="s">
        <v>4441</v>
      </c>
      <c r="D5665" s="1">
        <v>46091</v>
      </c>
      <c r="E5665" t="s">
        <v>4442</v>
      </c>
      <c r="F5665">
        <v>9</v>
      </c>
      <c r="G5665">
        <v>197</v>
      </c>
      <c r="H5665" t="str">
        <f>VLOOKUP(G5665,[1]OPERADORES!$A:$B,2,0)</f>
        <v xml:space="preserve">POLIANA LORRANE DE AMORIM </v>
      </c>
      <c r="I5665" t="s">
        <v>21</v>
      </c>
      <c r="J5665" t="s">
        <v>2296</v>
      </c>
      <c r="K5665" t="s">
        <v>2297</v>
      </c>
      <c r="L5665">
        <v>85698</v>
      </c>
      <c r="M5665" t="s">
        <v>1946</v>
      </c>
      <c r="O5665" t="s">
        <v>11</v>
      </c>
      <c r="P5665">
        <v>5102</v>
      </c>
      <c r="Q5665">
        <v>1</v>
      </c>
      <c r="R5665">
        <v>129.9</v>
      </c>
      <c r="S5665">
        <v>129.9</v>
      </c>
      <c r="T5665">
        <v>103.86</v>
      </c>
      <c r="U5665">
        <v>20.05</v>
      </c>
      <c r="V5665" t="str">
        <f>VLOOKUP(L5665,'[2]tabela de preços'!$A:$D,4,0)</f>
        <v>SIMAPPEL</v>
      </c>
      <c r="W5665" t="str">
        <f>VLOOKUP(L5665,'[2]tabela de preços'!$A:$F,6,0)</f>
        <v>PAPELAO ONDULADO</v>
      </c>
      <c r="X5665" t="str">
        <f>VLOOKUP(L5665,'[2]tabela de preços'!$A:$G,7,0)</f>
        <v>IMOBILIÁRIO</v>
      </c>
    </row>
    <row r="5666" spans="1:24" x14ac:dyDescent="0.3">
      <c r="A5666" t="s">
        <v>2293</v>
      </c>
      <c r="C5666" t="s">
        <v>4441</v>
      </c>
      <c r="D5666" s="1">
        <v>46091</v>
      </c>
      <c r="E5666" t="s">
        <v>4442</v>
      </c>
      <c r="F5666">
        <v>9</v>
      </c>
      <c r="G5666">
        <v>197</v>
      </c>
      <c r="H5666" t="str">
        <f>VLOOKUP(G5666,[1]OPERADORES!$A:$B,2,0)</f>
        <v xml:space="preserve">POLIANA LORRANE DE AMORIM </v>
      </c>
      <c r="I5666" t="s">
        <v>21</v>
      </c>
      <c r="J5666" t="s">
        <v>2296</v>
      </c>
      <c r="K5666" t="s">
        <v>2297</v>
      </c>
      <c r="L5666">
        <v>85210</v>
      </c>
      <c r="M5666" t="s">
        <v>39</v>
      </c>
      <c r="O5666" t="s">
        <v>11</v>
      </c>
      <c r="P5666">
        <v>5102</v>
      </c>
      <c r="Q5666">
        <v>1</v>
      </c>
      <c r="R5666">
        <v>36.78</v>
      </c>
      <c r="S5666">
        <v>36.78</v>
      </c>
      <c r="T5666">
        <v>26.97</v>
      </c>
      <c r="U5666">
        <v>26.67</v>
      </c>
      <c r="V5666" t="str">
        <f>VLOOKUP(L5666,'[2]tabela de preços'!$A:$D,4,0)</f>
        <v>VONIXX</v>
      </c>
      <c r="W5666" t="str">
        <f>VLOOKUP(L5666,'[2]tabela de preços'!$A:$F,6,0)</f>
        <v>LINHA DE HIGENIZAÇÃO E ESTÉTICA  AUTOMOTIVA</v>
      </c>
      <c r="X5666" t="str">
        <f>VLOOKUP(L5666,'[2]tabela de preços'!$A:$G,7,0)</f>
        <v>AUTOMOTIVO</v>
      </c>
    </row>
    <row r="5667" spans="1:24" x14ac:dyDescent="0.3">
      <c r="A5667" t="s">
        <v>2293</v>
      </c>
      <c r="C5667" t="s">
        <v>4441</v>
      </c>
      <c r="D5667" s="1">
        <v>46091</v>
      </c>
      <c r="E5667" t="s">
        <v>4442</v>
      </c>
      <c r="F5667">
        <v>9</v>
      </c>
      <c r="G5667">
        <v>197</v>
      </c>
      <c r="H5667" t="str">
        <f>VLOOKUP(G5667,[1]OPERADORES!$A:$B,2,0)</f>
        <v xml:space="preserve">POLIANA LORRANE DE AMORIM </v>
      </c>
      <c r="I5667" t="s">
        <v>21</v>
      </c>
      <c r="J5667" t="s">
        <v>2296</v>
      </c>
      <c r="K5667" t="s">
        <v>2297</v>
      </c>
      <c r="L5667">
        <v>21754</v>
      </c>
      <c r="M5667" t="s">
        <v>3486</v>
      </c>
      <c r="O5667" t="s">
        <v>11</v>
      </c>
      <c r="P5667">
        <v>5403</v>
      </c>
      <c r="Q5667">
        <v>6</v>
      </c>
      <c r="R5667">
        <v>18.850000000000001</v>
      </c>
      <c r="S5667">
        <v>113.1</v>
      </c>
      <c r="T5667">
        <v>85.86</v>
      </c>
      <c r="U5667">
        <v>24.08</v>
      </c>
      <c r="V5667" t="str">
        <f>VLOOKUP(L5667,'[2]tabela de preços'!$A:$D,4,0)</f>
        <v>SHERWIN WILLIAMS</v>
      </c>
      <c r="W5667" t="str">
        <f>VLOOKUP(L5667,'[2]tabela de preços'!$A:$F,6,0)</f>
        <v xml:space="preserve">SPRAYS </v>
      </c>
      <c r="X5667" t="str">
        <f>VLOOKUP(L5667,'[2]tabela de preços'!$A:$G,7,0)</f>
        <v>AUTOMOTIVO</v>
      </c>
    </row>
    <row r="5668" spans="1:24" x14ac:dyDescent="0.3">
      <c r="A5668" t="s">
        <v>2293</v>
      </c>
      <c r="C5668" t="s">
        <v>4441</v>
      </c>
      <c r="D5668" s="1">
        <v>46091</v>
      </c>
      <c r="E5668" t="s">
        <v>4442</v>
      </c>
      <c r="F5668">
        <v>9</v>
      </c>
      <c r="G5668">
        <v>197</v>
      </c>
      <c r="H5668" t="str">
        <f>VLOOKUP(G5668,[1]OPERADORES!$A:$B,2,0)</f>
        <v xml:space="preserve">POLIANA LORRANE DE AMORIM </v>
      </c>
      <c r="I5668" t="s">
        <v>21</v>
      </c>
      <c r="J5668" t="s">
        <v>2296</v>
      </c>
      <c r="K5668" t="s">
        <v>2297</v>
      </c>
      <c r="L5668">
        <v>21758</v>
      </c>
      <c r="M5668" t="s">
        <v>2258</v>
      </c>
      <c r="O5668" t="s">
        <v>11</v>
      </c>
      <c r="P5668">
        <v>5403</v>
      </c>
      <c r="Q5668">
        <v>6</v>
      </c>
      <c r="R5668">
        <v>16.86</v>
      </c>
      <c r="S5668">
        <v>101.16</v>
      </c>
      <c r="T5668">
        <v>76.739999999999995</v>
      </c>
      <c r="U5668">
        <v>24.14</v>
      </c>
      <c r="V5668" t="str">
        <f>VLOOKUP(L5668,'[2]tabela de preços'!$A:$D,4,0)</f>
        <v>SHERWIN WILLIAMS</v>
      </c>
      <c r="W5668" t="str">
        <f>VLOOKUP(L5668,'[2]tabela de preços'!$A:$F,6,0)</f>
        <v xml:space="preserve">SPRAYS </v>
      </c>
      <c r="X5668" t="str">
        <f>VLOOKUP(L5668,'[2]tabela de preços'!$A:$G,7,0)</f>
        <v>AUTOMOTIVO</v>
      </c>
    </row>
    <row r="5669" spans="1:24" x14ac:dyDescent="0.3">
      <c r="A5669" t="s">
        <v>323</v>
      </c>
      <c r="B5669" t="s">
        <v>324</v>
      </c>
      <c r="C5669" t="s">
        <v>4443</v>
      </c>
      <c r="D5669" s="1">
        <v>46092</v>
      </c>
      <c r="E5669" t="s">
        <v>4444</v>
      </c>
      <c r="F5669">
        <v>9</v>
      </c>
      <c r="G5669">
        <v>174</v>
      </c>
      <c r="H5669" t="str">
        <f>VLOOKUP(G5669,[1]OPERADORES!$A:$B,2,0)</f>
        <v>MIRIÃ LOBATO RODRIGUES</v>
      </c>
      <c r="I5669" t="s">
        <v>327</v>
      </c>
      <c r="J5669" t="s">
        <v>328</v>
      </c>
      <c r="K5669" t="s">
        <v>329</v>
      </c>
      <c r="L5669">
        <v>22955</v>
      </c>
      <c r="M5669" t="s">
        <v>3077</v>
      </c>
      <c r="O5669" t="s">
        <v>11</v>
      </c>
      <c r="P5669">
        <v>6403</v>
      </c>
      <c r="Q5669">
        <v>3</v>
      </c>
      <c r="R5669">
        <v>43.39</v>
      </c>
      <c r="S5669">
        <v>130.16999999999999</v>
      </c>
      <c r="T5669">
        <v>98.82</v>
      </c>
      <c r="U5669">
        <v>24.08</v>
      </c>
      <c r="V5669" t="str">
        <f>VLOOKUP(L5669,'[2]tabela de preços'!$A:$D,4,0)</f>
        <v>WANDA</v>
      </c>
      <c r="W5669" t="str">
        <f>VLOOKUP(L5669,'[2]tabela de preços'!$A:$F,6,0)</f>
        <v>TINTAS POLIÉSTER</v>
      </c>
      <c r="X5669" t="str">
        <f>VLOOKUP(L5669,'[2]tabela de preços'!$A:$G,7,0)</f>
        <v>AUTOMOTIVO</v>
      </c>
    </row>
    <row r="5670" spans="1:24" x14ac:dyDescent="0.3">
      <c r="A5670" t="s">
        <v>323</v>
      </c>
      <c r="B5670" t="s">
        <v>324</v>
      </c>
      <c r="C5670" t="s">
        <v>4443</v>
      </c>
      <c r="D5670" s="1">
        <v>46092</v>
      </c>
      <c r="E5670" t="s">
        <v>4444</v>
      </c>
      <c r="F5670">
        <v>9</v>
      </c>
      <c r="G5670">
        <v>174</v>
      </c>
      <c r="H5670" t="str">
        <f>VLOOKUP(G5670,[1]OPERADORES!$A:$B,2,0)</f>
        <v>MIRIÃ LOBATO RODRIGUES</v>
      </c>
      <c r="I5670" t="s">
        <v>327</v>
      </c>
      <c r="J5670" t="s">
        <v>328</v>
      </c>
      <c r="K5670" t="s">
        <v>329</v>
      </c>
      <c r="L5670">
        <v>21281</v>
      </c>
      <c r="M5670" t="s">
        <v>4445</v>
      </c>
      <c r="O5670" t="s">
        <v>11</v>
      </c>
      <c r="P5670">
        <v>6403</v>
      </c>
      <c r="Q5670">
        <v>6</v>
      </c>
      <c r="R5670">
        <v>33.950000000000003</v>
      </c>
      <c r="S5670">
        <v>203.7</v>
      </c>
      <c r="T5670">
        <v>154.62</v>
      </c>
      <c r="U5670">
        <v>24.09</v>
      </c>
      <c r="V5670" t="str">
        <f>VLOOKUP(L5670,'[2]tabela de preços'!$A:$D,4,0)</f>
        <v>WANDA</v>
      </c>
      <c r="W5670" t="str">
        <f>VLOOKUP(L5670,'[2]tabela de preços'!$A:$F,6,0)</f>
        <v>TINTAS POLIÉSTER</v>
      </c>
      <c r="X5670" t="str">
        <f>VLOOKUP(L5670,'[2]tabela de preços'!$A:$G,7,0)</f>
        <v>AUTOMOTIVO</v>
      </c>
    </row>
    <row r="5671" spans="1:24" x14ac:dyDescent="0.3">
      <c r="A5671" t="s">
        <v>323</v>
      </c>
      <c r="B5671" t="s">
        <v>324</v>
      </c>
      <c r="C5671" t="s">
        <v>4443</v>
      </c>
      <c r="D5671" s="1">
        <v>46092</v>
      </c>
      <c r="E5671" t="s">
        <v>4444</v>
      </c>
      <c r="F5671">
        <v>9</v>
      </c>
      <c r="G5671">
        <v>174</v>
      </c>
      <c r="H5671" t="str">
        <f>VLOOKUP(G5671,[1]OPERADORES!$A:$B,2,0)</f>
        <v>MIRIÃ LOBATO RODRIGUES</v>
      </c>
      <c r="I5671" t="s">
        <v>327</v>
      </c>
      <c r="J5671" t="s">
        <v>328</v>
      </c>
      <c r="K5671" t="s">
        <v>329</v>
      </c>
      <c r="L5671">
        <v>23580</v>
      </c>
      <c r="M5671" t="s">
        <v>115</v>
      </c>
      <c r="O5671" t="s">
        <v>11</v>
      </c>
      <c r="P5671">
        <v>6102</v>
      </c>
      <c r="Q5671">
        <v>20</v>
      </c>
      <c r="R5671">
        <v>0.56000000000000005</v>
      </c>
      <c r="S5671">
        <v>11.2</v>
      </c>
      <c r="T5671">
        <v>7.2</v>
      </c>
      <c r="U5671">
        <v>35.71</v>
      </c>
      <c r="V5671" t="str">
        <f>VLOOKUP(L5671,'[2]tabela de preços'!$A:$D,4,0)</f>
        <v>RENOVA COADORES</v>
      </c>
      <c r="W5671" t="str">
        <f>VLOOKUP(L5671,'[2]tabela de preços'!$A:$F,6,0)</f>
        <v>COADORES</v>
      </c>
      <c r="X5671" t="str">
        <f>VLOOKUP(L5671,'[2]tabela de preços'!$A:$G,7,0)</f>
        <v>AUTOMOTIVO</v>
      </c>
    </row>
    <row r="5672" spans="1:24" x14ac:dyDescent="0.3">
      <c r="A5672" t="s">
        <v>323</v>
      </c>
      <c r="B5672" t="s">
        <v>324</v>
      </c>
      <c r="C5672" t="s">
        <v>4443</v>
      </c>
      <c r="D5672" s="1">
        <v>46092</v>
      </c>
      <c r="E5672" t="s">
        <v>4444</v>
      </c>
      <c r="F5672">
        <v>9</v>
      </c>
      <c r="G5672">
        <v>174</v>
      </c>
      <c r="H5672" t="str">
        <f>VLOOKUP(G5672,[1]OPERADORES!$A:$B,2,0)</f>
        <v>MIRIÃ LOBATO RODRIGUES</v>
      </c>
      <c r="I5672" t="s">
        <v>327</v>
      </c>
      <c r="J5672" t="s">
        <v>328</v>
      </c>
      <c r="K5672" t="s">
        <v>329</v>
      </c>
      <c r="L5672">
        <v>9804</v>
      </c>
      <c r="M5672" t="s">
        <v>1190</v>
      </c>
      <c r="O5672" t="s">
        <v>11</v>
      </c>
      <c r="P5672">
        <v>6102</v>
      </c>
      <c r="Q5672">
        <v>2</v>
      </c>
      <c r="R5672">
        <v>37.04</v>
      </c>
      <c r="S5672">
        <v>74.08</v>
      </c>
      <c r="T5672">
        <v>56.22</v>
      </c>
      <c r="U5672">
        <v>24.11</v>
      </c>
      <c r="V5672" t="str">
        <f>VLOOKUP(L5672,'[2]tabela de preços'!$A:$D,4,0)</f>
        <v>WANDA</v>
      </c>
      <c r="W5672" t="str">
        <f>VLOOKUP(L5672,'[2]tabela de preços'!$A:$F,6,0)</f>
        <v>DESENGRAXANTE</v>
      </c>
      <c r="X5672" t="str">
        <f>VLOOKUP(L5672,'[2]tabela de preços'!$A:$G,7,0)</f>
        <v>AUTOMOTIVO</v>
      </c>
    </row>
    <row r="5673" spans="1:24" x14ac:dyDescent="0.3">
      <c r="A5673" t="s">
        <v>323</v>
      </c>
      <c r="B5673" t="s">
        <v>324</v>
      </c>
      <c r="C5673" t="s">
        <v>4443</v>
      </c>
      <c r="D5673" s="1">
        <v>46092</v>
      </c>
      <c r="E5673" t="s">
        <v>4444</v>
      </c>
      <c r="F5673">
        <v>9</v>
      </c>
      <c r="G5673">
        <v>174</v>
      </c>
      <c r="H5673" t="str">
        <f>VLOOKUP(G5673,[1]OPERADORES!$A:$B,2,0)</f>
        <v>MIRIÃ LOBATO RODRIGUES</v>
      </c>
      <c r="I5673" t="s">
        <v>327</v>
      </c>
      <c r="J5673" t="s">
        <v>328</v>
      </c>
      <c r="K5673" t="s">
        <v>329</v>
      </c>
      <c r="L5673">
        <v>10236</v>
      </c>
      <c r="M5673" t="s">
        <v>133</v>
      </c>
      <c r="O5673" t="s">
        <v>11</v>
      </c>
      <c r="P5673">
        <v>6102</v>
      </c>
      <c r="Q5673">
        <v>52</v>
      </c>
      <c r="R5673">
        <v>3.06</v>
      </c>
      <c r="S5673">
        <v>159.12</v>
      </c>
      <c r="T5673">
        <v>120.64</v>
      </c>
      <c r="U5673">
        <v>24.18</v>
      </c>
      <c r="V5673" t="str">
        <f>VLOOKUP(L5673,'[2]tabela de preços'!$A:$D,4,0)</f>
        <v>NORTON</v>
      </c>
      <c r="W5673" t="str">
        <f>VLOOKUP(L5673,'[2]tabela de preços'!$A:$F,6,0)</f>
        <v xml:space="preserve">DISCOS / LIXAS / ABRASIVOS </v>
      </c>
      <c r="X5673" t="str">
        <f>VLOOKUP(L5673,'[2]tabela de preços'!$A:$G,7,0)</f>
        <v>AUTOMOTIVO</v>
      </c>
    </row>
    <row r="5674" spans="1:24" x14ac:dyDescent="0.3">
      <c r="A5674" t="s">
        <v>323</v>
      </c>
      <c r="B5674" t="s">
        <v>324</v>
      </c>
      <c r="C5674" t="s">
        <v>4443</v>
      </c>
      <c r="D5674" s="1">
        <v>46092</v>
      </c>
      <c r="E5674" t="s">
        <v>4444</v>
      </c>
      <c r="F5674">
        <v>9</v>
      </c>
      <c r="G5674">
        <v>174</v>
      </c>
      <c r="H5674" t="str">
        <f>VLOOKUP(G5674,[1]OPERADORES!$A:$B,2,0)</f>
        <v>MIRIÃ LOBATO RODRIGUES</v>
      </c>
      <c r="I5674" t="s">
        <v>327</v>
      </c>
      <c r="J5674" t="s">
        <v>328</v>
      </c>
      <c r="K5674" t="s">
        <v>329</v>
      </c>
      <c r="L5674">
        <v>10232</v>
      </c>
      <c r="M5674" t="s">
        <v>134</v>
      </c>
      <c r="O5674" t="s">
        <v>11</v>
      </c>
      <c r="P5674">
        <v>6102</v>
      </c>
      <c r="Q5674">
        <v>52</v>
      </c>
      <c r="R5674">
        <v>2.97</v>
      </c>
      <c r="S5674">
        <v>154.44</v>
      </c>
      <c r="T5674">
        <v>117</v>
      </c>
      <c r="U5674">
        <v>24.24</v>
      </c>
      <c r="V5674" t="str">
        <f>VLOOKUP(L5674,'[2]tabela de preços'!$A:$D,4,0)</f>
        <v>NORTON</v>
      </c>
      <c r="W5674" t="str">
        <f>VLOOKUP(L5674,'[2]tabela de preços'!$A:$F,6,0)</f>
        <v xml:space="preserve">DISCOS / LIXAS / ABRASIVOS </v>
      </c>
      <c r="X5674" t="str">
        <f>VLOOKUP(L5674,'[2]tabela de preços'!$A:$G,7,0)</f>
        <v>AUTOMOTIVO</v>
      </c>
    </row>
    <row r="5675" spans="1:24" x14ac:dyDescent="0.3">
      <c r="A5675" t="s">
        <v>323</v>
      </c>
      <c r="B5675" t="s">
        <v>324</v>
      </c>
      <c r="C5675" t="s">
        <v>4443</v>
      </c>
      <c r="D5675" s="1">
        <v>46092</v>
      </c>
      <c r="E5675" t="s">
        <v>4444</v>
      </c>
      <c r="F5675">
        <v>9</v>
      </c>
      <c r="G5675">
        <v>174</v>
      </c>
      <c r="H5675" t="str">
        <f>VLOOKUP(G5675,[1]OPERADORES!$A:$B,2,0)</f>
        <v>MIRIÃ LOBATO RODRIGUES</v>
      </c>
      <c r="I5675" t="s">
        <v>327</v>
      </c>
      <c r="J5675" t="s">
        <v>328</v>
      </c>
      <c r="K5675" t="s">
        <v>329</v>
      </c>
      <c r="L5675">
        <v>10237</v>
      </c>
      <c r="M5675" t="s">
        <v>271</v>
      </c>
      <c r="O5675" t="s">
        <v>11</v>
      </c>
      <c r="P5675">
        <v>6102</v>
      </c>
      <c r="Q5675">
        <v>52</v>
      </c>
      <c r="R5675">
        <v>2.97</v>
      </c>
      <c r="S5675">
        <v>154.44</v>
      </c>
      <c r="T5675">
        <v>117</v>
      </c>
      <c r="U5675">
        <v>24.24</v>
      </c>
      <c r="V5675" t="str">
        <f>VLOOKUP(L5675,'[2]tabela de preços'!$A:$D,4,0)</f>
        <v>NORTON</v>
      </c>
      <c r="W5675" t="str">
        <f>VLOOKUP(L5675,'[2]tabela de preços'!$A:$F,6,0)</f>
        <v xml:space="preserve">DISCOS / LIXAS / ABRASIVOS </v>
      </c>
      <c r="X5675" t="str">
        <f>VLOOKUP(L5675,'[2]tabela de preços'!$A:$G,7,0)</f>
        <v>AUTOMOTIVO</v>
      </c>
    </row>
    <row r="5676" spans="1:24" x14ac:dyDescent="0.3">
      <c r="A5676" t="s">
        <v>323</v>
      </c>
      <c r="B5676" t="s">
        <v>324</v>
      </c>
      <c r="C5676" t="s">
        <v>4443</v>
      </c>
      <c r="D5676" s="1">
        <v>46092</v>
      </c>
      <c r="E5676" t="s">
        <v>4444</v>
      </c>
      <c r="F5676">
        <v>9</v>
      </c>
      <c r="G5676">
        <v>174</v>
      </c>
      <c r="H5676" t="str">
        <f>VLOOKUP(G5676,[1]OPERADORES!$A:$B,2,0)</f>
        <v>MIRIÃ LOBATO RODRIGUES</v>
      </c>
      <c r="I5676" t="s">
        <v>327</v>
      </c>
      <c r="J5676" t="s">
        <v>328</v>
      </c>
      <c r="K5676" t="s">
        <v>329</v>
      </c>
      <c r="L5676">
        <v>24240</v>
      </c>
      <c r="M5676" t="s">
        <v>240</v>
      </c>
      <c r="O5676" t="s">
        <v>11</v>
      </c>
      <c r="P5676">
        <v>6102</v>
      </c>
      <c r="Q5676">
        <v>20</v>
      </c>
      <c r="R5676">
        <v>4.32</v>
      </c>
      <c r="S5676">
        <v>86.4</v>
      </c>
      <c r="T5676">
        <v>65.599999999999994</v>
      </c>
      <c r="U5676">
        <v>24.07</v>
      </c>
      <c r="V5676" t="str">
        <f>VLOOKUP(L5676,'[2]tabela de preços'!$A:$D,4,0)</f>
        <v>ADERE</v>
      </c>
      <c r="W5676" t="str">
        <f>VLOOKUP(L5676,'[2]tabela de preços'!$A:$F,6,0)</f>
        <v>FITA AUTOMOTIVA</v>
      </c>
      <c r="X5676" t="str">
        <f>VLOOKUP(L5676,'[2]tabela de preços'!$A:$G,7,0)</f>
        <v>AUTOMOTIVO</v>
      </c>
    </row>
    <row r="5677" spans="1:24" x14ac:dyDescent="0.3">
      <c r="A5677" t="s">
        <v>323</v>
      </c>
      <c r="B5677" t="s">
        <v>324</v>
      </c>
      <c r="C5677" t="s">
        <v>4443</v>
      </c>
      <c r="D5677" s="1">
        <v>46092</v>
      </c>
      <c r="E5677" t="s">
        <v>4444</v>
      </c>
      <c r="F5677">
        <v>9</v>
      </c>
      <c r="G5677">
        <v>174</v>
      </c>
      <c r="H5677" t="str">
        <f>VLOOKUP(G5677,[1]OPERADORES!$A:$B,2,0)</f>
        <v>MIRIÃ LOBATO RODRIGUES</v>
      </c>
      <c r="I5677" t="s">
        <v>327</v>
      </c>
      <c r="J5677" t="s">
        <v>328</v>
      </c>
      <c r="K5677" t="s">
        <v>329</v>
      </c>
      <c r="L5677">
        <v>24241</v>
      </c>
      <c r="M5677" t="s">
        <v>233</v>
      </c>
      <c r="O5677" t="s">
        <v>11</v>
      </c>
      <c r="P5677">
        <v>6102</v>
      </c>
      <c r="Q5677">
        <v>10</v>
      </c>
      <c r="R5677">
        <v>12.2</v>
      </c>
      <c r="S5677">
        <v>122</v>
      </c>
      <c r="T5677">
        <v>92.6</v>
      </c>
      <c r="U5677">
        <v>24.1</v>
      </c>
      <c r="V5677" t="str">
        <f>VLOOKUP(L5677,'[2]tabela de preços'!$A:$D,4,0)</f>
        <v>ADERE</v>
      </c>
      <c r="W5677" t="str">
        <f>VLOOKUP(L5677,'[2]tabela de preços'!$A:$F,6,0)</f>
        <v>FITA AUTOMOTIVA</v>
      </c>
      <c r="X5677" t="str">
        <f>VLOOKUP(L5677,'[2]tabela de preços'!$A:$G,7,0)</f>
        <v>AUTOMOTIVO</v>
      </c>
    </row>
    <row r="5678" spans="1:24" x14ac:dyDescent="0.3">
      <c r="A5678" t="s">
        <v>323</v>
      </c>
      <c r="B5678" t="s">
        <v>324</v>
      </c>
      <c r="C5678" t="s">
        <v>4443</v>
      </c>
      <c r="D5678" s="1">
        <v>46092</v>
      </c>
      <c r="E5678" t="s">
        <v>4444</v>
      </c>
      <c r="F5678">
        <v>9</v>
      </c>
      <c r="G5678">
        <v>174</v>
      </c>
      <c r="H5678" t="str">
        <f>VLOOKUP(G5678,[1]OPERADORES!$A:$B,2,0)</f>
        <v>MIRIÃ LOBATO RODRIGUES</v>
      </c>
      <c r="I5678" t="s">
        <v>327</v>
      </c>
      <c r="J5678" t="s">
        <v>328</v>
      </c>
      <c r="K5678" t="s">
        <v>329</v>
      </c>
      <c r="L5678">
        <v>13</v>
      </c>
      <c r="M5678" t="s">
        <v>152</v>
      </c>
      <c r="O5678" t="s">
        <v>11</v>
      </c>
      <c r="P5678">
        <v>6102</v>
      </c>
      <c r="Q5678">
        <v>25</v>
      </c>
      <c r="R5678">
        <v>5.69</v>
      </c>
      <c r="S5678">
        <v>142.25</v>
      </c>
      <c r="T5678">
        <v>104</v>
      </c>
      <c r="U5678">
        <v>26.89</v>
      </c>
      <c r="V5678" t="str">
        <f>VLOOKUP(L5678,'[2]tabela de preços'!$A:$D,4,0)</f>
        <v>3M</v>
      </c>
      <c r="W5678" t="str">
        <f>VLOOKUP(L5678,'[2]tabela de preços'!$A:$F,6,0)</f>
        <v>LIXA DÁGUA</v>
      </c>
      <c r="X5678" t="str">
        <f>VLOOKUP(L5678,'[2]tabela de preços'!$A:$G,7,0)</f>
        <v>AUTOMOTIVO</v>
      </c>
    </row>
    <row r="5679" spans="1:24" x14ac:dyDescent="0.3">
      <c r="A5679" t="s">
        <v>323</v>
      </c>
      <c r="B5679" t="s">
        <v>324</v>
      </c>
      <c r="C5679" t="s">
        <v>4443</v>
      </c>
      <c r="D5679" s="1">
        <v>46092</v>
      </c>
      <c r="E5679" t="s">
        <v>4444</v>
      </c>
      <c r="F5679">
        <v>9</v>
      </c>
      <c r="G5679">
        <v>174</v>
      </c>
      <c r="H5679" t="str">
        <f>VLOOKUP(G5679,[1]OPERADORES!$A:$B,2,0)</f>
        <v>MIRIÃ LOBATO RODRIGUES</v>
      </c>
      <c r="I5679" t="s">
        <v>327</v>
      </c>
      <c r="J5679" t="s">
        <v>328</v>
      </c>
      <c r="K5679" t="s">
        <v>329</v>
      </c>
      <c r="L5679">
        <v>16</v>
      </c>
      <c r="M5679" t="s">
        <v>122</v>
      </c>
      <c r="O5679" t="s">
        <v>11</v>
      </c>
      <c r="P5679">
        <v>6102</v>
      </c>
      <c r="Q5679">
        <v>15</v>
      </c>
      <c r="R5679">
        <v>2.9</v>
      </c>
      <c r="S5679">
        <v>43.5</v>
      </c>
      <c r="T5679">
        <v>33</v>
      </c>
      <c r="U5679">
        <v>24.14</v>
      </c>
      <c r="V5679" t="str">
        <f>VLOOKUP(L5679,'[2]tabela de preços'!$A:$D,4,0)</f>
        <v>3M</v>
      </c>
      <c r="W5679" t="str">
        <f>VLOOKUP(L5679,'[2]tabela de preços'!$A:$F,6,0)</f>
        <v>LIXA DÁGUA</v>
      </c>
      <c r="X5679" t="str">
        <f>VLOOKUP(L5679,'[2]tabela de preços'!$A:$G,7,0)</f>
        <v>AUTOMOTIVO</v>
      </c>
    </row>
    <row r="5680" spans="1:24" x14ac:dyDescent="0.3">
      <c r="A5680" t="s">
        <v>323</v>
      </c>
      <c r="B5680" t="s">
        <v>324</v>
      </c>
      <c r="C5680" t="s">
        <v>4443</v>
      </c>
      <c r="D5680" s="1">
        <v>46092</v>
      </c>
      <c r="E5680" t="s">
        <v>4444</v>
      </c>
      <c r="F5680">
        <v>9</v>
      </c>
      <c r="G5680">
        <v>174</v>
      </c>
      <c r="H5680" t="str">
        <f>VLOOKUP(G5680,[1]OPERADORES!$A:$B,2,0)</f>
        <v>MIRIÃ LOBATO RODRIGUES</v>
      </c>
      <c r="I5680" t="s">
        <v>327</v>
      </c>
      <c r="J5680" t="s">
        <v>328</v>
      </c>
      <c r="K5680" t="s">
        <v>329</v>
      </c>
      <c r="L5680">
        <v>83819</v>
      </c>
      <c r="M5680" t="s">
        <v>1237</v>
      </c>
      <c r="O5680" t="s">
        <v>11</v>
      </c>
      <c r="P5680">
        <v>6102</v>
      </c>
      <c r="Q5680">
        <v>15</v>
      </c>
      <c r="R5680">
        <v>3.49</v>
      </c>
      <c r="S5680">
        <v>52.35</v>
      </c>
      <c r="T5680">
        <v>39.75</v>
      </c>
      <c r="U5680">
        <v>24.07</v>
      </c>
      <c r="V5680" t="str">
        <f>VLOOKUP(L5680,'[2]tabela de preços'!$A:$D,4,0)</f>
        <v>3M</v>
      </c>
      <c r="W5680" t="str">
        <f>VLOOKUP(L5680,'[2]tabela de preços'!$A:$F,6,0)</f>
        <v>LIXA DÁGUA</v>
      </c>
      <c r="X5680" t="str">
        <f>VLOOKUP(L5680,'[2]tabela de preços'!$A:$G,7,0)</f>
        <v>AUTOMOTIVO</v>
      </c>
    </row>
    <row r="5681" spans="1:24" x14ac:dyDescent="0.3">
      <c r="A5681" t="s">
        <v>323</v>
      </c>
      <c r="B5681" t="s">
        <v>324</v>
      </c>
      <c r="C5681" t="s">
        <v>4443</v>
      </c>
      <c r="D5681" s="1">
        <v>46092</v>
      </c>
      <c r="E5681" t="s">
        <v>4444</v>
      </c>
      <c r="F5681">
        <v>9</v>
      </c>
      <c r="G5681">
        <v>174</v>
      </c>
      <c r="H5681" t="str">
        <f>VLOOKUP(G5681,[1]OPERADORES!$A:$B,2,0)</f>
        <v>MIRIÃ LOBATO RODRIGUES</v>
      </c>
      <c r="I5681" t="s">
        <v>327</v>
      </c>
      <c r="J5681" t="s">
        <v>328</v>
      </c>
      <c r="K5681" t="s">
        <v>329</v>
      </c>
      <c r="L5681">
        <v>10238</v>
      </c>
      <c r="M5681" t="s">
        <v>79</v>
      </c>
      <c r="O5681" t="s">
        <v>11</v>
      </c>
      <c r="P5681">
        <v>6102</v>
      </c>
      <c r="Q5681">
        <v>50</v>
      </c>
      <c r="R5681">
        <v>2.95</v>
      </c>
      <c r="S5681">
        <v>147.5</v>
      </c>
      <c r="T5681">
        <v>112</v>
      </c>
      <c r="U5681">
        <v>24.07</v>
      </c>
      <c r="V5681" t="str">
        <f>VLOOKUP(L5681,'[2]tabela de preços'!$A:$D,4,0)</f>
        <v>NORTON</v>
      </c>
      <c r="W5681" t="str">
        <f>VLOOKUP(L5681,'[2]tabela de preços'!$A:$F,6,0)</f>
        <v xml:space="preserve">DISCOS / LIXAS / ABRASIVOS </v>
      </c>
      <c r="X5681" t="str">
        <f>VLOOKUP(L5681,'[2]tabela de preços'!$A:$G,7,0)</f>
        <v>AUTOMOTIVO</v>
      </c>
    </row>
    <row r="5682" spans="1:24" x14ac:dyDescent="0.3">
      <c r="A5682" t="s">
        <v>323</v>
      </c>
      <c r="B5682" t="s">
        <v>324</v>
      </c>
      <c r="C5682" t="s">
        <v>4443</v>
      </c>
      <c r="D5682" s="1">
        <v>46092</v>
      </c>
      <c r="E5682" t="s">
        <v>4444</v>
      </c>
      <c r="F5682">
        <v>9</v>
      </c>
      <c r="G5682">
        <v>174</v>
      </c>
      <c r="H5682" t="str">
        <f>VLOOKUP(G5682,[1]OPERADORES!$A:$B,2,0)</f>
        <v>MIRIÃ LOBATO RODRIGUES</v>
      </c>
      <c r="I5682" t="s">
        <v>327</v>
      </c>
      <c r="J5682" t="s">
        <v>328</v>
      </c>
      <c r="K5682" t="s">
        <v>329</v>
      </c>
      <c r="L5682">
        <v>10240</v>
      </c>
      <c r="M5682" t="s">
        <v>81</v>
      </c>
      <c r="O5682" t="s">
        <v>11</v>
      </c>
      <c r="P5682">
        <v>6102</v>
      </c>
      <c r="Q5682">
        <v>25</v>
      </c>
      <c r="R5682">
        <v>2.95</v>
      </c>
      <c r="S5682">
        <v>73.75</v>
      </c>
      <c r="T5682">
        <v>56</v>
      </c>
      <c r="U5682">
        <v>24.07</v>
      </c>
      <c r="V5682" t="str">
        <f>VLOOKUP(L5682,'[2]tabela de preços'!$A:$D,4,0)</f>
        <v>NORTON</v>
      </c>
      <c r="W5682" t="str">
        <f>VLOOKUP(L5682,'[2]tabela de preços'!$A:$F,6,0)</f>
        <v xml:space="preserve">DISCOS / LIXAS / ABRASIVOS </v>
      </c>
      <c r="X5682" t="str">
        <f>VLOOKUP(L5682,'[2]tabela de preços'!$A:$G,7,0)</f>
        <v>AUTOMOTIVO</v>
      </c>
    </row>
    <row r="5683" spans="1:24" x14ac:dyDescent="0.3">
      <c r="A5683" t="s">
        <v>323</v>
      </c>
      <c r="B5683" t="s">
        <v>324</v>
      </c>
      <c r="C5683" t="s">
        <v>4443</v>
      </c>
      <c r="D5683" s="1">
        <v>46092</v>
      </c>
      <c r="E5683" t="s">
        <v>4444</v>
      </c>
      <c r="F5683">
        <v>9</v>
      </c>
      <c r="G5683">
        <v>174</v>
      </c>
      <c r="H5683" t="str">
        <f>VLOOKUP(G5683,[1]OPERADORES!$A:$B,2,0)</f>
        <v>MIRIÃ LOBATO RODRIGUES</v>
      </c>
      <c r="I5683" t="s">
        <v>327</v>
      </c>
      <c r="J5683" t="s">
        <v>328</v>
      </c>
      <c r="K5683" t="s">
        <v>329</v>
      </c>
      <c r="L5683">
        <v>10242</v>
      </c>
      <c r="M5683" t="s">
        <v>82</v>
      </c>
      <c r="O5683" t="s">
        <v>11</v>
      </c>
      <c r="P5683">
        <v>6102</v>
      </c>
      <c r="Q5683">
        <v>25</v>
      </c>
      <c r="R5683">
        <v>2.95</v>
      </c>
      <c r="S5683">
        <v>73.75</v>
      </c>
      <c r="T5683">
        <v>56</v>
      </c>
      <c r="U5683">
        <v>24.07</v>
      </c>
      <c r="V5683" t="str">
        <f>VLOOKUP(L5683,'[2]tabela de preços'!$A:$D,4,0)</f>
        <v>NORTON</v>
      </c>
      <c r="W5683" t="str">
        <f>VLOOKUP(L5683,'[2]tabela de preços'!$A:$F,6,0)</f>
        <v xml:space="preserve">DISCOS / LIXAS / ABRASIVOS </v>
      </c>
      <c r="X5683" t="str">
        <f>VLOOKUP(L5683,'[2]tabela de preços'!$A:$G,7,0)</f>
        <v>AUTOMOTIVO</v>
      </c>
    </row>
    <row r="5684" spans="1:24" x14ac:dyDescent="0.3">
      <c r="A5684" t="s">
        <v>323</v>
      </c>
      <c r="B5684" t="s">
        <v>324</v>
      </c>
      <c r="C5684" t="s">
        <v>4443</v>
      </c>
      <c r="D5684" s="1">
        <v>46092</v>
      </c>
      <c r="E5684" t="s">
        <v>4444</v>
      </c>
      <c r="F5684">
        <v>9</v>
      </c>
      <c r="G5684">
        <v>174</v>
      </c>
      <c r="H5684" t="str">
        <f>VLOOKUP(G5684,[1]OPERADORES!$A:$B,2,0)</f>
        <v>MIRIÃ LOBATO RODRIGUES</v>
      </c>
      <c r="I5684" t="s">
        <v>327</v>
      </c>
      <c r="J5684" t="s">
        <v>328</v>
      </c>
      <c r="K5684" t="s">
        <v>329</v>
      </c>
      <c r="L5684">
        <v>10243</v>
      </c>
      <c r="M5684" t="s">
        <v>83</v>
      </c>
      <c r="O5684" t="s">
        <v>11</v>
      </c>
      <c r="P5684">
        <v>6102</v>
      </c>
      <c r="Q5684">
        <v>25</v>
      </c>
      <c r="R5684">
        <v>2.54</v>
      </c>
      <c r="S5684">
        <v>63.5</v>
      </c>
      <c r="T5684">
        <v>48.25</v>
      </c>
      <c r="U5684">
        <v>24.02</v>
      </c>
      <c r="V5684" t="str">
        <f>VLOOKUP(L5684,'[2]tabela de preços'!$A:$D,4,0)</f>
        <v>NORTON</v>
      </c>
      <c r="W5684" t="str">
        <f>VLOOKUP(L5684,'[2]tabela de preços'!$A:$F,6,0)</f>
        <v xml:space="preserve">DISCOS / LIXAS / ABRASIVOS </v>
      </c>
      <c r="X5684" t="str">
        <f>VLOOKUP(L5684,'[2]tabela de preços'!$A:$G,7,0)</f>
        <v>AUTOMOTIVO</v>
      </c>
    </row>
    <row r="5685" spans="1:24" x14ac:dyDescent="0.3">
      <c r="A5685" t="s">
        <v>323</v>
      </c>
      <c r="B5685" t="s">
        <v>324</v>
      </c>
      <c r="C5685" t="s">
        <v>4443</v>
      </c>
      <c r="D5685" s="1">
        <v>46092</v>
      </c>
      <c r="E5685" t="s">
        <v>4444</v>
      </c>
      <c r="F5685">
        <v>9</v>
      </c>
      <c r="G5685">
        <v>174</v>
      </c>
      <c r="H5685" t="str">
        <f>VLOOKUP(G5685,[1]OPERADORES!$A:$B,2,0)</f>
        <v>MIRIÃ LOBATO RODRIGUES</v>
      </c>
      <c r="I5685" t="s">
        <v>327</v>
      </c>
      <c r="J5685" t="s">
        <v>328</v>
      </c>
      <c r="K5685" t="s">
        <v>329</v>
      </c>
      <c r="L5685">
        <v>10244</v>
      </c>
      <c r="M5685" t="s">
        <v>84</v>
      </c>
      <c r="O5685" t="s">
        <v>11</v>
      </c>
      <c r="P5685">
        <v>6102</v>
      </c>
      <c r="Q5685">
        <v>25</v>
      </c>
      <c r="R5685">
        <v>2.54</v>
      </c>
      <c r="S5685">
        <v>63.5</v>
      </c>
      <c r="T5685">
        <v>48.25</v>
      </c>
      <c r="U5685">
        <v>24.02</v>
      </c>
      <c r="V5685" t="str">
        <f>VLOOKUP(L5685,'[2]tabela de preços'!$A:$D,4,0)</f>
        <v>NORTON</v>
      </c>
      <c r="W5685" t="str">
        <f>VLOOKUP(L5685,'[2]tabela de preços'!$A:$F,6,0)</f>
        <v xml:space="preserve">DISCOS / LIXAS / ABRASIVOS </v>
      </c>
      <c r="X5685" t="str">
        <f>VLOOKUP(L5685,'[2]tabela de preços'!$A:$G,7,0)</f>
        <v>AUTOMOTIVO</v>
      </c>
    </row>
    <row r="5686" spans="1:24" x14ac:dyDescent="0.3">
      <c r="A5686" t="s">
        <v>323</v>
      </c>
      <c r="B5686" t="s">
        <v>324</v>
      </c>
      <c r="C5686" t="s">
        <v>4443</v>
      </c>
      <c r="D5686" s="1">
        <v>46092</v>
      </c>
      <c r="E5686" t="s">
        <v>4444</v>
      </c>
      <c r="F5686">
        <v>9</v>
      </c>
      <c r="G5686">
        <v>174</v>
      </c>
      <c r="H5686" t="str">
        <f>VLOOKUP(G5686,[1]OPERADORES!$A:$B,2,0)</f>
        <v>MIRIÃ LOBATO RODRIGUES</v>
      </c>
      <c r="I5686" t="s">
        <v>327</v>
      </c>
      <c r="J5686" t="s">
        <v>328</v>
      </c>
      <c r="K5686" t="s">
        <v>329</v>
      </c>
      <c r="L5686">
        <v>10245</v>
      </c>
      <c r="M5686" t="s">
        <v>195</v>
      </c>
      <c r="O5686" t="s">
        <v>11</v>
      </c>
      <c r="P5686">
        <v>6102</v>
      </c>
      <c r="Q5686">
        <v>25</v>
      </c>
      <c r="R5686">
        <v>2.54</v>
      </c>
      <c r="S5686">
        <v>63.5</v>
      </c>
      <c r="T5686">
        <v>48.25</v>
      </c>
      <c r="U5686">
        <v>24.02</v>
      </c>
      <c r="V5686" t="str">
        <f>VLOOKUP(L5686,'[2]tabela de preços'!$A:$D,4,0)</f>
        <v>NORTON</v>
      </c>
      <c r="W5686" t="str">
        <f>VLOOKUP(L5686,'[2]tabela de preços'!$A:$F,6,0)</f>
        <v xml:space="preserve">DISCOS / LIXAS / ABRASIVOS </v>
      </c>
      <c r="X5686" t="str">
        <f>VLOOKUP(L5686,'[2]tabela de preços'!$A:$G,7,0)</f>
        <v>AUTOMOTIVO</v>
      </c>
    </row>
    <row r="5687" spans="1:24" x14ac:dyDescent="0.3">
      <c r="A5687" t="s">
        <v>323</v>
      </c>
      <c r="B5687" t="s">
        <v>324</v>
      </c>
      <c r="C5687" t="s">
        <v>4443</v>
      </c>
      <c r="D5687" s="1">
        <v>46092</v>
      </c>
      <c r="E5687" t="s">
        <v>4444</v>
      </c>
      <c r="F5687">
        <v>9</v>
      </c>
      <c r="G5687">
        <v>174</v>
      </c>
      <c r="H5687" t="str">
        <f>VLOOKUP(G5687,[1]OPERADORES!$A:$B,2,0)</f>
        <v>MIRIÃ LOBATO RODRIGUES</v>
      </c>
      <c r="I5687" t="s">
        <v>327</v>
      </c>
      <c r="J5687" t="s">
        <v>328</v>
      </c>
      <c r="K5687" t="s">
        <v>329</v>
      </c>
      <c r="L5687">
        <v>10246</v>
      </c>
      <c r="M5687" t="s">
        <v>206</v>
      </c>
      <c r="O5687" t="s">
        <v>11</v>
      </c>
      <c r="P5687">
        <v>6102</v>
      </c>
      <c r="Q5687">
        <v>25</v>
      </c>
      <c r="R5687">
        <v>2.54</v>
      </c>
      <c r="S5687">
        <v>63.5</v>
      </c>
      <c r="T5687">
        <v>48.25</v>
      </c>
      <c r="U5687">
        <v>24.02</v>
      </c>
      <c r="V5687" t="str">
        <f>VLOOKUP(L5687,'[2]tabela de preços'!$A:$D,4,0)</f>
        <v>NORTON</v>
      </c>
      <c r="W5687" t="str">
        <f>VLOOKUP(L5687,'[2]tabela de preços'!$A:$F,6,0)</f>
        <v xml:space="preserve">DISCOS / LIXAS / ABRASIVOS </v>
      </c>
      <c r="X5687" t="str">
        <f>VLOOKUP(L5687,'[2]tabela de preços'!$A:$G,7,0)</f>
        <v>AUTOMOTIVO</v>
      </c>
    </row>
    <row r="5688" spans="1:24" x14ac:dyDescent="0.3">
      <c r="A5688" t="s">
        <v>323</v>
      </c>
      <c r="B5688" t="s">
        <v>324</v>
      </c>
      <c r="C5688" t="s">
        <v>4443</v>
      </c>
      <c r="D5688" s="1">
        <v>46092</v>
      </c>
      <c r="E5688" t="s">
        <v>4444</v>
      </c>
      <c r="F5688">
        <v>9</v>
      </c>
      <c r="G5688">
        <v>174</v>
      </c>
      <c r="H5688" t="str">
        <f>VLOOKUP(G5688,[1]OPERADORES!$A:$B,2,0)</f>
        <v>MIRIÃ LOBATO RODRIGUES</v>
      </c>
      <c r="I5688" t="s">
        <v>327</v>
      </c>
      <c r="J5688" t="s">
        <v>328</v>
      </c>
      <c r="K5688" t="s">
        <v>329</v>
      </c>
      <c r="L5688">
        <v>21078</v>
      </c>
      <c r="M5688" t="s">
        <v>141</v>
      </c>
      <c r="O5688" t="s">
        <v>11</v>
      </c>
      <c r="P5688">
        <v>6102</v>
      </c>
      <c r="Q5688">
        <v>24</v>
      </c>
      <c r="R5688">
        <v>23.49</v>
      </c>
      <c r="S5688">
        <v>563.76</v>
      </c>
      <c r="T5688">
        <v>447.84</v>
      </c>
      <c r="U5688">
        <v>20.56</v>
      </c>
      <c r="V5688" t="str">
        <f>VLOOKUP(L5688,'[2]tabela de preços'!$A:$D,4,0)</f>
        <v>SHERWIN WILLIAMS</v>
      </c>
      <c r="W5688" t="str">
        <f>VLOOKUP(L5688,'[2]tabela de preços'!$A:$F,6,0)</f>
        <v>MASSA POLIÉSTER</v>
      </c>
      <c r="X5688" t="str">
        <f>VLOOKUP(L5688,'[2]tabela de preços'!$A:$G,7,0)</f>
        <v>AUTOMOTIVO</v>
      </c>
    </row>
    <row r="5689" spans="1:24" x14ac:dyDescent="0.3">
      <c r="A5689" t="s">
        <v>323</v>
      </c>
      <c r="B5689" t="s">
        <v>324</v>
      </c>
      <c r="C5689" t="s">
        <v>4443</v>
      </c>
      <c r="D5689" s="1">
        <v>46092</v>
      </c>
      <c r="E5689" t="s">
        <v>4444</v>
      </c>
      <c r="F5689">
        <v>9</v>
      </c>
      <c r="G5689">
        <v>174</v>
      </c>
      <c r="H5689" t="str">
        <f>VLOOKUP(G5689,[1]OPERADORES!$A:$B,2,0)</f>
        <v>MIRIÃ LOBATO RODRIGUES</v>
      </c>
      <c r="I5689" t="s">
        <v>327</v>
      </c>
      <c r="J5689" t="s">
        <v>328</v>
      </c>
      <c r="K5689" t="s">
        <v>329</v>
      </c>
      <c r="L5689">
        <v>21316</v>
      </c>
      <c r="M5689" t="s">
        <v>1829</v>
      </c>
      <c r="O5689" t="s">
        <v>11</v>
      </c>
      <c r="P5689">
        <v>6102</v>
      </c>
      <c r="Q5689">
        <v>2</v>
      </c>
      <c r="R5689">
        <v>124.15</v>
      </c>
      <c r="S5689">
        <v>248.3</v>
      </c>
      <c r="T5689">
        <v>188.46</v>
      </c>
      <c r="U5689">
        <v>24.1</v>
      </c>
      <c r="V5689" t="str">
        <f>VLOOKUP(L5689,'[2]tabela de preços'!$A:$D,4,0)</f>
        <v>SHERWIN WILLIAMS</v>
      </c>
      <c r="W5689" t="str">
        <f>VLOOKUP(L5689,'[2]tabela de preços'!$A:$F,6,0)</f>
        <v>DILUENTE</v>
      </c>
      <c r="X5689" t="str">
        <f>VLOOKUP(L5689,'[2]tabela de preços'!$A:$G,7,0)</f>
        <v>AUTOMOTIVO</v>
      </c>
    </row>
    <row r="5690" spans="1:24" x14ac:dyDescent="0.3">
      <c r="A5690" t="s">
        <v>360</v>
      </c>
      <c r="C5690" t="s">
        <v>4446</v>
      </c>
      <c r="D5690" s="1">
        <v>46092</v>
      </c>
      <c r="E5690" t="s">
        <v>4447</v>
      </c>
      <c r="F5690">
        <v>9</v>
      </c>
      <c r="G5690">
        <v>231</v>
      </c>
      <c r="H5690" t="str">
        <f>VLOOKUP(G5690,[1]OPERADORES!$A:$B,2,0)</f>
        <v>EDIJANE</v>
      </c>
      <c r="I5690" t="s">
        <v>21</v>
      </c>
      <c r="J5690" t="s">
        <v>363</v>
      </c>
      <c r="K5690" t="s">
        <v>364</v>
      </c>
      <c r="L5690">
        <v>85403</v>
      </c>
      <c r="M5690" t="s">
        <v>2582</v>
      </c>
      <c r="O5690" t="s">
        <v>11</v>
      </c>
      <c r="P5690">
        <v>5102</v>
      </c>
      <c r="Q5690">
        <v>1</v>
      </c>
      <c r="R5690">
        <v>570.62</v>
      </c>
      <c r="S5690">
        <v>570.62</v>
      </c>
      <c r="T5690">
        <v>406.86</v>
      </c>
      <c r="U5690">
        <v>28.7</v>
      </c>
      <c r="V5690" t="str">
        <f>VLOOKUP(L5690,'[2]tabela de preços'!$A:$D,4,0)</f>
        <v>BRASILUX</v>
      </c>
      <c r="W5690" t="str">
        <f>VLOOKUP(L5690,'[2]tabela de preços'!$A:$F,6,0)</f>
        <v>TINTA EM PÓ</v>
      </c>
      <c r="X5690" t="str">
        <f>VLOOKUP(L5690,'[2]tabela de preços'!$A:$G,7,0)</f>
        <v>INDUSTRIAL</v>
      </c>
    </row>
    <row r="5691" spans="1:24" x14ac:dyDescent="0.3">
      <c r="A5691" t="s">
        <v>528</v>
      </c>
      <c r="C5691" t="s">
        <v>4448</v>
      </c>
      <c r="D5691" s="1">
        <v>46092</v>
      </c>
      <c r="E5691" t="s">
        <v>4449</v>
      </c>
      <c r="F5691">
        <v>9</v>
      </c>
      <c r="G5691">
        <v>231</v>
      </c>
      <c r="H5691" t="str">
        <f>VLOOKUP(G5691,[1]OPERADORES!$A:$B,2,0)</f>
        <v>EDIJANE</v>
      </c>
      <c r="I5691" t="s">
        <v>21</v>
      </c>
      <c r="J5691" t="s">
        <v>531</v>
      </c>
      <c r="K5691" t="s">
        <v>532</v>
      </c>
      <c r="L5691">
        <v>84498</v>
      </c>
      <c r="M5691" t="s">
        <v>533</v>
      </c>
      <c r="O5691" t="s">
        <v>11</v>
      </c>
      <c r="P5691">
        <v>5403</v>
      </c>
      <c r="Q5691">
        <v>2</v>
      </c>
      <c r="R5691">
        <v>460.98</v>
      </c>
      <c r="S5691">
        <v>921.96</v>
      </c>
      <c r="T5691">
        <v>699.78</v>
      </c>
      <c r="U5691">
        <v>24.1</v>
      </c>
      <c r="V5691" t="str">
        <f>VLOOKUP(L5691,'[2]tabela de preços'!$A:$D,4,0)</f>
        <v>BRASILUX</v>
      </c>
      <c r="W5691" t="str">
        <f>VLOOKUP(L5691,'[2]tabela de preços'!$A:$F,6,0)</f>
        <v>ESMALTES</v>
      </c>
      <c r="X5691" t="str">
        <f>VLOOKUP(L5691,'[2]tabela de preços'!$A:$G,7,0)</f>
        <v>INDUSTRIAL</v>
      </c>
    </row>
    <row r="5692" spans="1:24" x14ac:dyDescent="0.3">
      <c r="A5692" t="s">
        <v>528</v>
      </c>
      <c r="C5692" t="s">
        <v>4448</v>
      </c>
      <c r="D5692" s="1">
        <v>46092</v>
      </c>
      <c r="E5692" t="s">
        <v>4449</v>
      </c>
      <c r="F5692">
        <v>9</v>
      </c>
      <c r="G5692">
        <v>231</v>
      </c>
      <c r="H5692" t="str">
        <f>VLOOKUP(G5692,[1]OPERADORES!$A:$B,2,0)</f>
        <v>EDIJANE</v>
      </c>
      <c r="I5692" t="s">
        <v>21</v>
      </c>
      <c r="J5692" t="s">
        <v>531</v>
      </c>
      <c r="K5692" t="s">
        <v>532</v>
      </c>
      <c r="L5692">
        <v>84499</v>
      </c>
      <c r="M5692" t="s">
        <v>534</v>
      </c>
      <c r="O5692" t="s">
        <v>11</v>
      </c>
      <c r="P5692">
        <v>5102</v>
      </c>
      <c r="Q5692">
        <v>2</v>
      </c>
      <c r="R5692">
        <v>185.45</v>
      </c>
      <c r="S5692">
        <v>370.9</v>
      </c>
      <c r="T5692">
        <v>281.52</v>
      </c>
      <c r="U5692">
        <v>24.1</v>
      </c>
      <c r="V5692" t="str">
        <f>VLOOKUP(L5692,'[2]tabela de preços'!$A:$D,4,0)</f>
        <v>BRASILUX</v>
      </c>
      <c r="W5692" t="str">
        <f>VLOOKUP(L5692,'[2]tabela de preços'!$A:$F,6,0)</f>
        <v>THINNER DE LIMPEZA</v>
      </c>
      <c r="X5692" t="str">
        <f>VLOOKUP(L5692,'[2]tabela de preços'!$A:$G,7,0)</f>
        <v>THINNER</v>
      </c>
    </row>
    <row r="5693" spans="1:24" x14ac:dyDescent="0.3">
      <c r="A5693" t="s">
        <v>626</v>
      </c>
      <c r="B5693" t="s">
        <v>627</v>
      </c>
      <c r="C5693" t="s">
        <v>4450</v>
      </c>
      <c r="D5693" s="1">
        <v>46092</v>
      </c>
      <c r="E5693" t="s">
        <v>4451</v>
      </c>
      <c r="F5693">
        <v>9</v>
      </c>
      <c r="G5693">
        <v>174</v>
      </c>
      <c r="H5693" t="str">
        <f>VLOOKUP(G5693,[1]OPERADORES!$A:$B,2,0)</f>
        <v>MIRIÃ LOBATO RODRIGUES</v>
      </c>
      <c r="I5693" t="s">
        <v>21</v>
      </c>
      <c r="J5693" t="s">
        <v>630</v>
      </c>
      <c r="K5693" t="s">
        <v>631</v>
      </c>
      <c r="L5693">
        <v>10067</v>
      </c>
      <c r="M5693" t="s">
        <v>177</v>
      </c>
      <c r="O5693" t="s">
        <v>11</v>
      </c>
      <c r="P5693">
        <v>5102</v>
      </c>
      <c r="Q5693">
        <v>3</v>
      </c>
      <c r="R5693">
        <v>88.9</v>
      </c>
      <c r="S5693">
        <v>266.7</v>
      </c>
      <c r="T5693">
        <v>220.74</v>
      </c>
      <c r="U5693">
        <v>17.23</v>
      </c>
      <c r="V5693" t="str">
        <f>VLOOKUP(L5693,'[2]tabela de preços'!$A:$D,4,0)</f>
        <v>3M</v>
      </c>
      <c r="W5693" t="str">
        <f>VLOOKUP(L5693,'[2]tabela de preços'!$A:$F,6,0)</f>
        <v>BOINAS PARA POLIMENTO</v>
      </c>
      <c r="X5693" t="str">
        <f>VLOOKUP(L5693,'[2]tabela de preços'!$A:$G,7,0)</f>
        <v>AUTOMOTIVO</v>
      </c>
    </row>
    <row r="5694" spans="1:24" x14ac:dyDescent="0.3">
      <c r="A5694" t="s">
        <v>626</v>
      </c>
      <c r="B5694" t="s">
        <v>627</v>
      </c>
      <c r="C5694" t="s">
        <v>4450</v>
      </c>
      <c r="D5694" s="1">
        <v>46092</v>
      </c>
      <c r="E5694" t="s">
        <v>4451</v>
      </c>
      <c r="F5694">
        <v>9</v>
      </c>
      <c r="G5694">
        <v>174</v>
      </c>
      <c r="H5694" t="str">
        <f>VLOOKUP(G5694,[1]OPERADORES!$A:$B,2,0)</f>
        <v>MIRIÃ LOBATO RODRIGUES</v>
      </c>
      <c r="I5694" t="s">
        <v>21</v>
      </c>
      <c r="J5694" t="s">
        <v>630</v>
      </c>
      <c r="K5694" t="s">
        <v>631</v>
      </c>
      <c r="L5694">
        <v>84487</v>
      </c>
      <c r="M5694" t="s">
        <v>633</v>
      </c>
      <c r="O5694" t="s">
        <v>11</v>
      </c>
      <c r="P5694">
        <v>5403</v>
      </c>
      <c r="Q5694">
        <v>6</v>
      </c>
      <c r="R5694">
        <v>28.84</v>
      </c>
      <c r="S5694">
        <v>173.04</v>
      </c>
      <c r="T5694">
        <v>131.34</v>
      </c>
      <c r="U5694">
        <v>24.1</v>
      </c>
      <c r="V5694" t="str">
        <f>VLOOKUP(L5694,'[2]tabela de preços'!$A:$D,4,0)</f>
        <v>BRASILUX</v>
      </c>
      <c r="W5694" t="str">
        <f>VLOOKUP(L5694,'[2]tabela de preços'!$A:$F,6,0)</f>
        <v>TINTAS LACA</v>
      </c>
      <c r="X5694" t="str">
        <f>VLOOKUP(L5694,'[2]tabela de preços'!$A:$G,7,0)</f>
        <v>AUTOMOTIVO</v>
      </c>
    </row>
    <row r="5695" spans="1:24" x14ac:dyDescent="0.3">
      <c r="A5695" t="s">
        <v>626</v>
      </c>
      <c r="B5695" t="s">
        <v>627</v>
      </c>
      <c r="C5695" t="s">
        <v>4450</v>
      </c>
      <c r="D5695" s="1">
        <v>46092</v>
      </c>
      <c r="E5695" t="s">
        <v>4451</v>
      </c>
      <c r="F5695">
        <v>9</v>
      </c>
      <c r="G5695">
        <v>174</v>
      </c>
      <c r="H5695" t="str">
        <f>VLOOKUP(G5695,[1]OPERADORES!$A:$B,2,0)</f>
        <v>MIRIÃ LOBATO RODRIGUES</v>
      </c>
      <c r="I5695" t="s">
        <v>21</v>
      </c>
      <c r="J5695" t="s">
        <v>630</v>
      </c>
      <c r="K5695" t="s">
        <v>631</v>
      </c>
      <c r="L5695">
        <v>84108</v>
      </c>
      <c r="M5695" t="s">
        <v>144</v>
      </c>
      <c r="O5695" t="s">
        <v>11</v>
      </c>
      <c r="P5695">
        <v>5403</v>
      </c>
      <c r="Q5695">
        <v>6</v>
      </c>
      <c r="R5695">
        <v>27.29</v>
      </c>
      <c r="S5695">
        <v>163.74</v>
      </c>
      <c r="T5695">
        <v>124.26</v>
      </c>
      <c r="U5695">
        <v>24.11</v>
      </c>
      <c r="V5695" t="str">
        <f>VLOOKUP(L5695,'[2]tabela de preços'!$A:$D,4,0)</f>
        <v>BRASILUX</v>
      </c>
      <c r="W5695" t="str">
        <f>VLOOKUP(L5695,'[2]tabela de preços'!$A:$F,6,0)</f>
        <v>TINTAS LACA</v>
      </c>
      <c r="X5695" t="str">
        <f>VLOOKUP(L5695,'[2]tabela de preços'!$A:$G,7,0)</f>
        <v>AUTOMOTIVO</v>
      </c>
    </row>
    <row r="5696" spans="1:24" x14ac:dyDescent="0.3">
      <c r="A5696" t="s">
        <v>626</v>
      </c>
      <c r="B5696" t="s">
        <v>627</v>
      </c>
      <c r="C5696" t="s">
        <v>4450</v>
      </c>
      <c r="D5696" s="1">
        <v>46092</v>
      </c>
      <c r="E5696" t="s">
        <v>4451</v>
      </c>
      <c r="F5696">
        <v>9</v>
      </c>
      <c r="G5696">
        <v>174</v>
      </c>
      <c r="H5696" t="str">
        <f>VLOOKUP(G5696,[1]OPERADORES!$A:$B,2,0)</f>
        <v>MIRIÃ LOBATO RODRIGUES</v>
      </c>
      <c r="I5696" t="s">
        <v>21</v>
      </c>
      <c r="J5696" t="s">
        <v>630</v>
      </c>
      <c r="K5696" t="s">
        <v>631</v>
      </c>
      <c r="L5696">
        <v>23580</v>
      </c>
      <c r="M5696" t="s">
        <v>115</v>
      </c>
      <c r="O5696" t="s">
        <v>11</v>
      </c>
      <c r="P5696">
        <v>5102</v>
      </c>
      <c r="Q5696">
        <v>100</v>
      </c>
      <c r="R5696">
        <v>0.48</v>
      </c>
      <c r="S5696">
        <v>48</v>
      </c>
      <c r="T5696">
        <v>36</v>
      </c>
      <c r="U5696">
        <v>25</v>
      </c>
      <c r="V5696" t="str">
        <f>VLOOKUP(L5696,'[2]tabela de preços'!$A:$D,4,0)</f>
        <v>RENOVA COADORES</v>
      </c>
      <c r="W5696" t="str">
        <f>VLOOKUP(L5696,'[2]tabela de preços'!$A:$F,6,0)</f>
        <v>COADORES</v>
      </c>
      <c r="X5696" t="str">
        <f>VLOOKUP(L5696,'[2]tabela de preços'!$A:$G,7,0)</f>
        <v>AUTOMOTIVO</v>
      </c>
    </row>
    <row r="5697" spans="1:24" x14ac:dyDescent="0.3">
      <c r="A5697" t="s">
        <v>626</v>
      </c>
      <c r="B5697" t="s">
        <v>627</v>
      </c>
      <c r="C5697" t="s">
        <v>4450</v>
      </c>
      <c r="D5697" s="1">
        <v>46092</v>
      </c>
      <c r="E5697" t="s">
        <v>4451</v>
      </c>
      <c r="F5697">
        <v>9</v>
      </c>
      <c r="G5697">
        <v>174</v>
      </c>
      <c r="H5697" t="str">
        <f>VLOOKUP(G5697,[1]OPERADORES!$A:$B,2,0)</f>
        <v>MIRIÃ LOBATO RODRIGUES</v>
      </c>
      <c r="I5697" t="s">
        <v>21</v>
      </c>
      <c r="J5697" t="s">
        <v>630</v>
      </c>
      <c r="K5697" t="s">
        <v>631</v>
      </c>
      <c r="L5697">
        <v>23110</v>
      </c>
      <c r="M5697" t="s">
        <v>409</v>
      </c>
      <c r="O5697" t="s">
        <v>11</v>
      </c>
      <c r="P5697">
        <v>5102</v>
      </c>
      <c r="Q5697">
        <v>100</v>
      </c>
      <c r="R5697">
        <v>2.35</v>
      </c>
      <c r="S5697">
        <v>235</v>
      </c>
      <c r="T5697">
        <v>185</v>
      </c>
      <c r="U5697">
        <v>21.28</v>
      </c>
      <c r="V5697" t="str">
        <f>VLOOKUP(L5697,'[2]tabela de preços'!$A:$D,4,0)</f>
        <v>3M</v>
      </c>
      <c r="W5697" t="str">
        <f>VLOOKUP(L5697,'[2]tabela de preços'!$A:$F,6,0)</f>
        <v xml:space="preserve">DISCOS / LIXAS / ABRASIVOS </v>
      </c>
      <c r="X5697" t="str">
        <f>VLOOKUP(L5697,'[2]tabela de preços'!$A:$G,7,0)</f>
        <v>AUTOMOTIVO</v>
      </c>
    </row>
    <row r="5698" spans="1:24" x14ac:dyDescent="0.3">
      <c r="A5698" t="s">
        <v>626</v>
      </c>
      <c r="B5698" t="s">
        <v>627</v>
      </c>
      <c r="C5698" t="s">
        <v>4450</v>
      </c>
      <c r="D5698" s="1">
        <v>46092</v>
      </c>
      <c r="E5698" t="s">
        <v>4451</v>
      </c>
      <c r="F5698">
        <v>9</v>
      </c>
      <c r="G5698">
        <v>174</v>
      </c>
      <c r="H5698" t="str">
        <f>VLOOKUP(G5698,[1]OPERADORES!$A:$B,2,0)</f>
        <v>MIRIÃ LOBATO RODRIGUES</v>
      </c>
      <c r="I5698" t="s">
        <v>21</v>
      </c>
      <c r="J5698" t="s">
        <v>630</v>
      </c>
      <c r="K5698" t="s">
        <v>631</v>
      </c>
      <c r="L5698">
        <v>23105</v>
      </c>
      <c r="M5698" t="s">
        <v>402</v>
      </c>
      <c r="O5698" t="s">
        <v>11</v>
      </c>
      <c r="P5698">
        <v>5102</v>
      </c>
      <c r="Q5698">
        <v>100</v>
      </c>
      <c r="R5698">
        <v>2.35</v>
      </c>
      <c r="S5698">
        <v>235</v>
      </c>
      <c r="T5698">
        <v>192</v>
      </c>
      <c r="U5698">
        <v>18.3</v>
      </c>
      <c r="V5698" t="str">
        <f>VLOOKUP(L5698,'[2]tabela de preços'!$A:$D,4,0)</f>
        <v>3M</v>
      </c>
      <c r="W5698" t="str">
        <f>VLOOKUP(L5698,'[2]tabela de preços'!$A:$F,6,0)</f>
        <v xml:space="preserve">DISCOS / LIXAS / ABRASIVOS </v>
      </c>
      <c r="X5698" t="str">
        <f>VLOOKUP(L5698,'[2]tabela de preços'!$A:$G,7,0)</f>
        <v>AUTOMOTIVO</v>
      </c>
    </row>
    <row r="5699" spans="1:24" x14ac:dyDescent="0.3">
      <c r="A5699" t="s">
        <v>626</v>
      </c>
      <c r="B5699" t="s">
        <v>627</v>
      </c>
      <c r="C5699" t="s">
        <v>4450</v>
      </c>
      <c r="D5699" s="1">
        <v>46092</v>
      </c>
      <c r="E5699" t="s">
        <v>4451</v>
      </c>
      <c r="F5699">
        <v>9</v>
      </c>
      <c r="G5699">
        <v>174</v>
      </c>
      <c r="H5699" t="str">
        <f>VLOOKUP(G5699,[1]OPERADORES!$A:$B,2,0)</f>
        <v>MIRIÃ LOBATO RODRIGUES</v>
      </c>
      <c r="I5699" t="s">
        <v>21</v>
      </c>
      <c r="J5699" t="s">
        <v>630</v>
      </c>
      <c r="K5699" t="s">
        <v>631</v>
      </c>
      <c r="L5699">
        <v>23106</v>
      </c>
      <c r="M5699" t="s">
        <v>403</v>
      </c>
      <c r="O5699" t="s">
        <v>11</v>
      </c>
      <c r="P5699">
        <v>5102</v>
      </c>
      <c r="Q5699">
        <v>200</v>
      </c>
      <c r="R5699">
        <v>2.35</v>
      </c>
      <c r="S5699">
        <v>470</v>
      </c>
      <c r="T5699">
        <v>384</v>
      </c>
      <c r="U5699">
        <v>18.3</v>
      </c>
      <c r="V5699" t="str">
        <f>VLOOKUP(L5699,'[2]tabela de preços'!$A:$D,4,0)</f>
        <v>3M</v>
      </c>
      <c r="W5699" t="str">
        <f>VLOOKUP(L5699,'[2]tabela de preços'!$A:$F,6,0)</f>
        <v xml:space="preserve">DISCOS / LIXAS / ABRASIVOS </v>
      </c>
      <c r="X5699" t="str">
        <f>VLOOKUP(L5699,'[2]tabela de preços'!$A:$G,7,0)</f>
        <v>AUTOMOTIVO</v>
      </c>
    </row>
    <row r="5700" spans="1:24" x14ac:dyDescent="0.3">
      <c r="A5700" t="s">
        <v>626</v>
      </c>
      <c r="B5700" t="s">
        <v>627</v>
      </c>
      <c r="C5700" t="s">
        <v>4450</v>
      </c>
      <c r="D5700" s="1">
        <v>46092</v>
      </c>
      <c r="E5700" t="s">
        <v>4451</v>
      </c>
      <c r="F5700">
        <v>9</v>
      </c>
      <c r="G5700">
        <v>174</v>
      </c>
      <c r="H5700" t="str">
        <f>VLOOKUP(G5700,[1]OPERADORES!$A:$B,2,0)</f>
        <v>MIRIÃ LOBATO RODRIGUES</v>
      </c>
      <c r="I5700" t="s">
        <v>21</v>
      </c>
      <c r="J5700" t="s">
        <v>630</v>
      </c>
      <c r="K5700" t="s">
        <v>631</v>
      </c>
      <c r="L5700">
        <v>24248</v>
      </c>
      <c r="M5700" t="s">
        <v>107</v>
      </c>
      <c r="O5700" t="s">
        <v>11</v>
      </c>
      <c r="P5700">
        <v>5102</v>
      </c>
      <c r="Q5700">
        <v>24</v>
      </c>
      <c r="R5700">
        <v>7.9</v>
      </c>
      <c r="S5700">
        <v>189.6</v>
      </c>
      <c r="T5700">
        <v>156</v>
      </c>
      <c r="U5700">
        <v>17.72</v>
      </c>
      <c r="V5700" t="str">
        <f>VLOOKUP(L5700,'[2]tabela de preços'!$A:$D,4,0)</f>
        <v>SHERWIN WILLIAMS</v>
      </c>
      <c r="W5700" t="str">
        <f>VLOOKUP(L5700,'[2]tabela de preços'!$A:$F,6,0)</f>
        <v>PRIMER AUTOMOTIVO</v>
      </c>
      <c r="X5700" t="str">
        <f>VLOOKUP(L5700,'[2]tabela de preços'!$A:$G,7,0)</f>
        <v>AUTOMOTIVO</v>
      </c>
    </row>
    <row r="5701" spans="1:24" x14ac:dyDescent="0.3">
      <c r="A5701" t="s">
        <v>626</v>
      </c>
      <c r="B5701" t="s">
        <v>627</v>
      </c>
      <c r="C5701" t="s">
        <v>4450</v>
      </c>
      <c r="D5701" s="1">
        <v>46092</v>
      </c>
      <c r="E5701" t="s">
        <v>4451</v>
      </c>
      <c r="F5701">
        <v>9</v>
      </c>
      <c r="G5701">
        <v>174</v>
      </c>
      <c r="H5701" t="str">
        <f>VLOOKUP(G5701,[1]OPERADORES!$A:$B,2,0)</f>
        <v>MIRIÃ LOBATO RODRIGUES</v>
      </c>
      <c r="I5701" t="s">
        <v>21</v>
      </c>
      <c r="J5701" t="s">
        <v>630</v>
      </c>
      <c r="K5701" t="s">
        <v>631</v>
      </c>
      <c r="L5701">
        <v>22684</v>
      </c>
      <c r="M5701" t="s">
        <v>73</v>
      </c>
      <c r="O5701" t="s">
        <v>11</v>
      </c>
      <c r="P5701">
        <v>5102</v>
      </c>
      <c r="Q5701">
        <v>320</v>
      </c>
      <c r="R5701">
        <v>3.65</v>
      </c>
      <c r="S5701" s="2">
        <v>1168</v>
      </c>
      <c r="T5701">
        <v>985.6</v>
      </c>
      <c r="U5701">
        <v>15.62</v>
      </c>
      <c r="V5701" t="str">
        <f>VLOOKUP(L5701,'[2]tabela de preços'!$A:$D,4,0)</f>
        <v>3M</v>
      </c>
      <c r="W5701" t="str">
        <f>VLOOKUP(L5701,'[2]tabela de preços'!$A:$F,6,0)</f>
        <v>FITA AUTOMOTIVA</v>
      </c>
      <c r="X5701" t="str">
        <f>VLOOKUP(L5701,'[2]tabela de preços'!$A:$G,7,0)</f>
        <v>AUTOMOTIVO</v>
      </c>
    </row>
    <row r="5702" spans="1:24" x14ac:dyDescent="0.3">
      <c r="A5702" t="s">
        <v>626</v>
      </c>
      <c r="B5702" t="s">
        <v>627</v>
      </c>
      <c r="C5702" t="s">
        <v>4450</v>
      </c>
      <c r="D5702" s="1">
        <v>46092</v>
      </c>
      <c r="E5702" t="s">
        <v>4451</v>
      </c>
      <c r="F5702">
        <v>9</v>
      </c>
      <c r="G5702">
        <v>174</v>
      </c>
      <c r="H5702" t="str">
        <f>VLOOKUP(G5702,[1]OPERADORES!$A:$B,2,0)</f>
        <v>MIRIÃ LOBATO RODRIGUES</v>
      </c>
      <c r="I5702" t="s">
        <v>21</v>
      </c>
      <c r="J5702" t="s">
        <v>630</v>
      </c>
      <c r="K5702" t="s">
        <v>631</v>
      </c>
      <c r="L5702">
        <v>23076</v>
      </c>
      <c r="M5702" t="s">
        <v>97</v>
      </c>
      <c r="O5702" t="s">
        <v>11</v>
      </c>
      <c r="P5702">
        <v>5403</v>
      </c>
      <c r="Q5702">
        <v>12</v>
      </c>
      <c r="R5702">
        <v>33.89</v>
      </c>
      <c r="S5702">
        <v>406.68</v>
      </c>
      <c r="T5702">
        <v>318.36</v>
      </c>
      <c r="U5702">
        <v>21.72</v>
      </c>
      <c r="V5702" t="str">
        <f>VLOOKUP(L5702,'[2]tabela de preços'!$A:$D,4,0)</f>
        <v>WANDA</v>
      </c>
      <c r="W5702" t="str">
        <f>VLOOKUP(L5702,'[2]tabela de preços'!$A:$F,6,0)</f>
        <v>PRIMER AUTOMOTIVO</v>
      </c>
      <c r="X5702" t="str">
        <f>VLOOKUP(L5702,'[2]tabela de preços'!$A:$G,7,0)</f>
        <v>AUTOMOTIVO</v>
      </c>
    </row>
    <row r="5703" spans="1:24" x14ac:dyDescent="0.3">
      <c r="A5703" t="s">
        <v>626</v>
      </c>
      <c r="B5703" t="s">
        <v>627</v>
      </c>
      <c r="C5703" t="s">
        <v>4450</v>
      </c>
      <c r="D5703" s="1">
        <v>46092</v>
      </c>
      <c r="E5703" t="s">
        <v>4451</v>
      </c>
      <c r="F5703">
        <v>9</v>
      </c>
      <c r="G5703">
        <v>174</v>
      </c>
      <c r="H5703" t="str">
        <f>VLOOKUP(G5703,[1]OPERADORES!$A:$B,2,0)</f>
        <v>MIRIÃ LOBATO RODRIGUES</v>
      </c>
      <c r="I5703" t="s">
        <v>21</v>
      </c>
      <c r="J5703" t="s">
        <v>630</v>
      </c>
      <c r="K5703" t="s">
        <v>631</v>
      </c>
      <c r="L5703">
        <v>23100</v>
      </c>
      <c r="M5703" t="s">
        <v>99</v>
      </c>
      <c r="O5703" t="s">
        <v>11</v>
      </c>
      <c r="P5703">
        <v>5102</v>
      </c>
      <c r="Q5703">
        <v>400</v>
      </c>
      <c r="R5703">
        <v>2.35</v>
      </c>
      <c r="S5703">
        <v>940</v>
      </c>
      <c r="T5703">
        <v>676</v>
      </c>
      <c r="U5703">
        <v>28.09</v>
      </c>
      <c r="V5703" t="str">
        <f>VLOOKUP(L5703,'[2]tabela de preços'!$A:$D,4,0)</f>
        <v>3M</v>
      </c>
      <c r="W5703" t="str">
        <f>VLOOKUP(L5703,'[2]tabela de preços'!$A:$F,6,0)</f>
        <v xml:space="preserve">DISCOS / LIXAS / ABRASIVOS </v>
      </c>
      <c r="X5703" t="str">
        <f>VLOOKUP(L5703,'[2]tabela de preços'!$A:$G,7,0)</f>
        <v>AUTOMOTIVO</v>
      </c>
    </row>
    <row r="5704" spans="1:24" x14ac:dyDescent="0.3">
      <c r="A5704" t="s">
        <v>626</v>
      </c>
      <c r="B5704" t="s">
        <v>627</v>
      </c>
      <c r="C5704" t="s">
        <v>4450</v>
      </c>
      <c r="D5704" s="1">
        <v>46092</v>
      </c>
      <c r="E5704" t="s">
        <v>4451</v>
      </c>
      <c r="F5704">
        <v>9</v>
      </c>
      <c r="G5704">
        <v>174</v>
      </c>
      <c r="H5704" t="str">
        <f>VLOOKUP(G5704,[1]OPERADORES!$A:$B,2,0)</f>
        <v>MIRIÃ LOBATO RODRIGUES</v>
      </c>
      <c r="I5704" t="s">
        <v>21</v>
      </c>
      <c r="J5704" t="s">
        <v>630</v>
      </c>
      <c r="K5704" t="s">
        <v>631</v>
      </c>
      <c r="L5704">
        <v>23099</v>
      </c>
      <c r="M5704" t="s">
        <v>420</v>
      </c>
      <c r="O5704" t="s">
        <v>411</v>
      </c>
      <c r="P5704">
        <v>5102</v>
      </c>
      <c r="Q5704">
        <v>50</v>
      </c>
      <c r="R5704">
        <v>2.35</v>
      </c>
      <c r="S5704">
        <v>117.5</v>
      </c>
      <c r="T5704">
        <v>84.5</v>
      </c>
      <c r="U5704">
        <v>28.09</v>
      </c>
      <c r="V5704" t="str">
        <f>VLOOKUP(L5704,'[2]tabela de preços'!$A:$D,4,0)</f>
        <v>3M</v>
      </c>
      <c r="W5704" t="str">
        <f>VLOOKUP(L5704,'[2]tabela de preços'!$A:$F,6,0)</f>
        <v xml:space="preserve">DISCOS / LIXAS / ABRASIVOS </v>
      </c>
      <c r="X5704" t="str">
        <f>VLOOKUP(L5704,'[2]tabela de preços'!$A:$G,7,0)</f>
        <v>AUTOMOTIVO</v>
      </c>
    </row>
    <row r="5705" spans="1:24" x14ac:dyDescent="0.3">
      <c r="A5705" t="s">
        <v>626</v>
      </c>
      <c r="B5705" t="s">
        <v>627</v>
      </c>
      <c r="C5705" t="s">
        <v>4450</v>
      </c>
      <c r="D5705" s="1">
        <v>46092</v>
      </c>
      <c r="E5705" t="s">
        <v>4451</v>
      </c>
      <c r="F5705">
        <v>9</v>
      </c>
      <c r="G5705">
        <v>174</v>
      </c>
      <c r="H5705" t="str">
        <f>VLOOKUP(G5705,[1]OPERADORES!$A:$B,2,0)</f>
        <v>MIRIÃ LOBATO RODRIGUES</v>
      </c>
      <c r="I5705" t="s">
        <v>21</v>
      </c>
      <c r="J5705" t="s">
        <v>630</v>
      </c>
      <c r="K5705" t="s">
        <v>631</v>
      </c>
      <c r="L5705">
        <v>23096</v>
      </c>
      <c r="M5705" t="s">
        <v>656</v>
      </c>
      <c r="O5705" t="s">
        <v>411</v>
      </c>
      <c r="P5705">
        <v>5102</v>
      </c>
      <c r="Q5705">
        <v>50</v>
      </c>
      <c r="R5705">
        <v>2.35</v>
      </c>
      <c r="S5705">
        <v>117.5</v>
      </c>
      <c r="T5705">
        <v>84.5</v>
      </c>
      <c r="U5705">
        <v>28.09</v>
      </c>
      <c r="V5705" t="str">
        <f>VLOOKUP(L5705,'[2]tabela de preços'!$A:$D,4,0)</f>
        <v>3M</v>
      </c>
      <c r="W5705" t="str">
        <f>VLOOKUP(L5705,'[2]tabela de preços'!$A:$F,6,0)</f>
        <v xml:space="preserve">DISCOS / LIXAS / ABRASIVOS </v>
      </c>
      <c r="X5705" t="str">
        <f>VLOOKUP(L5705,'[2]tabela de preços'!$A:$G,7,0)</f>
        <v>AUTOMOTIVO</v>
      </c>
    </row>
    <row r="5706" spans="1:24" x14ac:dyDescent="0.3">
      <c r="A5706" t="s">
        <v>626</v>
      </c>
      <c r="B5706" t="s">
        <v>627</v>
      </c>
      <c r="C5706" t="s">
        <v>4450</v>
      </c>
      <c r="D5706" s="1">
        <v>46092</v>
      </c>
      <c r="E5706" t="s">
        <v>4451</v>
      </c>
      <c r="F5706">
        <v>9</v>
      </c>
      <c r="G5706">
        <v>174</v>
      </c>
      <c r="H5706" t="str">
        <f>VLOOKUP(G5706,[1]OPERADORES!$A:$B,2,0)</f>
        <v>MIRIÃ LOBATO RODRIGUES</v>
      </c>
      <c r="I5706" t="s">
        <v>21</v>
      </c>
      <c r="J5706" t="s">
        <v>630</v>
      </c>
      <c r="K5706" t="s">
        <v>631</v>
      </c>
      <c r="L5706">
        <v>23097</v>
      </c>
      <c r="M5706" t="s">
        <v>412</v>
      </c>
      <c r="O5706" t="s">
        <v>411</v>
      </c>
      <c r="P5706">
        <v>5102</v>
      </c>
      <c r="Q5706">
        <v>50</v>
      </c>
      <c r="R5706">
        <v>2.35</v>
      </c>
      <c r="S5706">
        <v>117.5</v>
      </c>
      <c r="T5706">
        <v>68</v>
      </c>
      <c r="U5706">
        <v>42.13</v>
      </c>
      <c r="V5706" t="str">
        <f>VLOOKUP(L5706,'[2]tabela de preços'!$A:$D,4,0)</f>
        <v>3M</v>
      </c>
      <c r="W5706" t="str">
        <f>VLOOKUP(L5706,'[2]tabela de preços'!$A:$F,6,0)</f>
        <v xml:space="preserve">DISCOS / LIXAS / ABRASIVOS </v>
      </c>
      <c r="X5706" t="str">
        <f>VLOOKUP(L5706,'[2]tabela de preços'!$A:$G,7,0)</f>
        <v>AUTOMOTIVO</v>
      </c>
    </row>
    <row r="5707" spans="1:24" x14ac:dyDescent="0.3">
      <c r="A5707" t="s">
        <v>626</v>
      </c>
      <c r="B5707" t="s">
        <v>627</v>
      </c>
      <c r="C5707" t="s">
        <v>4450</v>
      </c>
      <c r="D5707" s="1">
        <v>46092</v>
      </c>
      <c r="E5707" t="s">
        <v>4451</v>
      </c>
      <c r="F5707">
        <v>9</v>
      </c>
      <c r="G5707">
        <v>174</v>
      </c>
      <c r="H5707" t="str">
        <f>VLOOKUP(G5707,[1]OPERADORES!$A:$B,2,0)</f>
        <v>MIRIÃ LOBATO RODRIGUES</v>
      </c>
      <c r="I5707" t="s">
        <v>21</v>
      </c>
      <c r="J5707" t="s">
        <v>630</v>
      </c>
      <c r="K5707" t="s">
        <v>631</v>
      </c>
      <c r="L5707">
        <v>23102</v>
      </c>
      <c r="M5707" t="s">
        <v>413</v>
      </c>
      <c r="O5707" t="s">
        <v>11</v>
      </c>
      <c r="P5707">
        <v>5102</v>
      </c>
      <c r="Q5707">
        <v>50</v>
      </c>
      <c r="R5707">
        <v>2.35</v>
      </c>
      <c r="S5707">
        <v>117.5</v>
      </c>
      <c r="T5707">
        <v>64.5</v>
      </c>
      <c r="U5707">
        <v>45.11</v>
      </c>
      <c r="V5707" t="str">
        <f>VLOOKUP(L5707,'[2]tabela de preços'!$A:$D,4,0)</f>
        <v>3M</v>
      </c>
      <c r="W5707" t="str">
        <f>VLOOKUP(L5707,'[2]tabela de preços'!$A:$F,6,0)</f>
        <v xml:space="preserve">DISCOS / LIXAS / ABRASIVOS </v>
      </c>
      <c r="X5707" t="str">
        <f>VLOOKUP(L5707,'[2]tabela de preços'!$A:$G,7,0)</f>
        <v>AUTOMOTIVO</v>
      </c>
    </row>
    <row r="5708" spans="1:24" x14ac:dyDescent="0.3">
      <c r="A5708" t="s">
        <v>626</v>
      </c>
      <c r="B5708" t="s">
        <v>627</v>
      </c>
      <c r="C5708" t="s">
        <v>4450</v>
      </c>
      <c r="D5708" s="1">
        <v>46092</v>
      </c>
      <c r="E5708" t="s">
        <v>4451</v>
      </c>
      <c r="F5708">
        <v>9</v>
      </c>
      <c r="G5708">
        <v>174</v>
      </c>
      <c r="H5708" t="str">
        <f>VLOOKUP(G5708,[1]OPERADORES!$A:$B,2,0)</f>
        <v>MIRIÃ LOBATO RODRIGUES</v>
      </c>
      <c r="I5708" t="s">
        <v>21</v>
      </c>
      <c r="J5708" t="s">
        <v>630</v>
      </c>
      <c r="K5708" t="s">
        <v>631</v>
      </c>
      <c r="L5708">
        <v>13</v>
      </c>
      <c r="M5708" t="s">
        <v>152</v>
      </c>
      <c r="O5708" t="s">
        <v>11</v>
      </c>
      <c r="P5708">
        <v>5102</v>
      </c>
      <c r="Q5708">
        <v>100</v>
      </c>
      <c r="R5708">
        <v>5.69</v>
      </c>
      <c r="S5708">
        <v>569</v>
      </c>
      <c r="T5708">
        <v>416</v>
      </c>
      <c r="U5708">
        <v>26.89</v>
      </c>
      <c r="V5708" t="str">
        <f>VLOOKUP(L5708,'[2]tabela de preços'!$A:$D,4,0)</f>
        <v>3M</v>
      </c>
      <c r="W5708" t="str">
        <f>VLOOKUP(L5708,'[2]tabela de preços'!$A:$F,6,0)</f>
        <v>LIXA DÁGUA</v>
      </c>
      <c r="X5708" t="str">
        <f>VLOOKUP(L5708,'[2]tabela de preços'!$A:$G,7,0)</f>
        <v>AUTOMOTIVO</v>
      </c>
    </row>
    <row r="5709" spans="1:24" x14ac:dyDescent="0.3">
      <c r="A5709" t="s">
        <v>626</v>
      </c>
      <c r="B5709" t="s">
        <v>627</v>
      </c>
      <c r="C5709" t="s">
        <v>4450</v>
      </c>
      <c r="D5709" s="1">
        <v>46092</v>
      </c>
      <c r="E5709" t="s">
        <v>4451</v>
      </c>
      <c r="F5709">
        <v>9</v>
      </c>
      <c r="G5709">
        <v>174</v>
      </c>
      <c r="H5709" t="str">
        <f>VLOOKUP(G5709,[1]OPERADORES!$A:$B,2,0)</f>
        <v>MIRIÃ LOBATO RODRIGUES</v>
      </c>
      <c r="I5709" t="s">
        <v>21</v>
      </c>
      <c r="J5709" t="s">
        <v>630</v>
      </c>
      <c r="K5709" t="s">
        <v>631</v>
      </c>
      <c r="L5709">
        <v>20817</v>
      </c>
      <c r="M5709" t="s">
        <v>153</v>
      </c>
      <c r="O5709" t="s">
        <v>11</v>
      </c>
      <c r="P5709">
        <v>5102</v>
      </c>
      <c r="Q5709">
        <v>6</v>
      </c>
      <c r="R5709">
        <v>24.53</v>
      </c>
      <c r="S5709">
        <v>147.18</v>
      </c>
      <c r="T5709">
        <v>111.72</v>
      </c>
      <c r="U5709">
        <v>24.09</v>
      </c>
      <c r="V5709" t="str">
        <f>VLOOKUP(L5709,'[2]tabela de preços'!$A:$D,4,0)</f>
        <v>AUTO AMERICA</v>
      </c>
      <c r="W5709" t="str">
        <f>VLOOKUP(L5709,'[2]tabela de preços'!$A:$F,6,0)</f>
        <v>MASSA DE POLIR</v>
      </c>
      <c r="X5709" t="str">
        <f>VLOOKUP(L5709,'[2]tabela de preços'!$A:$G,7,0)</f>
        <v>AUTOMOTIVO</v>
      </c>
    </row>
    <row r="5710" spans="1:24" x14ac:dyDescent="0.3">
      <c r="A5710" t="s">
        <v>626</v>
      </c>
      <c r="B5710" t="s">
        <v>627</v>
      </c>
      <c r="C5710" t="s">
        <v>4450</v>
      </c>
      <c r="D5710" s="1">
        <v>46092</v>
      </c>
      <c r="E5710" t="s">
        <v>4451</v>
      </c>
      <c r="F5710">
        <v>9</v>
      </c>
      <c r="G5710">
        <v>174</v>
      </c>
      <c r="H5710" t="str">
        <f>VLOOKUP(G5710,[1]OPERADORES!$A:$B,2,0)</f>
        <v>MIRIÃ LOBATO RODRIGUES</v>
      </c>
      <c r="I5710" t="s">
        <v>21</v>
      </c>
      <c r="J5710" t="s">
        <v>630</v>
      </c>
      <c r="K5710" t="s">
        <v>631</v>
      </c>
      <c r="L5710">
        <v>21077</v>
      </c>
      <c r="M5710" t="s">
        <v>207</v>
      </c>
      <c r="O5710" t="s">
        <v>11</v>
      </c>
      <c r="P5710">
        <v>5102</v>
      </c>
      <c r="Q5710">
        <v>6</v>
      </c>
      <c r="R5710">
        <v>44.68</v>
      </c>
      <c r="S5710">
        <v>268.08</v>
      </c>
      <c r="T5710">
        <v>203.52</v>
      </c>
      <c r="U5710">
        <v>24.08</v>
      </c>
      <c r="V5710" t="str">
        <f>VLOOKUP(L5710,'[2]tabela de preços'!$A:$D,4,0)</f>
        <v>SHERWIN WILLIAMS</v>
      </c>
      <c r="W5710" t="str">
        <f>VLOOKUP(L5710,'[2]tabela de preços'!$A:$F,6,0)</f>
        <v>MASSA POLIÉSTER</v>
      </c>
      <c r="X5710" t="str">
        <f>VLOOKUP(L5710,'[2]tabela de preços'!$A:$G,7,0)</f>
        <v>AUTOMOTIVO</v>
      </c>
    </row>
    <row r="5711" spans="1:24" x14ac:dyDescent="0.3">
      <c r="A5711" t="s">
        <v>626</v>
      </c>
      <c r="B5711" t="s">
        <v>627</v>
      </c>
      <c r="C5711" t="s">
        <v>4450</v>
      </c>
      <c r="D5711" s="1">
        <v>46092</v>
      </c>
      <c r="E5711" t="s">
        <v>4451</v>
      </c>
      <c r="F5711">
        <v>9</v>
      </c>
      <c r="G5711">
        <v>174</v>
      </c>
      <c r="H5711" t="str">
        <f>VLOOKUP(G5711,[1]OPERADORES!$A:$B,2,0)</f>
        <v>MIRIÃ LOBATO RODRIGUES</v>
      </c>
      <c r="I5711" t="s">
        <v>21</v>
      </c>
      <c r="J5711" t="s">
        <v>630</v>
      </c>
      <c r="K5711" t="s">
        <v>631</v>
      </c>
      <c r="L5711">
        <v>87043</v>
      </c>
      <c r="M5711" t="s">
        <v>217</v>
      </c>
      <c r="O5711" t="s">
        <v>11</v>
      </c>
      <c r="P5711">
        <v>5102</v>
      </c>
      <c r="Q5711">
        <v>8</v>
      </c>
      <c r="R5711">
        <v>21.89</v>
      </c>
      <c r="S5711">
        <v>175.12</v>
      </c>
      <c r="T5711">
        <v>144.16</v>
      </c>
      <c r="U5711">
        <v>17.68</v>
      </c>
      <c r="V5711" t="str">
        <f>VLOOKUP(L5711,'[2]tabela de preços'!$A:$D,4,0)</f>
        <v>ROBERLO</v>
      </c>
      <c r="W5711" t="str">
        <f>VLOOKUP(L5711,'[2]tabela de preços'!$A:$F,6,0)</f>
        <v>MASSA POLIÉSTER</v>
      </c>
      <c r="X5711" t="str">
        <f>VLOOKUP(L5711,'[2]tabela de preços'!$A:$G,7,0)</f>
        <v>AUTOMOTIVO</v>
      </c>
    </row>
    <row r="5712" spans="1:24" x14ac:dyDescent="0.3">
      <c r="A5712" t="s">
        <v>626</v>
      </c>
      <c r="B5712" t="s">
        <v>627</v>
      </c>
      <c r="C5712" t="s">
        <v>4450</v>
      </c>
      <c r="D5712" s="1">
        <v>46092</v>
      </c>
      <c r="E5712" t="s">
        <v>4451</v>
      </c>
      <c r="F5712">
        <v>9</v>
      </c>
      <c r="G5712">
        <v>174</v>
      </c>
      <c r="H5712" t="str">
        <f>VLOOKUP(G5712,[1]OPERADORES!$A:$B,2,0)</f>
        <v>MIRIÃ LOBATO RODRIGUES</v>
      </c>
      <c r="I5712" t="s">
        <v>21</v>
      </c>
      <c r="J5712" t="s">
        <v>630</v>
      </c>
      <c r="K5712" t="s">
        <v>631</v>
      </c>
      <c r="L5712">
        <v>24247</v>
      </c>
      <c r="M5712" t="s">
        <v>160</v>
      </c>
      <c r="O5712" t="s">
        <v>11</v>
      </c>
      <c r="P5712">
        <v>5403</v>
      </c>
      <c r="Q5712">
        <v>24</v>
      </c>
      <c r="R5712">
        <v>20.9</v>
      </c>
      <c r="S5712">
        <v>501.6</v>
      </c>
      <c r="T5712">
        <v>404.88</v>
      </c>
      <c r="U5712">
        <v>19.28</v>
      </c>
      <c r="V5712" t="str">
        <f>VLOOKUP(L5712,'[2]tabela de preços'!$A:$D,4,0)</f>
        <v>SHERWIN WILLIAMS</v>
      </c>
      <c r="W5712" t="str">
        <f>VLOOKUP(L5712,'[2]tabela de preços'!$A:$F,6,0)</f>
        <v>PRIMER AUTOMOTIVO</v>
      </c>
      <c r="X5712" t="str">
        <f>VLOOKUP(L5712,'[2]tabela de preços'!$A:$G,7,0)</f>
        <v>AUTOMOTIVO</v>
      </c>
    </row>
    <row r="5713" spans="1:24" x14ac:dyDescent="0.3">
      <c r="A5713" t="s">
        <v>626</v>
      </c>
      <c r="B5713" t="s">
        <v>627</v>
      </c>
      <c r="C5713" t="s">
        <v>4450</v>
      </c>
      <c r="D5713" s="1">
        <v>46092</v>
      </c>
      <c r="E5713" t="s">
        <v>4451</v>
      </c>
      <c r="F5713">
        <v>9</v>
      </c>
      <c r="G5713">
        <v>174</v>
      </c>
      <c r="H5713" t="str">
        <f>VLOOKUP(G5713,[1]OPERADORES!$A:$B,2,0)</f>
        <v>MIRIÃ LOBATO RODRIGUES</v>
      </c>
      <c r="I5713" t="s">
        <v>21</v>
      </c>
      <c r="J5713" t="s">
        <v>630</v>
      </c>
      <c r="K5713" t="s">
        <v>631</v>
      </c>
      <c r="L5713">
        <v>21067</v>
      </c>
      <c r="M5713" t="s">
        <v>640</v>
      </c>
      <c r="O5713" t="s">
        <v>11</v>
      </c>
      <c r="P5713">
        <v>5102</v>
      </c>
      <c r="Q5713">
        <v>2</v>
      </c>
      <c r="R5713">
        <v>36.07</v>
      </c>
      <c r="S5713">
        <v>72.14</v>
      </c>
      <c r="T5713">
        <v>54.76</v>
      </c>
      <c r="U5713">
        <v>24.09</v>
      </c>
      <c r="V5713" t="str">
        <f>VLOOKUP(L5713,'[2]tabela de preços'!$A:$D,4,0)</f>
        <v>SIKKENS</v>
      </c>
      <c r="W5713" t="str">
        <f>VLOOKUP(L5713,'[2]tabela de preços'!$A:$F,6,0)</f>
        <v>DILUENTE</v>
      </c>
      <c r="X5713" t="str">
        <f>VLOOKUP(L5713,'[2]tabela de preços'!$A:$G,7,0)</f>
        <v>AUTOMOTIVO</v>
      </c>
    </row>
    <row r="5714" spans="1:24" x14ac:dyDescent="0.3">
      <c r="A5714" t="s">
        <v>626</v>
      </c>
      <c r="B5714" t="s">
        <v>627</v>
      </c>
      <c r="C5714" t="s">
        <v>4450</v>
      </c>
      <c r="D5714" s="1">
        <v>46092</v>
      </c>
      <c r="E5714" t="s">
        <v>4451</v>
      </c>
      <c r="F5714">
        <v>9</v>
      </c>
      <c r="G5714">
        <v>174</v>
      </c>
      <c r="H5714" t="str">
        <f>VLOOKUP(G5714,[1]OPERADORES!$A:$B,2,0)</f>
        <v>MIRIÃ LOBATO RODRIGUES</v>
      </c>
      <c r="I5714" t="s">
        <v>21</v>
      </c>
      <c r="J5714" t="s">
        <v>630</v>
      </c>
      <c r="K5714" t="s">
        <v>631</v>
      </c>
      <c r="L5714">
        <v>10297</v>
      </c>
      <c r="M5714" t="s">
        <v>41</v>
      </c>
      <c r="O5714" t="s">
        <v>11</v>
      </c>
      <c r="P5714">
        <v>5102</v>
      </c>
      <c r="Q5714">
        <v>12</v>
      </c>
      <c r="R5714">
        <v>10.98</v>
      </c>
      <c r="S5714">
        <v>131.76</v>
      </c>
      <c r="T5714">
        <v>110.04</v>
      </c>
      <c r="U5714">
        <v>16.48</v>
      </c>
      <c r="V5714" t="str">
        <f>VLOOKUP(L5714,'[2]tabela de preços'!$A:$D,4,0)</f>
        <v>ANJO</v>
      </c>
      <c r="W5714" t="str">
        <f>VLOOKUP(L5714,'[2]tabela de preços'!$A:$F,6,0)</f>
        <v>THINNER DE LIMPEZA</v>
      </c>
      <c r="X5714" t="str">
        <f>VLOOKUP(L5714,'[2]tabela de preços'!$A:$G,7,0)</f>
        <v>THINNER</v>
      </c>
    </row>
    <row r="5715" spans="1:24" x14ac:dyDescent="0.3">
      <c r="A5715" t="s">
        <v>626</v>
      </c>
      <c r="B5715" t="s">
        <v>627</v>
      </c>
      <c r="C5715" t="s">
        <v>4450</v>
      </c>
      <c r="D5715" s="1">
        <v>46092</v>
      </c>
      <c r="E5715" t="s">
        <v>4451</v>
      </c>
      <c r="F5715">
        <v>9</v>
      </c>
      <c r="G5715">
        <v>174</v>
      </c>
      <c r="H5715" t="str">
        <f>VLOOKUP(G5715,[1]OPERADORES!$A:$B,2,0)</f>
        <v>MIRIÃ LOBATO RODRIGUES</v>
      </c>
      <c r="I5715" t="s">
        <v>21</v>
      </c>
      <c r="J5715" t="s">
        <v>630</v>
      </c>
      <c r="K5715" t="s">
        <v>631</v>
      </c>
      <c r="L5715">
        <v>9997</v>
      </c>
      <c r="M5715" t="s">
        <v>2487</v>
      </c>
      <c r="O5715" t="s">
        <v>11</v>
      </c>
      <c r="P5715">
        <v>5102</v>
      </c>
      <c r="Q5715">
        <v>1</v>
      </c>
      <c r="R5715">
        <v>41.04</v>
      </c>
      <c r="S5715">
        <v>41.04</v>
      </c>
      <c r="T5715">
        <v>31.15</v>
      </c>
      <c r="U5715">
        <v>24.1</v>
      </c>
      <c r="V5715" t="str">
        <f>VLOOKUP(L5715,'[2]tabela de preços'!$A:$D,4,0)</f>
        <v>SIKKENS</v>
      </c>
      <c r="W5715" t="str">
        <f>VLOOKUP(L5715,'[2]tabela de preços'!$A:$F,6,0)</f>
        <v>DILUENTE</v>
      </c>
      <c r="X5715" t="str">
        <f>VLOOKUP(L5715,'[2]tabela de preços'!$A:$G,7,0)</f>
        <v>AUTOMOTIVO</v>
      </c>
    </row>
    <row r="5716" spans="1:24" x14ac:dyDescent="0.3">
      <c r="A5716" t="s">
        <v>626</v>
      </c>
      <c r="B5716" t="s">
        <v>627</v>
      </c>
      <c r="C5716" t="s">
        <v>4450</v>
      </c>
      <c r="D5716" s="1">
        <v>46092</v>
      </c>
      <c r="E5716" t="s">
        <v>4451</v>
      </c>
      <c r="F5716">
        <v>9</v>
      </c>
      <c r="G5716">
        <v>174</v>
      </c>
      <c r="H5716" t="str">
        <f>VLOOKUP(G5716,[1]OPERADORES!$A:$B,2,0)</f>
        <v>MIRIÃ LOBATO RODRIGUES</v>
      </c>
      <c r="I5716" t="s">
        <v>21</v>
      </c>
      <c r="J5716" t="s">
        <v>630</v>
      </c>
      <c r="K5716" t="s">
        <v>631</v>
      </c>
      <c r="L5716">
        <v>21321</v>
      </c>
      <c r="M5716" t="s">
        <v>272</v>
      </c>
      <c r="O5716" t="s">
        <v>11</v>
      </c>
      <c r="P5716">
        <v>5102</v>
      </c>
      <c r="Q5716">
        <v>2</v>
      </c>
      <c r="R5716">
        <v>20.239999999999998</v>
      </c>
      <c r="S5716">
        <v>40.479999999999997</v>
      </c>
      <c r="T5716">
        <v>30.72</v>
      </c>
      <c r="U5716">
        <v>24.11</v>
      </c>
      <c r="V5716" t="str">
        <f>VLOOKUP(L5716,'[2]tabela de preços'!$A:$D,4,0)</f>
        <v>AUTO AMERICA</v>
      </c>
      <c r="W5716" t="str">
        <f>VLOOKUP(L5716,'[2]tabela de preços'!$A:$F,6,0)</f>
        <v>CERA  / LIMPEZA /  POLIMENTO VEICULAR</v>
      </c>
      <c r="X5716" t="str">
        <f>VLOOKUP(L5716,'[2]tabela de preços'!$A:$G,7,0)</f>
        <v>AUTOMOTIVO</v>
      </c>
    </row>
    <row r="5717" spans="1:24" x14ac:dyDescent="0.3">
      <c r="A5717" t="s">
        <v>626</v>
      </c>
      <c r="B5717" t="s">
        <v>627</v>
      </c>
      <c r="C5717" t="s">
        <v>4450</v>
      </c>
      <c r="D5717" s="1">
        <v>46092</v>
      </c>
      <c r="E5717" t="s">
        <v>4451</v>
      </c>
      <c r="F5717">
        <v>9</v>
      </c>
      <c r="G5717">
        <v>174</v>
      </c>
      <c r="H5717" t="str">
        <f>VLOOKUP(G5717,[1]OPERADORES!$A:$B,2,0)</f>
        <v>MIRIÃ LOBATO RODRIGUES</v>
      </c>
      <c r="I5717" t="s">
        <v>21</v>
      </c>
      <c r="J5717" t="s">
        <v>630</v>
      </c>
      <c r="K5717" t="s">
        <v>631</v>
      </c>
      <c r="L5717">
        <v>20399</v>
      </c>
      <c r="M5717" t="s">
        <v>465</v>
      </c>
      <c r="O5717" t="s">
        <v>11</v>
      </c>
      <c r="P5717">
        <v>5403</v>
      </c>
      <c r="Q5717">
        <v>9</v>
      </c>
      <c r="R5717">
        <v>35.26</v>
      </c>
      <c r="S5717">
        <v>317.33999999999997</v>
      </c>
      <c r="T5717">
        <v>241.02</v>
      </c>
      <c r="U5717">
        <v>24.05</v>
      </c>
      <c r="V5717" t="str">
        <f>VLOOKUP(L5717,'[2]tabela de preços'!$A:$D,4,0)</f>
        <v>SHERWIN WILLIAMS</v>
      </c>
      <c r="W5717" t="str">
        <f>VLOOKUP(L5717,'[2]tabela de preços'!$A:$F,6,0)</f>
        <v>VERNIZ AUTOMOTIVO</v>
      </c>
      <c r="X5717" t="str">
        <f>VLOOKUP(L5717,'[2]tabela de preços'!$A:$G,7,0)</f>
        <v>AUTOMOTIVO</v>
      </c>
    </row>
    <row r="5718" spans="1:24" x14ac:dyDescent="0.3">
      <c r="A5718" t="s">
        <v>727</v>
      </c>
      <c r="C5718" t="s">
        <v>4452</v>
      </c>
      <c r="D5718" s="1">
        <v>46092</v>
      </c>
      <c r="E5718" t="s">
        <v>4453</v>
      </c>
      <c r="F5718">
        <v>9</v>
      </c>
      <c r="G5718">
        <v>231</v>
      </c>
      <c r="H5718" t="str">
        <f>VLOOKUP(G5718,[1]OPERADORES!$A:$B,2,0)</f>
        <v>EDIJANE</v>
      </c>
      <c r="I5718" t="s">
        <v>21</v>
      </c>
      <c r="J5718" t="s">
        <v>730</v>
      </c>
      <c r="K5718" t="s">
        <v>731</v>
      </c>
      <c r="L5718">
        <v>84144</v>
      </c>
      <c r="M5718" t="s">
        <v>1287</v>
      </c>
      <c r="O5718" t="s">
        <v>11</v>
      </c>
      <c r="P5718">
        <v>5403</v>
      </c>
      <c r="Q5718">
        <v>8</v>
      </c>
      <c r="R5718">
        <v>69.92</v>
      </c>
      <c r="S5718">
        <v>559.36</v>
      </c>
      <c r="T5718">
        <v>424.56</v>
      </c>
      <c r="U5718">
        <v>24.1</v>
      </c>
      <c r="V5718" t="str">
        <f>VLOOKUP(L5718,'[2]tabela de preços'!$A:$D,4,0)</f>
        <v>BRASILUX</v>
      </c>
      <c r="W5718" t="str">
        <f>VLOOKUP(L5718,'[2]tabela de preços'!$A:$F,6,0)</f>
        <v>ESMALTES</v>
      </c>
      <c r="X5718" t="str">
        <f>VLOOKUP(L5718,'[2]tabela de preços'!$A:$G,7,0)</f>
        <v>INDUSTRIAL</v>
      </c>
    </row>
    <row r="5719" spans="1:24" x14ac:dyDescent="0.3">
      <c r="A5719" t="s">
        <v>727</v>
      </c>
      <c r="C5719" t="s">
        <v>4452</v>
      </c>
      <c r="D5719" s="1">
        <v>46092</v>
      </c>
      <c r="E5719" t="s">
        <v>4453</v>
      </c>
      <c r="F5719">
        <v>9</v>
      </c>
      <c r="G5719">
        <v>231</v>
      </c>
      <c r="H5719" t="str">
        <f>VLOOKUP(G5719,[1]OPERADORES!$A:$B,2,0)</f>
        <v>EDIJANE</v>
      </c>
      <c r="I5719" t="s">
        <v>21</v>
      </c>
      <c r="J5719" t="s">
        <v>730</v>
      </c>
      <c r="K5719" t="s">
        <v>731</v>
      </c>
      <c r="L5719">
        <v>10298</v>
      </c>
      <c r="M5719" t="s">
        <v>85</v>
      </c>
      <c r="O5719" t="s">
        <v>11</v>
      </c>
      <c r="P5719">
        <v>5102</v>
      </c>
      <c r="Q5719">
        <v>20</v>
      </c>
      <c r="R5719">
        <v>56.89</v>
      </c>
      <c r="S5719" s="2">
        <v>1137.8</v>
      </c>
      <c r="T5719">
        <v>947.6</v>
      </c>
      <c r="U5719">
        <v>16.72</v>
      </c>
      <c r="V5719" t="str">
        <f>VLOOKUP(L5719,'[2]tabela de preços'!$A:$D,4,0)</f>
        <v>ANJO</v>
      </c>
      <c r="W5719" t="str">
        <f>VLOOKUP(L5719,'[2]tabela de preços'!$A:$F,6,0)</f>
        <v>THINNER DE LIMPEZA</v>
      </c>
      <c r="X5719" t="str">
        <f>VLOOKUP(L5719,'[2]tabela de preços'!$A:$G,7,0)</f>
        <v>THINNER</v>
      </c>
    </row>
    <row r="5720" spans="1:24" x14ac:dyDescent="0.3">
      <c r="A5720" t="s">
        <v>727</v>
      </c>
      <c r="C5720" t="s">
        <v>4452</v>
      </c>
      <c r="D5720" s="1">
        <v>46092</v>
      </c>
      <c r="E5720" t="s">
        <v>4453</v>
      </c>
      <c r="F5720">
        <v>9</v>
      </c>
      <c r="G5720">
        <v>231</v>
      </c>
      <c r="H5720" t="str">
        <f>VLOOKUP(G5720,[1]OPERADORES!$A:$B,2,0)</f>
        <v>EDIJANE</v>
      </c>
      <c r="I5720" t="s">
        <v>21</v>
      </c>
      <c r="J5720" t="s">
        <v>730</v>
      </c>
      <c r="K5720" t="s">
        <v>731</v>
      </c>
      <c r="L5720">
        <v>10297</v>
      </c>
      <c r="M5720" t="s">
        <v>41</v>
      </c>
      <c r="O5720" t="s">
        <v>11</v>
      </c>
      <c r="P5720">
        <v>5102</v>
      </c>
      <c r="Q5720">
        <v>36</v>
      </c>
      <c r="R5720">
        <v>10.49</v>
      </c>
      <c r="S5720">
        <v>377.64</v>
      </c>
      <c r="T5720">
        <v>330.12</v>
      </c>
      <c r="U5720">
        <v>12.58</v>
      </c>
      <c r="V5720" t="str">
        <f>VLOOKUP(L5720,'[2]tabela de preços'!$A:$D,4,0)</f>
        <v>ANJO</v>
      </c>
      <c r="W5720" t="str">
        <f>VLOOKUP(L5720,'[2]tabela de preços'!$A:$F,6,0)</f>
        <v>THINNER DE LIMPEZA</v>
      </c>
      <c r="X5720" t="str">
        <f>VLOOKUP(L5720,'[2]tabela de preços'!$A:$G,7,0)</f>
        <v>THINNER</v>
      </c>
    </row>
    <row r="5721" spans="1:24" x14ac:dyDescent="0.3">
      <c r="A5721" t="s">
        <v>923</v>
      </c>
      <c r="C5721" t="s">
        <v>4454</v>
      </c>
      <c r="D5721" s="1">
        <v>46092</v>
      </c>
      <c r="F5721">
        <v>9</v>
      </c>
      <c r="G5721">
        <v>236</v>
      </c>
      <c r="H5721" t="str">
        <f>VLOOKUP(G5721,[1]OPERADORES!$A:$B,2,0)</f>
        <v>DANIEL</v>
      </c>
      <c r="I5721" t="s">
        <v>21</v>
      </c>
      <c r="J5721" t="s">
        <v>211</v>
      </c>
      <c r="K5721" t="s">
        <v>926</v>
      </c>
      <c r="L5721">
        <v>23295</v>
      </c>
      <c r="M5721" t="s">
        <v>789</v>
      </c>
      <c r="N5721" t="s">
        <v>4455</v>
      </c>
      <c r="O5721" t="s">
        <v>11</v>
      </c>
      <c r="P5721">
        <v>1411</v>
      </c>
      <c r="Q5721">
        <v>-1</v>
      </c>
      <c r="R5721">
        <v>288.70999999999998</v>
      </c>
      <c r="S5721">
        <v>-288.70999999999998</v>
      </c>
      <c r="T5721">
        <v>-194.09</v>
      </c>
      <c r="U5721">
        <v>32.770000000000003</v>
      </c>
      <c r="V5721" t="str">
        <f>VLOOKUP(L5721,'[2]tabela de preços'!$A:$D,4,0)</f>
        <v>SIKKENS</v>
      </c>
      <c r="W5721" t="str">
        <f>VLOOKUP(L5721,'[2]tabela de preços'!$A:$F,6,0)</f>
        <v>VERNIZ AUTOMOTIVO</v>
      </c>
      <c r="X5721" t="str">
        <f>VLOOKUP(L5721,'[2]tabela de preços'!$A:$G,7,0)</f>
        <v>AUTOMOTIVO</v>
      </c>
    </row>
    <row r="5722" spans="1:24" x14ac:dyDescent="0.3">
      <c r="A5722" t="s">
        <v>923</v>
      </c>
      <c r="C5722" t="s">
        <v>4454</v>
      </c>
      <c r="D5722" s="1">
        <v>46092</v>
      </c>
      <c r="F5722">
        <v>9</v>
      </c>
      <c r="G5722">
        <v>236</v>
      </c>
      <c r="H5722" t="str">
        <f>VLOOKUP(G5722,[1]OPERADORES!$A:$B,2,0)</f>
        <v>DANIEL</v>
      </c>
      <c r="I5722" t="s">
        <v>21</v>
      </c>
      <c r="J5722" t="s">
        <v>211</v>
      </c>
      <c r="K5722" t="s">
        <v>926</v>
      </c>
      <c r="L5722">
        <v>23653</v>
      </c>
      <c r="M5722" t="s">
        <v>644</v>
      </c>
      <c r="N5722" t="s">
        <v>4455</v>
      </c>
      <c r="O5722" t="s">
        <v>11</v>
      </c>
      <c r="P5722">
        <v>1202</v>
      </c>
      <c r="Q5722">
        <v>-2</v>
      </c>
      <c r="R5722">
        <v>79</v>
      </c>
      <c r="S5722">
        <v>-158</v>
      </c>
      <c r="T5722">
        <v>-101.94</v>
      </c>
      <c r="U5722">
        <v>35.479999999999997</v>
      </c>
      <c r="V5722" t="str">
        <f>VLOOKUP(L5722,'[2]tabela de preços'!$A:$D,4,0)</f>
        <v>SIKKENS</v>
      </c>
      <c r="W5722" t="str">
        <f>VLOOKUP(L5722,'[2]tabela de preços'!$A:$F,6,0)</f>
        <v>CATALISADORES INDIVIDUAS</v>
      </c>
      <c r="X5722" t="str">
        <f>VLOOKUP(L5722,'[2]tabela de preços'!$A:$G,7,0)</f>
        <v>AUTOMOTIVO</v>
      </c>
    </row>
    <row r="5723" spans="1:24" x14ac:dyDescent="0.3">
      <c r="A5723" t="s">
        <v>923</v>
      </c>
      <c r="C5723" t="s">
        <v>4454</v>
      </c>
      <c r="D5723" s="1">
        <v>46092</v>
      </c>
      <c r="F5723">
        <v>9</v>
      </c>
      <c r="G5723">
        <v>236</v>
      </c>
      <c r="H5723" t="str">
        <f>VLOOKUP(G5723,[1]OPERADORES!$A:$B,2,0)</f>
        <v>DANIEL</v>
      </c>
      <c r="I5723" t="s">
        <v>21</v>
      </c>
      <c r="J5723" t="s">
        <v>211</v>
      </c>
      <c r="K5723" t="s">
        <v>926</v>
      </c>
      <c r="L5723">
        <v>23296</v>
      </c>
      <c r="M5723" t="s">
        <v>2032</v>
      </c>
      <c r="N5723" t="s">
        <v>4455</v>
      </c>
      <c r="O5723" t="s">
        <v>11</v>
      </c>
      <c r="P5723">
        <v>1202</v>
      </c>
      <c r="Q5723">
        <v>-1</v>
      </c>
      <c r="R5723">
        <v>49.58</v>
      </c>
      <c r="S5723">
        <v>-49.58</v>
      </c>
      <c r="T5723">
        <v>-31.99</v>
      </c>
      <c r="U5723">
        <v>35.479999999999997</v>
      </c>
      <c r="V5723" t="str">
        <f>VLOOKUP(L5723,'[2]tabela de preços'!$A:$D,4,0)</f>
        <v>SIKKENS</v>
      </c>
      <c r="W5723" t="str">
        <f>VLOOKUP(L5723,'[2]tabela de preços'!$A:$F,6,0)</f>
        <v>CATALISADORES INDIVIDUAS</v>
      </c>
      <c r="X5723" t="str">
        <f>VLOOKUP(L5723,'[2]tabela de preços'!$A:$G,7,0)</f>
        <v>AUTOMOTIVO</v>
      </c>
    </row>
    <row r="5724" spans="1:24" x14ac:dyDescent="0.3">
      <c r="A5724" t="s">
        <v>923</v>
      </c>
      <c r="C5724" t="s">
        <v>4454</v>
      </c>
      <c r="D5724" s="1">
        <v>46092</v>
      </c>
      <c r="F5724">
        <v>9</v>
      </c>
      <c r="G5724">
        <v>236</v>
      </c>
      <c r="H5724" t="str">
        <f>VLOOKUP(G5724,[1]OPERADORES!$A:$B,2,0)</f>
        <v>DANIEL</v>
      </c>
      <c r="I5724" t="s">
        <v>21</v>
      </c>
      <c r="J5724" t="s">
        <v>211</v>
      </c>
      <c r="K5724" t="s">
        <v>926</v>
      </c>
      <c r="L5724">
        <v>23073</v>
      </c>
      <c r="M5724" t="s">
        <v>4300</v>
      </c>
      <c r="N5724" t="s">
        <v>4455</v>
      </c>
      <c r="O5724" t="s">
        <v>11</v>
      </c>
      <c r="P5724">
        <v>1411</v>
      </c>
      <c r="Q5724">
        <v>-6</v>
      </c>
      <c r="R5724">
        <v>40.6</v>
      </c>
      <c r="S5724">
        <v>-243.6</v>
      </c>
      <c r="T5724">
        <v>-170.82</v>
      </c>
      <c r="U5724">
        <v>29.88</v>
      </c>
      <c r="V5724" t="str">
        <f>VLOOKUP(L5724,'[2]tabela de preços'!$A:$D,4,0)</f>
        <v>WANDA</v>
      </c>
      <c r="W5724" t="str">
        <f>VLOOKUP(L5724,'[2]tabela de preços'!$A:$F,6,0)</f>
        <v>PRIMER AUTOMOTIVO</v>
      </c>
      <c r="X5724" t="str">
        <f>VLOOKUP(L5724,'[2]tabela de preços'!$A:$G,7,0)</f>
        <v>AUTOMOTIVO</v>
      </c>
    </row>
    <row r="5725" spans="1:24" x14ac:dyDescent="0.3">
      <c r="A5725" t="s">
        <v>923</v>
      </c>
      <c r="C5725" t="s">
        <v>4454</v>
      </c>
      <c r="D5725" s="1">
        <v>46092</v>
      </c>
      <c r="F5725">
        <v>9</v>
      </c>
      <c r="G5725">
        <v>236</v>
      </c>
      <c r="H5725" t="str">
        <f>VLOOKUP(G5725,[1]OPERADORES!$A:$B,2,0)</f>
        <v>DANIEL</v>
      </c>
      <c r="I5725" t="s">
        <v>21</v>
      </c>
      <c r="J5725" t="s">
        <v>211</v>
      </c>
      <c r="K5725" t="s">
        <v>926</v>
      </c>
      <c r="L5725">
        <v>84560</v>
      </c>
      <c r="M5725" t="s">
        <v>118</v>
      </c>
      <c r="N5725" t="s">
        <v>4455</v>
      </c>
      <c r="O5725" t="s">
        <v>11</v>
      </c>
      <c r="P5725">
        <v>1202</v>
      </c>
      <c r="Q5725">
        <v>-4</v>
      </c>
      <c r="R5725">
        <v>47.89</v>
      </c>
      <c r="S5725">
        <v>-191.56</v>
      </c>
      <c r="T5725">
        <v>-164.52</v>
      </c>
      <c r="U5725">
        <v>14.12</v>
      </c>
      <c r="V5725" t="str">
        <f>VLOOKUP(L5725,'[2]tabela de preços'!$A:$D,4,0)</f>
        <v>BRASILUX</v>
      </c>
      <c r="W5725" t="str">
        <f>VLOOKUP(L5725,'[2]tabela de preços'!$A:$F,6,0)</f>
        <v>THINNER DE LIMPEZA</v>
      </c>
      <c r="X5725" t="str">
        <f>VLOOKUP(L5725,'[2]tabela de preços'!$A:$G,7,0)</f>
        <v>THINNER</v>
      </c>
    </row>
    <row r="5726" spans="1:24" x14ac:dyDescent="0.3">
      <c r="A5726" t="s">
        <v>1031</v>
      </c>
      <c r="C5726" t="s">
        <v>4456</v>
      </c>
      <c r="D5726" s="1">
        <v>46092</v>
      </c>
      <c r="E5726" t="s">
        <v>4457</v>
      </c>
      <c r="F5726">
        <v>9</v>
      </c>
      <c r="G5726">
        <v>236</v>
      </c>
      <c r="H5726" t="str">
        <f>VLOOKUP(G5726,[1]OPERADORES!$A:$B,2,0)</f>
        <v>DANIEL</v>
      </c>
      <c r="I5726" t="s">
        <v>168</v>
      </c>
      <c r="J5726" t="s">
        <v>1034</v>
      </c>
      <c r="K5726" t="s">
        <v>1035</v>
      </c>
      <c r="L5726">
        <v>85448</v>
      </c>
      <c r="M5726" t="s">
        <v>1259</v>
      </c>
      <c r="O5726" t="s">
        <v>11</v>
      </c>
      <c r="P5726">
        <v>6108</v>
      </c>
      <c r="Q5726">
        <v>1</v>
      </c>
      <c r="R5726">
        <v>95.37</v>
      </c>
      <c r="S5726">
        <v>95.37</v>
      </c>
      <c r="T5726">
        <v>72.39</v>
      </c>
      <c r="U5726">
        <v>24.1</v>
      </c>
      <c r="V5726" t="str">
        <f>VLOOKUP(L5726,'[2]tabela de preços'!$A:$D,4,0)</f>
        <v>BRASILUX</v>
      </c>
      <c r="W5726" t="str">
        <f>VLOOKUP(L5726,'[2]tabela de preços'!$A:$F,6,0)</f>
        <v>TINTAS LACA</v>
      </c>
      <c r="X5726" t="str">
        <f>VLOOKUP(L5726,'[2]tabela de preços'!$A:$G,7,0)</f>
        <v>AUTOMOTIVO</v>
      </c>
    </row>
    <row r="5727" spans="1:24" x14ac:dyDescent="0.3">
      <c r="A5727" t="s">
        <v>1031</v>
      </c>
      <c r="C5727" t="s">
        <v>4456</v>
      </c>
      <c r="D5727" s="1">
        <v>46092</v>
      </c>
      <c r="E5727" t="s">
        <v>4457</v>
      </c>
      <c r="F5727">
        <v>9</v>
      </c>
      <c r="G5727">
        <v>236</v>
      </c>
      <c r="H5727" t="str">
        <f>VLOOKUP(G5727,[1]OPERADORES!$A:$B,2,0)</f>
        <v>DANIEL</v>
      </c>
      <c r="I5727" t="s">
        <v>168</v>
      </c>
      <c r="J5727" t="s">
        <v>1034</v>
      </c>
      <c r="K5727" t="s">
        <v>1035</v>
      </c>
      <c r="L5727">
        <v>85246</v>
      </c>
      <c r="M5727" t="s">
        <v>1036</v>
      </c>
      <c r="O5727" t="s">
        <v>11</v>
      </c>
      <c r="P5727">
        <v>6108</v>
      </c>
      <c r="Q5727">
        <v>2</v>
      </c>
      <c r="R5727">
        <v>121.98</v>
      </c>
      <c r="S5727">
        <v>243.96</v>
      </c>
      <c r="T5727">
        <v>185.18</v>
      </c>
      <c r="U5727">
        <v>24.09</v>
      </c>
      <c r="V5727" t="str">
        <f>VLOOKUP(L5727,'[2]tabela de preços'!$A:$D,4,0)</f>
        <v>BRASILUX</v>
      </c>
      <c r="W5727" t="str">
        <f>VLOOKUP(L5727,'[2]tabela de preços'!$A:$F,6,0)</f>
        <v>TINTAS LACA</v>
      </c>
      <c r="X5727" t="str">
        <f>VLOOKUP(L5727,'[2]tabela de preços'!$A:$G,7,0)</f>
        <v>AUTOMOTIVO</v>
      </c>
    </row>
    <row r="5728" spans="1:24" x14ac:dyDescent="0.3">
      <c r="A5728" t="s">
        <v>1031</v>
      </c>
      <c r="C5728" t="s">
        <v>4456</v>
      </c>
      <c r="D5728" s="1">
        <v>46092</v>
      </c>
      <c r="E5728" t="s">
        <v>4458</v>
      </c>
      <c r="F5728">
        <v>9</v>
      </c>
      <c r="G5728">
        <v>236</v>
      </c>
      <c r="H5728" t="str">
        <f>VLOOKUP(G5728,[1]OPERADORES!$A:$B,2,0)</f>
        <v>DANIEL</v>
      </c>
      <c r="I5728" t="s">
        <v>168</v>
      </c>
      <c r="J5728" t="s">
        <v>1034</v>
      </c>
      <c r="K5728" t="s">
        <v>1035</v>
      </c>
      <c r="L5728">
        <v>23110</v>
      </c>
      <c r="M5728" t="s">
        <v>409</v>
      </c>
      <c r="O5728" t="s">
        <v>11</v>
      </c>
      <c r="P5728">
        <v>6108</v>
      </c>
      <c r="Q5728">
        <v>50</v>
      </c>
      <c r="R5728">
        <v>2.35</v>
      </c>
      <c r="S5728">
        <v>117.5</v>
      </c>
      <c r="T5728">
        <v>92.5</v>
      </c>
      <c r="U5728">
        <v>21.28</v>
      </c>
      <c r="V5728" t="str">
        <f>VLOOKUP(L5728,'[2]tabela de preços'!$A:$D,4,0)</f>
        <v>3M</v>
      </c>
      <c r="W5728" t="str">
        <f>VLOOKUP(L5728,'[2]tabela de preços'!$A:$F,6,0)</f>
        <v xml:space="preserve">DISCOS / LIXAS / ABRASIVOS </v>
      </c>
      <c r="X5728" t="str">
        <f>VLOOKUP(L5728,'[2]tabela de preços'!$A:$G,7,0)</f>
        <v>AUTOMOTIVO</v>
      </c>
    </row>
    <row r="5729" spans="1:24" x14ac:dyDescent="0.3">
      <c r="A5729" t="s">
        <v>1031</v>
      </c>
      <c r="C5729" t="s">
        <v>4456</v>
      </c>
      <c r="D5729" s="1">
        <v>46092</v>
      </c>
      <c r="E5729" t="s">
        <v>4458</v>
      </c>
      <c r="F5729">
        <v>9</v>
      </c>
      <c r="G5729">
        <v>236</v>
      </c>
      <c r="H5729" t="str">
        <f>VLOOKUP(G5729,[1]OPERADORES!$A:$B,2,0)</f>
        <v>DANIEL</v>
      </c>
      <c r="I5729" t="s">
        <v>168</v>
      </c>
      <c r="J5729" t="s">
        <v>1034</v>
      </c>
      <c r="K5729" t="s">
        <v>1035</v>
      </c>
      <c r="L5729">
        <v>23104</v>
      </c>
      <c r="M5729" t="s">
        <v>1336</v>
      </c>
      <c r="O5729" t="s">
        <v>11</v>
      </c>
      <c r="P5729">
        <v>6108</v>
      </c>
      <c r="Q5729">
        <v>50</v>
      </c>
      <c r="R5729">
        <v>2.35</v>
      </c>
      <c r="S5729">
        <v>117.5</v>
      </c>
      <c r="T5729">
        <v>92.5</v>
      </c>
      <c r="U5729">
        <v>21.28</v>
      </c>
      <c r="V5729" t="str">
        <f>VLOOKUP(L5729,'[2]tabela de preços'!$A:$D,4,0)</f>
        <v>3M</v>
      </c>
      <c r="W5729" t="str">
        <f>VLOOKUP(L5729,'[2]tabela de preços'!$A:$F,6,0)</f>
        <v xml:space="preserve">DISCOS / LIXAS / ABRASIVOS </v>
      </c>
      <c r="X5729" t="str">
        <f>VLOOKUP(L5729,'[2]tabela de preços'!$A:$G,7,0)</f>
        <v>AUTOMOTIVO</v>
      </c>
    </row>
    <row r="5730" spans="1:24" x14ac:dyDescent="0.3">
      <c r="A5730" t="s">
        <v>1031</v>
      </c>
      <c r="C5730" t="s">
        <v>4456</v>
      </c>
      <c r="D5730" s="1">
        <v>46092</v>
      </c>
      <c r="E5730" t="s">
        <v>4458</v>
      </c>
      <c r="F5730">
        <v>9</v>
      </c>
      <c r="G5730">
        <v>236</v>
      </c>
      <c r="H5730" t="str">
        <f>VLOOKUP(G5730,[1]OPERADORES!$A:$B,2,0)</f>
        <v>DANIEL</v>
      </c>
      <c r="I5730" t="s">
        <v>168</v>
      </c>
      <c r="J5730" t="s">
        <v>1034</v>
      </c>
      <c r="K5730" t="s">
        <v>1035</v>
      </c>
      <c r="L5730">
        <v>5</v>
      </c>
      <c r="M5730" t="s">
        <v>147</v>
      </c>
      <c r="O5730" t="s">
        <v>11</v>
      </c>
      <c r="P5730">
        <v>6108</v>
      </c>
      <c r="Q5730">
        <v>4</v>
      </c>
      <c r="R5730">
        <v>5.15</v>
      </c>
      <c r="S5730">
        <v>20.6</v>
      </c>
      <c r="T5730">
        <v>15.64</v>
      </c>
      <c r="U5730">
        <v>24.08</v>
      </c>
      <c r="V5730" t="str">
        <f>VLOOKUP(L5730,'[2]tabela de preços'!$A:$D,4,0)</f>
        <v>BRILHO ESTOPA</v>
      </c>
      <c r="W5730" t="str">
        <f>VLOOKUP(L5730,'[2]tabela de preços'!$A:$F,6,0)</f>
        <v>ESTOPAS</v>
      </c>
      <c r="X5730" t="str">
        <f>VLOOKUP(L5730,'[2]tabela de preços'!$A:$G,7,0)</f>
        <v>AUTOMOTIVO</v>
      </c>
    </row>
    <row r="5731" spans="1:24" x14ac:dyDescent="0.3">
      <c r="A5731" t="s">
        <v>1031</v>
      </c>
      <c r="C5731" t="s">
        <v>4456</v>
      </c>
      <c r="D5731" s="1">
        <v>46092</v>
      </c>
      <c r="E5731" t="s">
        <v>4457</v>
      </c>
      <c r="F5731">
        <v>9</v>
      </c>
      <c r="G5731">
        <v>236</v>
      </c>
      <c r="H5731" t="str">
        <f>VLOOKUP(G5731,[1]OPERADORES!$A:$B,2,0)</f>
        <v>DANIEL</v>
      </c>
      <c r="I5731" t="s">
        <v>168</v>
      </c>
      <c r="J5731" t="s">
        <v>1034</v>
      </c>
      <c r="K5731" t="s">
        <v>1035</v>
      </c>
      <c r="L5731">
        <v>84210</v>
      </c>
      <c r="M5731" t="s">
        <v>4459</v>
      </c>
      <c r="O5731" t="s">
        <v>11</v>
      </c>
      <c r="P5731">
        <v>6108</v>
      </c>
      <c r="Q5731">
        <v>2</v>
      </c>
      <c r="R5731">
        <v>99.5</v>
      </c>
      <c r="S5731">
        <v>199</v>
      </c>
      <c r="T5731">
        <v>145.9</v>
      </c>
      <c r="U5731">
        <v>26.68</v>
      </c>
      <c r="V5731" t="str">
        <f>VLOOKUP(L5731,'[2]tabela de preços'!$A:$D,4,0)</f>
        <v>BRASILUX</v>
      </c>
      <c r="W5731" t="str">
        <f>VLOOKUP(L5731,'[2]tabela de preços'!$A:$F,6,0)</f>
        <v>ESMALTES</v>
      </c>
      <c r="X5731" t="str">
        <f>VLOOKUP(L5731,'[2]tabela de preços'!$A:$G,7,0)</f>
        <v>INDUSTRIAL</v>
      </c>
    </row>
    <row r="5732" spans="1:24" x14ac:dyDescent="0.3">
      <c r="A5732" t="s">
        <v>1031</v>
      </c>
      <c r="C5732" t="s">
        <v>4456</v>
      </c>
      <c r="D5732" s="1">
        <v>46092</v>
      </c>
      <c r="E5732" t="s">
        <v>4457</v>
      </c>
      <c r="F5732">
        <v>9</v>
      </c>
      <c r="G5732">
        <v>236</v>
      </c>
      <c r="H5732" t="str">
        <f>VLOOKUP(G5732,[1]OPERADORES!$A:$B,2,0)</f>
        <v>DANIEL</v>
      </c>
      <c r="I5732" t="s">
        <v>168</v>
      </c>
      <c r="J5732" t="s">
        <v>1034</v>
      </c>
      <c r="K5732" t="s">
        <v>1035</v>
      </c>
      <c r="L5732">
        <v>20431</v>
      </c>
      <c r="M5732" t="s">
        <v>202</v>
      </c>
      <c r="O5732" t="s">
        <v>11</v>
      </c>
      <c r="P5732">
        <v>6108</v>
      </c>
      <c r="Q5732">
        <v>5</v>
      </c>
      <c r="R5732">
        <v>37.9</v>
      </c>
      <c r="S5732">
        <v>189.5</v>
      </c>
      <c r="T5732">
        <v>151.30000000000001</v>
      </c>
      <c r="U5732">
        <v>20.16</v>
      </c>
      <c r="V5732" t="str">
        <f>VLOOKUP(L5732,'[2]tabela de preços'!$A:$D,4,0)</f>
        <v>SHERWIN WILLIAMS</v>
      </c>
      <c r="W5732" t="str">
        <f>VLOOKUP(L5732,'[2]tabela de preços'!$A:$F,6,0)</f>
        <v>VERNIZ AUTOMOTIVO</v>
      </c>
      <c r="X5732" t="str">
        <f>VLOOKUP(L5732,'[2]tabela de preços'!$A:$G,7,0)</f>
        <v>AUTOMOTIVO</v>
      </c>
    </row>
    <row r="5733" spans="1:24" x14ac:dyDescent="0.3">
      <c r="A5733" t="s">
        <v>1031</v>
      </c>
      <c r="C5733" t="s">
        <v>4456</v>
      </c>
      <c r="D5733" s="1">
        <v>46092</v>
      </c>
      <c r="E5733" t="s">
        <v>4457</v>
      </c>
      <c r="F5733">
        <v>9</v>
      </c>
      <c r="G5733">
        <v>236</v>
      </c>
      <c r="H5733" t="str">
        <f>VLOOKUP(G5733,[1]OPERADORES!$A:$B,2,0)</f>
        <v>DANIEL</v>
      </c>
      <c r="I5733" t="s">
        <v>168</v>
      </c>
      <c r="J5733" t="s">
        <v>1034</v>
      </c>
      <c r="K5733" t="s">
        <v>1035</v>
      </c>
      <c r="L5733">
        <v>84560</v>
      </c>
      <c r="M5733" t="s">
        <v>118</v>
      </c>
      <c r="O5733" t="s">
        <v>11</v>
      </c>
      <c r="P5733">
        <v>6108</v>
      </c>
      <c r="Q5733">
        <v>4</v>
      </c>
      <c r="R5733">
        <v>49.89</v>
      </c>
      <c r="S5733">
        <v>199.56</v>
      </c>
      <c r="T5733">
        <v>164.52</v>
      </c>
      <c r="U5733">
        <v>17.559999999999999</v>
      </c>
      <c r="V5733" t="str">
        <f>VLOOKUP(L5733,'[2]tabela de preços'!$A:$D,4,0)</f>
        <v>BRASILUX</v>
      </c>
      <c r="W5733" t="str">
        <f>VLOOKUP(L5733,'[2]tabela de preços'!$A:$F,6,0)</f>
        <v>THINNER DE LIMPEZA</v>
      </c>
      <c r="X5733" t="str">
        <f>VLOOKUP(L5733,'[2]tabela de preços'!$A:$G,7,0)</f>
        <v>THINNER</v>
      </c>
    </row>
    <row r="5734" spans="1:24" x14ac:dyDescent="0.3">
      <c r="A5734" t="s">
        <v>1222</v>
      </c>
      <c r="C5734" t="s">
        <v>4460</v>
      </c>
      <c r="D5734" s="1">
        <v>46092</v>
      </c>
      <c r="E5734" t="s">
        <v>4461</v>
      </c>
      <c r="F5734">
        <v>9</v>
      </c>
      <c r="G5734">
        <v>174</v>
      </c>
      <c r="H5734" t="str">
        <f>VLOOKUP(G5734,[1]OPERADORES!$A:$B,2,0)</f>
        <v>MIRIÃ LOBATO RODRIGUES</v>
      </c>
      <c r="I5734" t="s">
        <v>21</v>
      </c>
      <c r="J5734" t="s">
        <v>1225</v>
      </c>
      <c r="K5734" t="s">
        <v>1226</v>
      </c>
      <c r="L5734">
        <v>23076</v>
      </c>
      <c r="M5734" t="s">
        <v>97</v>
      </c>
      <c r="O5734" t="s">
        <v>11</v>
      </c>
      <c r="P5734">
        <v>5405</v>
      </c>
      <c r="Q5734">
        <v>12</v>
      </c>
      <c r="R5734">
        <v>33.89</v>
      </c>
      <c r="S5734">
        <v>406.68</v>
      </c>
      <c r="T5734">
        <v>318.36</v>
      </c>
      <c r="U5734">
        <v>21.72</v>
      </c>
      <c r="V5734" t="str">
        <f>VLOOKUP(L5734,'[2]tabela de preços'!$A:$D,4,0)</f>
        <v>WANDA</v>
      </c>
      <c r="W5734" t="str">
        <f>VLOOKUP(L5734,'[2]tabela de preços'!$A:$F,6,0)</f>
        <v>PRIMER AUTOMOTIVO</v>
      </c>
      <c r="X5734" t="str">
        <f>VLOOKUP(L5734,'[2]tabela de preços'!$A:$G,7,0)</f>
        <v>AUTOMOTIVO</v>
      </c>
    </row>
    <row r="5735" spans="1:24" x14ac:dyDescent="0.3">
      <c r="A5735" t="s">
        <v>1222</v>
      </c>
      <c r="C5735" t="s">
        <v>4460</v>
      </c>
      <c r="D5735" s="1">
        <v>46092</v>
      </c>
      <c r="E5735" t="s">
        <v>4461</v>
      </c>
      <c r="F5735">
        <v>9</v>
      </c>
      <c r="G5735">
        <v>174</v>
      </c>
      <c r="H5735" t="str">
        <f>VLOOKUP(G5735,[1]OPERADORES!$A:$B,2,0)</f>
        <v>MIRIÃ LOBATO RODRIGUES</v>
      </c>
      <c r="I5735" t="s">
        <v>21</v>
      </c>
      <c r="J5735" t="s">
        <v>1225</v>
      </c>
      <c r="K5735" t="s">
        <v>1226</v>
      </c>
      <c r="L5735">
        <v>20431</v>
      </c>
      <c r="M5735" t="s">
        <v>202</v>
      </c>
      <c r="O5735" t="s">
        <v>11</v>
      </c>
      <c r="P5735">
        <v>5405</v>
      </c>
      <c r="Q5735">
        <v>8</v>
      </c>
      <c r="R5735">
        <v>37.9</v>
      </c>
      <c r="S5735">
        <v>303.2</v>
      </c>
      <c r="T5735">
        <v>242.08</v>
      </c>
      <c r="U5735">
        <v>20.16</v>
      </c>
      <c r="V5735" t="str">
        <f>VLOOKUP(L5735,'[2]tabela de preços'!$A:$D,4,0)</f>
        <v>SHERWIN WILLIAMS</v>
      </c>
      <c r="W5735" t="str">
        <f>VLOOKUP(L5735,'[2]tabela de preços'!$A:$F,6,0)</f>
        <v>VERNIZ AUTOMOTIVO</v>
      </c>
      <c r="X5735" t="str">
        <f>VLOOKUP(L5735,'[2]tabela de preços'!$A:$G,7,0)</f>
        <v>AUTOMOTIVO</v>
      </c>
    </row>
    <row r="5736" spans="1:24" x14ac:dyDescent="0.3">
      <c r="A5736" t="s">
        <v>1222</v>
      </c>
      <c r="C5736" t="s">
        <v>4460</v>
      </c>
      <c r="D5736" s="1">
        <v>46092</v>
      </c>
      <c r="E5736" t="s">
        <v>4461</v>
      </c>
      <c r="F5736">
        <v>9</v>
      </c>
      <c r="G5736">
        <v>174</v>
      </c>
      <c r="H5736" t="str">
        <f>VLOOKUP(G5736,[1]OPERADORES!$A:$B,2,0)</f>
        <v>MIRIÃ LOBATO RODRIGUES</v>
      </c>
      <c r="I5736" t="s">
        <v>21</v>
      </c>
      <c r="J5736" t="s">
        <v>1225</v>
      </c>
      <c r="K5736" t="s">
        <v>1226</v>
      </c>
      <c r="L5736">
        <v>10238</v>
      </c>
      <c r="M5736" t="s">
        <v>79</v>
      </c>
      <c r="O5736" t="s">
        <v>11</v>
      </c>
      <c r="P5736">
        <v>5102</v>
      </c>
      <c r="Q5736">
        <v>50</v>
      </c>
      <c r="R5736">
        <v>2.95</v>
      </c>
      <c r="S5736">
        <v>147.5</v>
      </c>
      <c r="T5736">
        <v>112</v>
      </c>
      <c r="U5736">
        <v>24.07</v>
      </c>
      <c r="V5736" t="str">
        <f>VLOOKUP(L5736,'[2]tabela de preços'!$A:$D,4,0)</f>
        <v>NORTON</v>
      </c>
      <c r="W5736" t="str">
        <f>VLOOKUP(L5736,'[2]tabela de preços'!$A:$F,6,0)</f>
        <v xml:space="preserve">DISCOS / LIXAS / ABRASIVOS </v>
      </c>
      <c r="X5736" t="str">
        <f>VLOOKUP(L5736,'[2]tabela de preços'!$A:$G,7,0)</f>
        <v>AUTOMOTIVO</v>
      </c>
    </row>
    <row r="5737" spans="1:24" x14ac:dyDescent="0.3">
      <c r="A5737" t="s">
        <v>1222</v>
      </c>
      <c r="C5737" t="s">
        <v>4460</v>
      </c>
      <c r="D5737" s="1">
        <v>46092</v>
      </c>
      <c r="E5737" t="s">
        <v>4461</v>
      </c>
      <c r="F5737">
        <v>9</v>
      </c>
      <c r="G5737">
        <v>174</v>
      </c>
      <c r="H5737" t="str">
        <f>VLOOKUP(G5737,[1]OPERADORES!$A:$B,2,0)</f>
        <v>MIRIÃ LOBATO RODRIGUES</v>
      </c>
      <c r="I5737" t="s">
        <v>21</v>
      </c>
      <c r="J5737" t="s">
        <v>1225</v>
      </c>
      <c r="K5737" t="s">
        <v>1226</v>
      </c>
      <c r="L5737">
        <v>10298</v>
      </c>
      <c r="M5737" t="s">
        <v>85</v>
      </c>
      <c r="O5737" t="s">
        <v>11</v>
      </c>
      <c r="P5737">
        <v>5102</v>
      </c>
      <c r="Q5737">
        <v>20</v>
      </c>
      <c r="R5737">
        <v>56.89</v>
      </c>
      <c r="S5737" s="2">
        <v>1137.8</v>
      </c>
      <c r="T5737">
        <v>947.6</v>
      </c>
      <c r="U5737">
        <v>16.72</v>
      </c>
      <c r="V5737" t="str">
        <f>VLOOKUP(L5737,'[2]tabela de preços'!$A:$D,4,0)</f>
        <v>ANJO</v>
      </c>
      <c r="W5737" t="str">
        <f>VLOOKUP(L5737,'[2]tabela de preços'!$A:$F,6,0)</f>
        <v>THINNER DE LIMPEZA</v>
      </c>
      <c r="X5737" t="str">
        <f>VLOOKUP(L5737,'[2]tabela de preços'!$A:$G,7,0)</f>
        <v>THINNER</v>
      </c>
    </row>
    <row r="5738" spans="1:24" x14ac:dyDescent="0.3">
      <c r="A5738" t="s">
        <v>1232</v>
      </c>
      <c r="C5738" t="s">
        <v>4462</v>
      </c>
      <c r="D5738" s="1">
        <v>46092</v>
      </c>
      <c r="E5738" t="s">
        <v>4463</v>
      </c>
      <c r="F5738">
        <v>9</v>
      </c>
      <c r="G5738">
        <v>174</v>
      </c>
      <c r="H5738" t="str">
        <f>VLOOKUP(G5738,[1]OPERADORES!$A:$B,2,0)</f>
        <v>MIRIÃ LOBATO RODRIGUES</v>
      </c>
      <c r="I5738" t="s">
        <v>21</v>
      </c>
      <c r="J5738" t="s">
        <v>1235</v>
      </c>
      <c r="K5738" t="s">
        <v>1236</v>
      </c>
      <c r="L5738">
        <v>85616</v>
      </c>
      <c r="M5738" t="s">
        <v>471</v>
      </c>
      <c r="O5738" t="s">
        <v>11</v>
      </c>
      <c r="P5738">
        <v>5102</v>
      </c>
      <c r="Q5738">
        <v>10</v>
      </c>
      <c r="R5738">
        <v>2.66</v>
      </c>
      <c r="S5738">
        <v>26.6</v>
      </c>
      <c r="T5738">
        <v>22.8</v>
      </c>
      <c r="U5738">
        <v>14.29</v>
      </c>
      <c r="V5738" t="str">
        <f>VLOOKUP(L5738,'[2]tabela de preços'!$A:$D,4,0)</f>
        <v>ADERE</v>
      </c>
      <c r="W5738" t="str">
        <f>VLOOKUP(L5738,'[2]tabela de preços'!$A:$F,6,0)</f>
        <v xml:space="preserve">FITA DE USO GERAL </v>
      </c>
      <c r="X5738" t="str">
        <f>VLOOKUP(L5738,'[2]tabela de preços'!$A:$G,7,0)</f>
        <v>IMOBILIÁRIO</v>
      </c>
    </row>
    <row r="5739" spans="1:24" x14ac:dyDescent="0.3">
      <c r="A5739" t="s">
        <v>1232</v>
      </c>
      <c r="C5739" t="s">
        <v>4462</v>
      </c>
      <c r="D5739" s="1">
        <v>46092</v>
      </c>
      <c r="E5739" t="s">
        <v>4463</v>
      </c>
      <c r="F5739">
        <v>9</v>
      </c>
      <c r="G5739">
        <v>174</v>
      </c>
      <c r="H5739" t="str">
        <f>VLOOKUP(G5739,[1]OPERADORES!$A:$B,2,0)</f>
        <v>MIRIÃ LOBATO RODRIGUES</v>
      </c>
      <c r="I5739" t="s">
        <v>21</v>
      </c>
      <c r="J5739" t="s">
        <v>1235</v>
      </c>
      <c r="K5739" t="s">
        <v>1236</v>
      </c>
      <c r="L5739">
        <v>87184</v>
      </c>
      <c r="M5739" t="s">
        <v>3799</v>
      </c>
      <c r="O5739" t="s">
        <v>11</v>
      </c>
      <c r="P5739">
        <v>5102</v>
      </c>
      <c r="Q5739">
        <v>40</v>
      </c>
      <c r="R5739">
        <v>6.37</v>
      </c>
      <c r="S5739">
        <v>254.8</v>
      </c>
      <c r="T5739">
        <v>193.2</v>
      </c>
      <c r="U5739">
        <v>24.18</v>
      </c>
      <c r="V5739" t="str">
        <f>VLOOKUP(L5739,'[2]tabela de preços'!$A:$D,4,0)</f>
        <v>KERS</v>
      </c>
      <c r="W5739" t="str">
        <f>VLOOKUP(L5739,'[2]tabela de preços'!$A:$F,6,0)</f>
        <v>FLANELAS / PANOS</v>
      </c>
      <c r="X5739" t="str">
        <f>VLOOKUP(L5739,'[2]tabela de preços'!$A:$G,7,0)</f>
        <v>AUTOMOTIVO</v>
      </c>
    </row>
    <row r="5740" spans="1:24" x14ac:dyDescent="0.3">
      <c r="A5740" t="s">
        <v>1232</v>
      </c>
      <c r="C5740" t="s">
        <v>4462</v>
      </c>
      <c r="D5740" s="1">
        <v>46092</v>
      </c>
      <c r="E5740" t="s">
        <v>4463</v>
      </c>
      <c r="F5740">
        <v>9</v>
      </c>
      <c r="G5740">
        <v>174</v>
      </c>
      <c r="H5740" t="str">
        <f>VLOOKUP(G5740,[1]OPERADORES!$A:$B,2,0)</f>
        <v>MIRIÃ LOBATO RODRIGUES</v>
      </c>
      <c r="I5740" t="s">
        <v>21</v>
      </c>
      <c r="J5740" t="s">
        <v>1235</v>
      </c>
      <c r="K5740" t="s">
        <v>1236</v>
      </c>
      <c r="L5740">
        <v>84560</v>
      </c>
      <c r="M5740" t="s">
        <v>118</v>
      </c>
      <c r="O5740" t="s">
        <v>11</v>
      </c>
      <c r="P5740">
        <v>5102</v>
      </c>
      <c r="Q5740">
        <v>4</v>
      </c>
      <c r="R5740">
        <v>49.89</v>
      </c>
      <c r="S5740">
        <v>199.56</v>
      </c>
      <c r="T5740">
        <v>164.52</v>
      </c>
      <c r="U5740">
        <v>17.559999999999999</v>
      </c>
      <c r="V5740" t="str">
        <f>VLOOKUP(L5740,'[2]tabela de preços'!$A:$D,4,0)</f>
        <v>BRASILUX</v>
      </c>
      <c r="W5740" t="str">
        <f>VLOOKUP(L5740,'[2]tabela de preços'!$A:$F,6,0)</f>
        <v>THINNER DE LIMPEZA</v>
      </c>
      <c r="X5740" t="str">
        <f>VLOOKUP(L5740,'[2]tabela de preços'!$A:$G,7,0)</f>
        <v>THINNER</v>
      </c>
    </row>
    <row r="5741" spans="1:24" x14ac:dyDescent="0.3">
      <c r="A5741" t="s">
        <v>1232</v>
      </c>
      <c r="C5741" t="s">
        <v>4462</v>
      </c>
      <c r="D5741" s="1">
        <v>46092</v>
      </c>
      <c r="E5741" t="s">
        <v>4463</v>
      </c>
      <c r="F5741">
        <v>9</v>
      </c>
      <c r="G5741">
        <v>174</v>
      </c>
      <c r="H5741" t="str">
        <f>VLOOKUP(G5741,[1]OPERADORES!$A:$B,2,0)</f>
        <v>MIRIÃ LOBATO RODRIGUES</v>
      </c>
      <c r="I5741" t="s">
        <v>21</v>
      </c>
      <c r="J5741" t="s">
        <v>1235</v>
      </c>
      <c r="K5741" t="s">
        <v>1236</v>
      </c>
      <c r="L5741">
        <v>84200</v>
      </c>
      <c r="M5741" t="s">
        <v>1552</v>
      </c>
      <c r="O5741" t="s">
        <v>11</v>
      </c>
      <c r="P5741">
        <v>5403</v>
      </c>
      <c r="Q5741">
        <v>2</v>
      </c>
      <c r="R5741">
        <v>237.22</v>
      </c>
      <c r="S5741">
        <v>474.44</v>
      </c>
      <c r="T5741">
        <v>340.1</v>
      </c>
      <c r="U5741">
        <v>28.32</v>
      </c>
      <c r="V5741" t="str">
        <f>VLOOKUP(L5741,'[2]tabela de preços'!$A:$D,4,0)</f>
        <v>BRASILUX</v>
      </c>
      <c r="W5741" t="str">
        <f>VLOOKUP(L5741,'[2]tabela de preços'!$A:$F,6,0)</f>
        <v>EPOXI</v>
      </c>
      <c r="X5741" t="str">
        <f>VLOOKUP(L5741,'[2]tabela de preços'!$A:$G,7,0)</f>
        <v>INDUSTRIAL</v>
      </c>
    </row>
    <row r="5742" spans="1:24" x14ac:dyDescent="0.3">
      <c r="A5742" t="s">
        <v>1486</v>
      </c>
      <c r="C5742" t="s">
        <v>4464</v>
      </c>
      <c r="D5742" s="1">
        <v>46092</v>
      </c>
      <c r="E5742" t="s">
        <v>4465</v>
      </c>
      <c r="F5742">
        <v>9</v>
      </c>
      <c r="G5742">
        <v>236</v>
      </c>
      <c r="H5742" t="str">
        <f>VLOOKUP(G5742,[1]OPERADORES!$A:$B,2,0)</f>
        <v>DANIEL</v>
      </c>
      <c r="I5742" t="s">
        <v>1489</v>
      </c>
      <c r="J5742" t="s">
        <v>1490</v>
      </c>
      <c r="K5742" t="s">
        <v>1491</v>
      </c>
      <c r="L5742">
        <v>9859</v>
      </c>
      <c r="M5742" t="s">
        <v>3538</v>
      </c>
      <c r="O5742" t="s">
        <v>11</v>
      </c>
      <c r="P5742">
        <v>6403</v>
      </c>
      <c r="Q5742">
        <v>1</v>
      </c>
      <c r="R5742">
        <v>56.03</v>
      </c>
      <c r="S5742">
        <v>56.03</v>
      </c>
      <c r="T5742">
        <v>39.950000000000003</v>
      </c>
      <c r="U5742">
        <v>28.7</v>
      </c>
      <c r="V5742" t="str">
        <f>VLOOKUP(L5742,'[2]tabela de preços'!$A:$D,4,0)</f>
        <v>WANDA</v>
      </c>
      <c r="W5742" t="str">
        <f>VLOOKUP(L5742,'[2]tabela de preços'!$A:$F,6,0)</f>
        <v>BASES POLIÉSTER</v>
      </c>
      <c r="X5742" t="str">
        <f>VLOOKUP(L5742,'[2]tabela de preços'!$A:$G,7,0)</f>
        <v>AUTOMOTIVO</v>
      </c>
    </row>
    <row r="5743" spans="1:24" x14ac:dyDescent="0.3">
      <c r="A5743" t="s">
        <v>1486</v>
      </c>
      <c r="C5743" t="s">
        <v>4464</v>
      </c>
      <c r="D5743" s="1">
        <v>46092</v>
      </c>
      <c r="E5743" t="s">
        <v>4465</v>
      </c>
      <c r="F5743">
        <v>9</v>
      </c>
      <c r="G5743">
        <v>236</v>
      </c>
      <c r="H5743" t="str">
        <f>VLOOKUP(G5743,[1]OPERADORES!$A:$B,2,0)</f>
        <v>DANIEL</v>
      </c>
      <c r="I5743" t="s">
        <v>1489</v>
      </c>
      <c r="J5743" t="s">
        <v>1490</v>
      </c>
      <c r="K5743" t="s">
        <v>1491</v>
      </c>
      <c r="L5743">
        <v>9884</v>
      </c>
      <c r="M5743" t="s">
        <v>1500</v>
      </c>
      <c r="O5743" t="s">
        <v>11</v>
      </c>
      <c r="P5743">
        <v>6403</v>
      </c>
      <c r="Q5743">
        <v>1</v>
      </c>
      <c r="R5743">
        <v>91.83</v>
      </c>
      <c r="S5743">
        <v>91.83</v>
      </c>
      <c r="T5743">
        <v>65.47</v>
      </c>
      <c r="U5743">
        <v>28.71</v>
      </c>
      <c r="V5743" t="str">
        <f>VLOOKUP(L5743,'[2]tabela de preços'!$A:$D,4,0)</f>
        <v>WANDA</v>
      </c>
      <c r="W5743" t="str">
        <f>VLOOKUP(L5743,'[2]tabela de preços'!$A:$F,6,0)</f>
        <v>BASES POLIÉSTER</v>
      </c>
      <c r="X5743" t="str">
        <f>VLOOKUP(L5743,'[2]tabela de preços'!$A:$G,7,0)</f>
        <v>AUTOMOTIVO</v>
      </c>
    </row>
    <row r="5744" spans="1:24" x14ac:dyDescent="0.3">
      <c r="A5744" t="s">
        <v>1486</v>
      </c>
      <c r="C5744" t="s">
        <v>4466</v>
      </c>
      <c r="D5744" s="1">
        <v>46092</v>
      </c>
      <c r="E5744" t="s">
        <v>4467</v>
      </c>
      <c r="F5744">
        <v>9</v>
      </c>
      <c r="G5744">
        <v>236</v>
      </c>
      <c r="H5744" t="str">
        <f>VLOOKUP(G5744,[1]OPERADORES!$A:$B,2,0)</f>
        <v>DANIEL</v>
      </c>
      <c r="I5744" t="s">
        <v>1489</v>
      </c>
      <c r="J5744" t="s">
        <v>1490</v>
      </c>
      <c r="K5744" t="s">
        <v>1491</v>
      </c>
      <c r="L5744">
        <v>21708</v>
      </c>
      <c r="M5744" t="s">
        <v>4179</v>
      </c>
      <c r="O5744" t="s">
        <v>11</v>
      </c>
      <c r="P5744">
        <v>6403</v>
      </c>
      <c r="Q5744">
        <v>1</v>
      </c>
      <c r="R5744">
        <v>243.24</v>
      </c>
      <c r="S5744">
        <v>243.24</v>
      </c>
      <c r="T5744">
        <v>173.43</v>
      </c>
      <c r="U5744">
        <v>28.7</v>
      </c>
      <c r="V5744" t="str">
        <f>VLOOKUP(L5744,'[2]tabela de preços'!$A:$D,4,0)</f>
        <v>SIKKENS</v>
      </c>
      <c r="W5744" t="str">
        <f>VLOOKUP(L5744,'[2]tabela de preços'!$A:$F,6,0)</f>
        <v>BASES POLIÉSTER</v>
      </c>
      <c r="X5744" t="str">
        <f>VLOOKUP(L5744,'[2]tabela de preços'!$A:$G,7,0)</f>
        <v>AUTOMOTIVO</v>
      </c>
    </row>
    <row r="5745" spans="1:24" x14ac:dyDescent="0.3">
      <c r="A5745" t="s">
        <v>1486</v>
      </c>
      <c r="C5745" t="s">
        <v>4466</v>
      </c>
      <c r="D5745" s="1">
        <v>46092</v>
      </c>
      <c r="E5745" t="s">
        <v>4467</v>
      </c>
      <c r="F5745">
        <v>9</v>
      </c>
      <c r="G5745">
        <v>236</v>
      </c>
      <c r="H5745" t="str">
        <f>VLOOKUP(G5745,[1]OPERADORES!$A:$B,2,0)</f>
        <v>DANIEL</v>
      </c>
      <c r="I5745" t="s">
        <v>1489</v>
      </c>
      <c r="J5745" t="s">
        <v>1490</v>
      </c>
      <c r="K5745" t="s">
        <v>1491</v>
      </c>
      <c r="L5745">
        <v>23364</v>
      </c>
      <c r="M5745" t="s">
        <v>3548</v>
      </c>
      <c r="O5745" t="s">
        <v>11</v>
      </c>
      <c r="P5745">
        <v>6102</v>
      </c>
      <c r="Q5745">
        <v>50</v>
      </c>
      <c r="R5745">
        <v>6.47</v>
      </c>
      <c r="S5745">
        <v>323.5</v>
      </c>
      <c r="T5745">
        <v>245.5</v>
      </c>
      <c r="U5745">
        <v>24.11</v>
      </c>
      <c r="V5745" t="str">
        <f>VLOOKUP(L5745,'[2]tabela de preços'!$A:$D,4,0)</f>
        <v>AUTO AMERICA</v>
      </c>
      <c r="W5745" t="str">
        <f>VLOOKUP(L5745,'[2]tabela de preços'!$A:$F,6,0)</f>
        <v>FLANELAS / PANOS</v>
      </c>
      <c r="X5745" t="str">
        <f>VLOOKUP(L5745,'[2]tabela de preços'!$A:$G,7,0)</f>
        <v>AUTOMOTIVO</v>
      </c>
    </row>
    <row r="5746" spans="1:24" x14ac:dyDescent="0.3">
      <c r="A5746" t="s">
        <v>1486</v>
      </c>
      <c r="C5746" t="s">
        <v>4466</v>
      </c>
      <c r="D5746" s="1">
        <v>46092</v>
      </c>
      <c r="E5746" t="s">
        <v>4467</v>
      </c>
      <c r="F5746">
        <v>9</v>
      </c>
      <c r="G5746">
        <v>236</v>
      </c>
      <c r="H5746" t="str">
        <f>VLOOKUP(G5746,[1]OPERADORES!$A:$B,2,0)</f>
        <v>DANIEL</v>
      </c>
      <c r="I5746" t="s">
        <v>1489</v>
      </c>
      <c r="J5746" t="s">
        <v>1490</v>
      </c>
      <c r="K5746" t="s">
        <v>1491</v>
      </c>
      <c r="L5746">
        <v>10298</v>
      </c>
      <c r="M5746" t="s">
        <v>85</v>
      </c>
      <c r="O5746" t="s">
        <v>11</v>
      </c>
      <c r="P5746">
        <v>6102</v>
      </c>
      <c r="Q5746">
        <v>20</v>
      </c>
      <c r="R5746">
        <v>54.9</v>
      </c>
      <c r="S5746" s="2">
        <v>1098</v>
      </c>
      <c r="T5746">
        <v>947.6</v>
      </c>
      <c r="U5746">
        <v>13.7</v>
      </c>
      <c r="V5746" t="str">
        <f>VLOOKUP(L5746,'[2]tabela de preços'!$A:$D,4,0)</f>
        <v>ANJO</v>
      </c>
      <c r="W5746" t="str">
        <f>VLOOKUP(L5746,'[2]tabela de preços'!$A:$F,6,0)</f>
        <v>THINNER DE LIMPEZA</v>
      </c>
      <c r="X5746" t="str">
        <f>VLOOKUP(L5746,'[2]tabela de preços'!$A:$G,7,0)</f>
        <v>THINNER</v>
      </c>
    </row>
    <row r="5747" spans="1:24" x14ac:dyDescent="0.3">
      <c r="A5747" t="s">
        <v>1486</v>
      </c>
      <c r="C5747" t="s">
        <v>4466</v>
      </c>
      <c r="D5747" s="1">
        <v>46092</v>
      </c>
      <c r="E5747" t="s">
        <v>4467</v>
      </c>
      <c r="F5747">
        <v>9</v>
      </c>
      <c r="G5747">
        <v>236</v>
      </c>
      <c r="H5747" t="str">
        <f>VLOOKUP(G5747,[1]OPERADORES!$A:$B,2,0)</f>
        <v>DANIEL</v>
      </c>
      <c r="I5747" t="s">
        <v>1489</v>
      </c>
      <c r="J5747" t="s">
        <v>1490</v>
      </c>
      <c r="K5747" t="s">
        <v>1491</v>
      </c>
      <c r="L5747">
        <v>10297</v>
      </c>
      <c r="M5747" t="s">
        <v>41</v>
      </c>
      <c r="O5747" t="s">
        <v>11</v>
      </c>
      <c r="P5747">
        <v>6102</v>
      </c>
      <c r="Q5747">
        <v>240</v>
      </c>
      <c r="R5747">
        <v>10.49</v>
      </c>
      <c r="S5747" s="2">
        <v>2517.6</v>
      </c>
      <c r="T5747" s="2">
        <v>2200.8000000000002</v>
      </c>
      <c r="U5747">
        <v>12.58</v>
      </c>
      <c r="V5747" t="str">
        <f>VLOOKUP(L5747,'[2]tabela de preços'!$A:$D,4,0)</f>
        <v>ANJO</v>
      </c>
      <c r="W5747" t="str">
        <f>VLOOKUP(L5747,'[2]tabela de preços'!$A:$F,6,0)</f>
        <v>THINNER DE LIMPEZA</v>
      </c>
      <c r="X5747" t="str">
        <f>VLOOKUP(L5747,'[2]tabela de preços'!$A:$G,7,0)</f>
        <v>THINNER</v>
      </c>
    </row>
    <row r="5748" spans="1:24" x14ac:dyDescent="0.3">
      <c r="A5748" t="s">
        <v>1486</v>
      </c>
      <c r="C5748" t="s">
        <v>4466</v>
      </c>
      <c r="D5748" s="1">
        <v>46092</v>
      </c>
      <c r="E5748" t="s">
        <v>4467</v>
      </c>
      <c r="F5748">
        <v>9</v>
      </c>
      <c r="G5748">
        <v>236</v>
      </c>
      <c r="H5748" t="str">
        <f>VLOOKUP(G5748,[1]OPERADORES!$A:$B,2,0)</f>
        <v>DANIEL</v>
      </c>
      <c r="I5748" t="s">
        <v>1489</v>
      </c>
      <c r="J5748" t="s">
        <v>1490</v>
      </c>
      <c r="K5748" t="s">
        <v>1491</v>
      </c>
      <c r="L5748">
        <v>23408</v>
      </c>
      <c r="M5748" t="s">
        <v>2527</v>
      </c>
      <c r="O5748" t="s">
        <v>11</v>
      </c>
      <c r="P5748">
        <v>6102</v>
      </c>
      <c r="Q5748">
        <v>1</v>
      </c>
      <c r="R5748">
        <v>460.74</v>
      </c>
      <c r="S5748">
        <v>460.74</v>
      </c>
      <c r="T5748">
        <v>349.71</v>
      </c>
      <c r="U5748">
        <v>24.1</v>
      </c>
      <c r="V5748" t="str">
        <f>VLOOKUP(L5748,'[2]tabela de preços'!$A:$D,4,0)</f>
        <v>WANDA</v>
      </c>
      <c r="W5748" t="str">
        <f>VLOOKUP(L5748,'[2]tabela de preços'!$A:$F,6,0)</f>
        <v>BASES POLIÉSTER</v>
      </c>
      <c r="X5748" t="str">
        <f>VLOOKUP(L5748,'[2]tabela de preços'!$A:$G,7,0)</f>
        <v>AUTOMOTIVO</v>
      </c>
    </row>
    <row r="5749" spans="1:24" x14ac:dyDescent="0.3">
      <c r="A5749" t="s">
        <v>1606</v>
      </c>
      <c r="C5749" t="s">
        <v>4468</v>
      </c>
      <c r="D5749" s="1">
        <v>46092</v>
      </c>
      <c r="E5749" t="s">
        <v>4469</v>
      </c>
      <c r="F5749">
        <v>9</v>
      </c>
      <c r="G5749">
        <v>231</v>
      </c>
      <c r="H5749" t="str">
        <f>VLOOKUP(G5749,[1]OPERADORES!$A:$B,2,0)</f>
        <v>EDIJANE</v>
      </c>
      <c r="I5749" t="s">
        <v>21</v>
      </c>
      <c r="J5749" t="s">
        <v>397</v>
      </c>
      <c r="K5749" t="s">
        <v>1609</v>
      </c>
      <c r="L5749">
        <v>22173</v>
      </c>
      <c r="M5749" t="s">
        <v>194</v>
      </c>
      <c r="O5749" t="s">
        <v>11</v>
      </c>
      <c r="P5749">
        <v>5102</v>
      </c>
      <c r="Q5749">
        <v>64</v>
      </c>
      <c r="R5749">
        <v>4.58</v>
      </c>
      <c r="S5749">
        <v>293.12</v>
      </c>
      <c r="T5749">
        <v>222.72</v>
      </c>
      <c r="U5749">
        <v>24.02</v>
      </c>
      <c r="V5749" t="str">
        <f>VLOOKUP(L5749,'[2]tabela de preços'!$A:$D,4,0)</f>
        <v>3M</v>
      </c>
      <c r="W5749" t="str">
        <f>VLOOKUP(L5749,'[2]tabela de preços'!$A:$F,6,0)</f>
        <v>FITA AUTOMOTIVA</v>
      </c>
      <c r="X5749" t="str">
        <f>VLOOKUP(L5749,'[2]tabela de preços'!$A:$G,7,0)</f>
        <v>AUTOMOTIVO</v>
      </c>
    </row>
    <row r="5750" spans="1:24" x14ac:dyDescent="0.3">
      <c r="A5750" t="s">
        <v>1649</v>
      </c>
      <c r="B5750" t="s">
        <v>1650</v>
      </c>
      <c r="C5750" t="s">
        <v>4470</v>
      </c>
      <c r="D5750" s="1">
        <v>46092</v>
      </c>
      <c r="E5750" t="s">
        <v>4471</v>
      </c>
      <c r="F5750">
        <v>9</v>
      </c>
      <c r="G5750">
        <v>236</v>
      </c>
      <c r="H5750" t="str">
        <f>VLOOKUP(G5750,[1]OPERADORES!$A:$B,2,0)</f>
        <v>DANIEL</v>
      </c>
      <c r="I5750" t="s">
        <v>21</v>
      </c>
      <c r="J5750" t="s">
        <v>1653</v>
      </c>
      <c r="K5750" t="s">
        <v>1654</v>
      </c>
      <c r="L5750">
        <v>10236</v>
      </c>
      <c r="M5750" t="s">
        <v>133</v>
      </c>
      <c r="O5750" t="s">
        <v>11</v>
      </c>
      <c r="P5750">
        <v>5102</v>
      </c>
      <c r="Q5750">
        <v>102</v>
      </c>
      <c r="R5750">
        <v>2.79</v>
      </c>
      <c r="S5750">
        <v>284.58</v>
      </c>
      <c r="T5750">
        <v>236.64</v>
      </c>
      <c r="U5750">
        <v>16.850000000000001</v>
      </c>
      <c r="V5750" t="str">
        <f>VLOOKUP(L5750,'[2]tabela de preços'!$A:$D,4,0)</f>
        <v>NORTON</v>
      </c>
      <c r="W5750" t="str">
        <f>VLOOKUP(L5750,'[2]tabela de preços'!$A:$F,6,0)</f>
        <v xml:space="preserve">DISCOS / LIXAS / ABRASIVOS </v>
      </c>
      <c r="X5750" t="str">
        <f>VLOOKUP(L5750,'[2]tabela de preços'!$A:$G,7,0)</f>
        <v>AUTOMOTIVO</v>
      </c>
    </row>
    <row r="5751" spans="1:24" x14ac:dyDescent="0.3">
      <c r="A5751" t="s">
        <v>1649</v>
      </c>
      <c r="B5751" t="s">
        <v>1650</v>
      </c>
      <c r="C5751" t="s">
        <v>4470</v>
      </c>
      <c r="D5751" s="1">
        <v>46092</v>
      </c>
      <c r="E5751" t="s">
        <v>4471</v>
      </c>
      <c r="F5751">
        <v>9</v>
      </c>
      <c r="G5751">
        <v>236</v>
      </c>
      <c r="H5751" t="str">
        <f>VLOOKUP(G5751,[1]OPERADORES!$A:$B,2,0)</f>
        <v>DANIEL</v>
      </c>
      <c r="I5751" t="s">
        <v>21</v>
      </c>
      <c r="J5751" t="s">
        <v>1653</v>
      </c>
      <c r="K5751" t="s">
        <v>1654</v>
      </c>
      <c r="L5751">
        <v>10230</v>
      </c>
      <c r="M5751" t="s">
        <v>193</v>
      </c>
      <c r="O5751" t="s">
        <v>11</v>
      </c>
      <c r="P5751">
        <v>5102</v>
      </c>
      <c r="Q5751">
        <v>102</v>
      </c>
      <c r="R5751">
        <v>2.79</v>
      </c>
      <c r="S5751">
        <v>284.58</v>
      </c>
      <c r="T5751">
        <v>236.64</v>
      </c>
      <c r="U5751">
        <v>16.850000000000001</v>
      </c>
      <c r="V5751" t="str">
        <f>VLOOKUP(L5751,'[2]tabela de preços'!$A:$D,4,0)</f>
        <v>NORTON</v>
      </c>
      <c r="W5751" t="str">
        <f>VLOOKUP(L5751,'[2]tabela de preços'!$A:$F,6,0)</f>
        <v xml:space="preserve">DISCOS / LIXAS / ABRASIVOS </v>
      </c>
      <c r="X5751" t="str">
        <f>VLOOKUP(L5751,'[2]tabela de preços'!$A:$G,7,0)</f>
        <v>AUTOMOTIVO</v>
      </c>
    </row>
    <row r="5752" spans="1:24" x14ac:dyDescent="0.3">
      <c r="A5752" t="s">
        <v>1649</v>
      </c>
      <c r="B5752" t="s">
        <v>1650</v>
      </c>
      <c r="C5752" t="s">
        <v>4470</v>
      </c>
      <c r="D5752" s="1">
        <v>46092</v>
      </c>
      <c r="E5752" t="s">
        <v>4471</v>
      </c>
      <c r="F5752">
        <v>9</v>
      </c>
      <c r="G5752">
        <v>236</v>
      </c>
      <c r="H5752" t="str">
        <f>VLOOKUP(G5752,[1]OPERADORES!$A:$B,2,0)</f>
        <v>DANIEL</v>
      </c>
      <c r="I5752" t="s">
        <v>21</v>
      </c>
      <c r="J5752" t="s">
        <v>1653</v>
      </c>
      <c r="K5752" t="s">
        <v>1654</v>
      </c>
      <c r="L5752">
        <v>10232</v>
      </c>
      <c r="M5752" t="s">
        <v>134</v>
      </c>
      <c r="O5752" t="s">
        <v>11</v>
      </c>
      <c r="P5752">
        <v>5102</v>
      </c>
      <c r="Q5752">
        <v>102</v>
      </c>
      <c r="R5752">
        <v>2.79</v>
      </c>
      <c r="S5752">
        <v>284.58</v>
      </c>
      <c r="T5752">
        <v>229.5</v>
      </c>
      <c r="U5752">
        <v>19.350000000000001</v>
      </c>
      <c r="V5752" t="str">
        <f>VLOOKUP(L5752,'[2]tabela de preços'!$A:$D,4,0)</f>
        <v>NORTON</v>
      </c>
      <c r="W5752" t="str">
        <f>VLOOKUP(L5752,'[2]tabela de preços'!$A:$F,6,0)</f>
        <v xml:space="preserve">DISCOS / LIXAS / ABRASIVOS </v>
      </c>
      <c r="X5752" t="str">
        <f>VLOOKUP(L5752,'[2]tabela de preços'!$A:$G,7,0)</f>
        <v>AUTOMOTIVO</v>
      </c>
    </row>
    <row r="5753" spans="1:24" x14ac:dyDescent="0.3">
      <c r="A5753" t="s">
        <v>1649</v>
      </c>
      <c r="B5753" t="s">
        <v>1650</v>
      </c>
      <c r="C5753" t="s">
        <v>4470</v>
      </c>
      <c r="D5753" s="1">
        <v>46092</v>
      </c>
      <c r="E5753" t="s">
        <v>4471</v>
      </c>
      <c r="F5753">
        <v>9</v>
      </c>
      <c r="G5753">
        <v>236</v>
      </c>
      <c r="H5753" t="str">
        <f>VLOOKUP(G5753,[1]OPERADORES!$A:$B,2,0)</f>
        <v>DANIEL</v>
      </c>
      <c r="I5753" t="s">
        <v>21</v>
      </c>
      <c r="J5753" t="s">
        <v>1653</v>
      </c>
      <c r="K5753" t="s">
        <v>1654</v>
      </c>
      <c r="L5753">
        <v>10243</v>
      </c>
      <c r="M5753" t="s">
        <v>83</v>
      </c>
      <c r="O5753" t="s">
        <v>11</v>
      </c>
      <c r="P5753">
        <v>5102</v>
      </c>
      <c r="Q5753">
        <v>100</v>
      </c>
      <c r="R5753">
        <v>2.79</v>
      </c>
      <c r="S5753">
        <v>279</v>
      </c>
      <c r="T5753">
        <v>193</v>
      </c>
      <c r="U5753">
        <v>30.82</v>
      </c>
      <c r="V5753" t="str">
        <f>VLOOKUP(L5753,'[2]tabela de preços'!$A:$D,4,0)</f>
        <v>NORTON</v>
      </c>
      <c r="W5753" t="str">
        <f>VLOOKUP(L5753,'[2]tabela de preços'!$A:$F,6,0)</f>
        <v xml:space="preserve">DISCOS / LIXAS / ABRASIVOS </v>
      </c>
      <c r="X5753" t="str">
        <f>VLOOKUP(L5753,'[2]tabela de preços'!$A:$G,7,0)</f>
        <v>AUTOMOTIVO</v>
      </c>
    </row>
    <row r="5754" spans="1:24" x14ac:dyDescent="0.3">
      <c r="A5754" t="s">
        <v>1649</v>
      </c>
      <c r="B5754" t="s">
        <v>1650</v>
      </c>
      <c r="C5754" t="s">
        <v>4470</v>
      </c>
      <c r="D5754" s="1">
        <v>46092</v>
      </c>
      <c r="E5754" t="s">
        <v>4471</v>
      </c>
      <c r="F5754">
        <v>9</v>
      </c>
      <c r="G5754">
        <v>236</v>
      </c>
      <c r="H5754" t="str">
        <f>VLOOKUP(G5754,[1]OPERADORES!$A:$B,2,0)</f>
        <v>DANIEL</v>
      </c>
      <c r="I5754" t="s">
        <v>21</v>
      </c>
      <c r="J5754" t="s">
        <v>1653</v>
      </c>
      <c r="K5754" t="s">
        <v>1654</v>
      </c>
      <c r="L5754">
        <v>87043</v>
      </c>
      <c r="M5754" t="s">
        <v>217</v>
      </c>
      <c r="O5754" t="s">
        <v>11</v>
      </c>
      <c r="P5754">
        <v>5102</v>
      </c>
      <c r="Q5754">
        <v>40</v>
      </c>
      <c r="R5754">
        <v>21.89</v>
      </c>
      <c r="S5754">
        <v>875.6</v>
      </c>
      <c r="T5754">
        <v>720.8</v>
      </c>
      <c r="U5754">
        <v>17.68</v>
      </c>
      <c r="V5754" t="str">
        <f>VLOOKUP(L5754,'[2]tabela de preços'!$A:$D,4,0)</f>
        <v>ROBERLO</v>
      </c>
      <c r="W5754" t="str">
        <f>VLOOKUP(L5754,'[2]tabela de preços'!$A:$F,6,0)</f>
        <v>MASSA POLIÉSTER</v>
      </c>
      <c r="X5754" t="str">
        <f>VLOOKUP(L5754,'[2]tabela de preços'!$A:$G,7,0)</f>
        <v>AUTOMOTIVO</v>
      </c>
    </row>
    <row r="5755" spans="1:24" x14ac:dyDescent="0.3">
      <c r="A5755" t="s">
        <v>1739</v>
      </c>
      <c r="C5755" t="s">
        <v>4472</v>
      </c>
      <c r="D5755" s="1">
        <v>46092</v>
      </c>
      <c r="E5755" t="s">
        <v>4473</v>
      </c>
      <c r="F5755">
        <v>9</v>
      </c>
      <c r="G5755">
        <v>174</v>
      </c>
      <c r="H5755" t="str">
        <f>VLOOKUP(G5755,[1]OPERADORES!$A:$B,2,0)</f>
        <v>MIRIÃ LOBATO RODRIGUES</v>
      </c>
      <c r="I5755" t="s">
        <v>21</v>
      </c>
      <c r="J5755" t="s">
        <v>66</v>
      </c>
      <c r="K5755" t="s">
        <v>1742</v>
      </c>
      <c r="L5755">
        <v>23580</v>
      </c>
      <c r="M5755" t="s">
        <v>115</v>
      </c>
      <c r="O5755" t="s">
        <v>11</v>
      </c>
      <c r="P5755">
        <v>5102</v>
      </c>
      <c r="Q5755">
        <v>400</v>
      </c>
      <c r="R5755">
        <v>0.56000000000000005</v>
      </c>
      <c r="S5755">
        <v>224</v>
      </c>
      <c r="T5755">
        <v>144</v>
      </c>
      <c r="U5755">
        <v>35.71</v>
      </c>
      <c r="V5755" t="str">
        <f>VLOOKUP(L5755,'[2]tabela de preços'!$A:$D,4,0)</f>
        <v>RENOVA COADORES</v>
      </c>
      <c r="W5755" t="str">
        <f>VLOOKUP(L5755,'[2]tabela de preços'!$A:$F,6,0)</f>
        <v>COADORES</v>
      </c>
      <c r="X5755" t="str">
        <f>VLOOKUP(L5755,'[2]tabela de preços'!$A:$G,7,0)</f>
        <v>AUTOMOTIVO</v>
      </c>
    </row>
    <row r="5756" spans="1:24" x14ac:dyDescent="0.3">
      <c r="A5756" t="s">
        <v>1739</v>
      </c>
      <c r="C5756" t="s">
        <v>4472</v>
      </c>
      <c r="D5756" s="1">
        <v>46092</v>
      </c>
      <c r="E5756" t="s">
        <v>4473</v>
      </c>
      <c r="F5756">
        <v>9</v>
      </c>
      <c r="G5756">
        <v>174</v>
      </c>
      <c r="H5756" t="str">
        <f>VLOOKUP(G5756,[1]OPERADORES!$A:$B,2,0)</f>
        <v>MIRIÃ LOBATO RODRIGUES</v>
      </c>
      <c r="I5756" t="s">
        <v>21</v>
      </c>
      <c r="J5756" t="s">
        <v>66</v>
      </c>
      <c r="K5756" t="s">
        <v>1742</v>
      </c>
      <c r="L5756">
        <v>20433</v>
      </c>
      <c r="M5756" t="s">
        <v>460</v>
      </c>
      <c r="O5756" t="s">
        <v>11</v>
      </c>
      <c r="P5756">
        <v>5102</v>
      </c>
      <c r="Q5756">
        <v>6</v>
      </c>
      <c r="R5756">
        <v>32.19</v>
      </c>
      <c r="S5756">
        <v>193.14</v>
      </c>
      <c r="T5756">
        <v>146.58000000000001</v>
      </c>
      <c r="U5756">
        <v>24.11</v>
      </c>
      <c r="V5756" t="str">
        <f>VLOOKUP(L5756,'[2]tabela de preços'!$A:$D,4,0)</f>
        <v>SHERWIN WILLIAMS</v>
      </c>
      <c r="W5756" t="str">
        <f>VLOOKUP(L5756,'[2]tabela de preços'!$A:$F,6,0)</f>
        <v>VERNIZ AUTOMOTIVO</v>
      </c>
      <c r="X5756" t="str">
        <f>VLOOKUP(L5756,'[2]tabela de preços'!$A:$G,7,0)</f>
        <v>AUTOMOTIVO</v>
      </c>
    </row>
    <row r="5757" spans="1:24" x14ac:dyDescent="0.3">
      <c r="A5757" t="s">
        <v>1739</v>
      </c>
      <c r="C5757" t="s">
        <v>4472</v>
      </c>
      <c r="D5757" s="1">
        <v>46092</v>
      </c>
      <c r="E5757" t="s">
        <v>4473</v>
      </c>
      <c r="F5757">
        <v>9</v>
      </c>
      <c r="G5757">
        <v>174</v>
      </c>
      <c r="H5757" t="str">
        <f>VLOOKUP(G5757,[1]OPERADORES!$A:$B,2,0)</f>
        <v>MIRIÃ LOBATO RODRIGUES</v>
      </c>
      <c r="I5757" t="s">
        <v>21</v>
      </c>
      <c r="J5757" t="s">
        <v>66</v>
      </c>
      <c r="K5757" t="s">
        <v>1742</v>
      </c>
      <c r="L5757">
        <v>20461</v>
      </c>
      <c r="M5757" t="s">
        <v>1085</v>
      </c>
      <c r="O5757" t="s">
        <v>11</v>
      </c>
      <c r="P5757">
        <v>5102</v>
      </c>
      <c r="Q5757">
        <v>6</v>
      </c>
      <c r="R5757">
        <v>57.23</v>
      </c>
      <c r="S5757">
        <v>343.38</v>
      </c>
      <c r="T5757">
        <v>260.64</v>
      </c>
      <c r="U5757">
        <v>24.1</v>
      </c>
      <c r="V5757" t="str">
        <f>VLOOKUP(L5757,'[2]tabela de preços'!$A:$D,4,0)</f>
        <v>SHERWIN WILLIAMS</v>
      </c>
      <c r="W5757" t="str">
        <f>VLOOKUP(L5757,'[2]tabela de preços'!$A:$F,6,0)</f>
        <v>VERNIZ AUTOMOTIVO</v>
      </c>
      <c r="X5757" t="str">
        <f>VLOOKUP(L5757,'[2]tabela de preços'!$A:$G,7,0)</f>
        <v>AUTOMOTIVO</v>
      </c>
    </row>
    <row r="5758" spans="1:24" x14ac:dyDescent="0.3">
      <c r="A5758" t="s">
        <v>1739</v>
      </c>
      <c r="C5758" t="s">
        <v>4472</v>
      </c>
      <c r="D5758" s="1">
        <v>46092</v>
      </c>
      <c r="E5758" t="s">
        <v>4473</v>
      </c>
      <c r="F5758">
        <v>9</v>
      </c>
      <c r="G5758">
        <v>174</v>
      </c>
      <c r="H5758" t="str">
        <f>VLOOKUP(G5758,[1]OPERADORES!$A:$B,2,0)</f>
        <v>MIRIÃ LOBATO RODRIGUES</v>
      </c>
      <c r="I5758" t="s">
        <v>21</v>
      </c>
      <c r="J5758" t="s">
        <v>66</v>
      </c>
      <c r="K5758" t="s">
        <v>1742</v>
      </c>
      <c r="L5758">
        <v>10240</v>
      </c>
      <c r="M5758" t="s">
        <v>81</v>
      </c>
      <c r="O5758" t="s">
        <v>11</v>
      </c>
      <c r="P5758">
        <v>5102</v>
      </c>
      <c r="Q5758">
        <v>50</v>
      </c>
      <c r="R5758">
        <v>2.79</v>
      </c>
      <c r="S5758">
        <v>139.5</v>
      </c>
      <c r="T5758">
        <v>112</v>
      </c>
      <c r="U5758">
        <v>19.71</v>
      </c>
      <c r="V5758" t="str">
        <f>VLOOKUP(L5758,'[2]tabela de preços'!$A:$D,4,0)</f>
        <v>NORTON</v>
      </c>
      <c r="W5758" t="str">
        <f>VLOOKUP(L5758,'[2]tabela de preços'!$A:$F,6,0)</f>
        <v xml:space="preserve">DISCOS / LIXAS / ABRASIVOS </v>
      </c>
      <c r="X5758" t="str">
        <f>VLOOKUP(L5758,'[2]tabela de preços'!$A:$G,7,0)</f>
        <v>AUTOMOTIVO</v>
      </c>
    </row>
    <row r="5759" spans="1:24" x14ac:dyDescent="0.3">
      <c r="A5759" t="s">
        <v>1739</v>
      </c>
      <c r="C5759" t="s">
        <v>4472</v>
      </c>
      <c r="D5759" s="1">
        <v>46092</v>
      </c>
      <c r="E5759" t="s">
        <v>4473</v>
      </c>
      <c r="F5759">
        <v>9</v>
      </c>
      <c r="G5759">
        <v>174</v>
      </c>
      <c r="H5759" t="str">
        <f>VLOOKUP(G5759,[1]OPERADORES!$A:$B,2,0)</f>
        <v>MIRIÃ LOBATO RODRIGUES</v>
      </c>
      <c r="I5759" t="s">
        <v>21</v>
      </c>
      <c r="J5759" t="s">
        <v>66</v>
      </c>
      <c r="K5759" t="s">
        <v>1742</v>
      </c>
      <c r="L5759">
        <v>10242</v>
      </c>
      <c r="M5759" t="s">
        <v>82</v>
      </c>
      <c r="O5759" t="s">
        <v>11</v>
      </c>
      <c r="P5759">
        <v>5102</v>
      </c>
      <c r="Q5759">
        <v>50</v>
      </c>
      <c r="R5759">
        <v>2.79</v>
      </c>
      <c r="S5759">
        <v>139.5</v>
      </c>
      <c r="T5759">
        <v>112</v>
      </c>
      <c r="U5759">
        <v>19.71</v>
      </c>
      <c r="V5759" t="str">
        <f>VLOOKUP(L5759,'[2]tabela de preços'!$A:$D,4,0)</f>
        <v>NORTON</v>
      </c>
      <c r="W5759" t="str">
        <f>VLOOKUP(L5759,'[2]tabela de preços'!$A:$F,6,0)</f>
        <v xml:space="preserve">DISCOS / LIXAS / ABRASIVOS </v>
      </c>
      <c r="X5759" t="str">
        <f>VLOOKUP(L5759,'[2]tabela de preços'!$A:$G,7,0)</f>
        <v>AUTOMOTIVO</v>
      </c>
    </row>
    <row r="5760" spans="1:24" x14ac:dyDescent="0.3">
      <c r="A5760" t="s">
        <v>1739</v>
      </c>
      <c r="C5760" t="s">
        <v>4472</v>
      </c>
      <c r="D5760" s="1">
        <v>46092</v>
      </c>
      <c r="E5760" t="s">
        <v>4473</v>
      </c>
      <c r="F5760">
        <v>9</v>
      </c>
      <c r="G5760">
        <v>174</v>
      </c>
      <c r="H5760" t="str">
        <f>VLOOKUP(G5760,[1]OPERADORES!$A:$B,2,0)</f>
        <v>MIRIÃ LOBATO RODRIGUES</v>
      </c>
      <c r="I5760" t="s">
        <v>21</v>
      </c>
      <c r="J5760" t="s">
        <v>66</v>
      </c>
      <c r="K5760" t="s">
        <v>1742</v>
      </c>
      <c r="L5760">
        <v>20454</v>
      </c>
      <c r="M5760" t="s">
        <v>1086</v>
      </c>
      <c r="O5760" t="s">
        <v>11</v>
      </c>
      <c r="P5760">
        <v>5403</v>
      </c>
      <c r="Q5760">
        <v>2</v>
      </c>
      <c r="R5760">
        <v>184.14</v>
      </c>
      <c r="S5760">
        <v>368.28</v>
      </c>
      <c r="T5760">
        <v>279.54000000000002</v>
      </c>
      <c r="U5760">
        <v>24.1</v>
      </c>
      <c r="V5760" t="str">
        <f>VLOOKUP(L5760,'[2]tabela de preços'!$A:$D,4,0)</f>
        <v>SHERWIN WILLIAMS</v>
      </c>
      <c r="W5760" t="str">
        <f>VLOOKUP(L5760,'[2]tabela de preços'!$A:$F,6,0)</f>
        <v>VERNIZ AUTOMOTIVO</v>
      </c>
      <c r="X5760" t="str">
        <f>VLOOKUP(L5760,'[2]tabela de preços'!$A:$G,7,0)</f>
        <v>AUTOMOTIVO</v>
      </c>
    </row>
    <row r="5761" spans="1:24" x14ac:dyDescent="0.3">
      <c r="A5761" t="s">
        <v>1739</v>
      </c>
      <c r="C5761" t="s">
        <v>4472</v>
      </c>
      <c r="D5761" s="1">
        <v>46092</v>
      </c>
      <c r="E5761" t="s">
        <v>4473</v>
      </c>
      <c r="F5761">
        <v>9</v>
      </c>
      <c r="G5761">
        <v>174</v>
      </c>
      <c r="H5761" t="str">
        <f>VLOOKUP(G5761,[1]OPERADORES!$A:$B,2,0)</f>
        <v>MIRIÃ LOBATO RODRIGUES</v>
      </c>
      <c r="I5761" t="s">
        <v>21</v>
      </c>
      <c r="J5761" t="s">
        <v>66</v>
      </c>
      <c r="K5761" t="s">
        <v>1742</v>
      </c>
      <c r="L5761">
        <v>20399</v>
      </c>
      <c r="M5761" t="s">
        <v>465</v>
      </c>
      <c r="O5761" t="s">
        <v>11</v>
      </c>
      <c r="P5761">
        <v>5403</v>
      </c>
      <c r="Q5761">
        <v>6</v>
      </c>
      <c r="R5761">
        <v>35.26</v>
      </c>
      <c r="S5761">
        <v>211.56</v>
      </c>
      <c r="T5761">
        <v>160.68</v>
      </c>
      <c r="U5761">
        <v>24.05</v>
      </c>
      <c r="V5761" t="str">
        <f>VLOOKUP(L5761,'[2]tabela de preços'!$A:$D,4,0)</f>
        <v>SHERWIN WILLIAMS</v>
      </c>
      <c r="W5761" t="str">
        <f>VLOOKUP(L5761,'[2]tabela de preços'!$A:$F,6,0)</f>
        <v>VERNIZ AUTOMOTIVO</v>
      </c>
      <c r="X5761" t="str">
        <f>VLOOKUP(L5761,'[2]tabela de preços'!$A:$G,7,0)</f>
        <v>AUTOMOTIVO</v>
      </c>
    </row>
    <row r="5762" spans="1:24" x14ac:dyDescent="0.3">
      <c r="A5762" t="s">
        <v>1751</v>
      </c>
      <c r="C5762" t="s">
        <v>4474</v>
      </c>
      <c r="D5762" s="1">
        <v>46092</v>
      </c>
      <c r="E5762" t="s">
        <v>4475</v>
      </c>
      <c r="F5762">
        <v>9</v>
      </c>
      <c r="G5762">
        <v>231</v>
      </c>
      <c r="H5762" t="str">
        <f>VLOOKUP(G5762,[1]OPERADORES!$A:$B,2,0)</f>
        <v>EDIJANE</v>
      </c>
      <c r="I5762" t="s">
        <v>21</v>
      </c>
      <c r="J5762" t="s">
        <v>211</v>
      </c>
      <c r="K5762" t="s">
        <v>1754</v>
      </c>
      <c r="L5762">
        <v>84024</v>
      </c>
      <c r="M5762" t="s">
        <v>2444</v>
      </c>
      <c r="O5762" t="s">
        <v>11</v>
      </c>
      <c r="P5762">
        <v>5102</v>
      </c>
      <c r="Q5762">
        <v>1</v>
      </c>
      <c r="R5762">
        <v>17.97</v>
      </c>
      <c r="S5762">
        <v>17.97</v>
      </c>
      <c r="T5762">
        <v>13.12</v>
      </c>
      <c r="U5762">
        <v>26.99</v>
      </c>
      <c r="V5762" t="str">
        <f>VLOOKUP(L5762,'[2]tabela de preços'!$A:$D,4,0)</f>
        <v>BRASILUX</v>
      </c>
      <c r="W5762" t="str">
        <f>VLOOKUP(L5762,'[2]tabela de preços'!$A:$F,6,0)</f>
        <v>EPOXI</v>
      </c>
      <c r="X5762" t="str">
        <f>VLOOKUP(L5762,'[2]tabela de preços'!$A:$G,7,0)</f>
        <v>INDUSTRIAL</v>
      </c>
    </row>
    <row r="5763" spans="1:24" x14ac:dyDescent="0.3">
      <c r="A5763" t="s">
        <v>1751</v>
      </c>
      <c r="C5763" t="s">
        <v>4474</v>
      </c>
      <c r="D5763" s="1">
        <v>46092</v>
      </c>
      <c r="E5763" t="s">
        <v>4475</v>
      </c>
      <c r="F5763">
        <v>9</v>
      </c>
      <c r="G5763">
        <v>231</v>
      </c>
      <c r="H5763" t="str">
        <f>VLOOKUP(G5763,[1]OPERADORES!$A:$B,2,0)</f>
        <v>EDIJANE</v>
      </c>
      <c r="I5763" t="s">
        <v>21</v>
      </c>
      <c r="J5763" t="s">
        <v>211</v>
      </c>
      <c r="K5763" t="s">
        <v>1754</v>
      </c>
      <c r="L5763">
        <v>84901</v>
      </c>
      <c r="M5763" t="s">
        <v>2432</v>
      </c>
      <c r="O5763" t="s">
        <v>11</v>
      </c>
      <c r="P5763">
        <v>5403</v>
      </c>
      <c r="Q5763">
        <v>2</v>
      </c>
      <c r="R5763">
        <v>169.39</v>
      </c>
      <c r="S5763">
        <v>338.78</v>
      </c>
      <c r="T5763">
        <v>257.14</v>
      </c>
      <c r="U5763">
        <v>24.1</v>
      </c>
      <c r="V5763" t="str">
        <f>VLOOKUP(L5763,'[2]tabela de preços'!$A:$D,4,0)</f>
        <v>BRASILUX</v>
      </c>
      <c r="W5763" t="str">
        <f>VLOOKUP(L5763,'[2]tabela de preços'!$A:$F,6,0)</f>
        <v>EPOXI</v>
      </c>
      <c r="X5763" t="str">
        <f>VLOOKUP(L5763,'[2]tabela de preços'!$A:$G,7,0)</f>
        <v>INDUSTRIAL</v>
      </c>
    </row>
    <row r="5764" spans="1:24" x14ac:dyDescent="0.3">
      <c r="A5764" t="s">
        <v>1790</v>
      </c>
      <c r="C5764" t="s">
        <v>4476</v>
      </c>
      <c r="D5764" s="1">
        <v>46092</v>
      </c>
      <c r="E5764" t="s">
        <v>4477</v>
      </c>
      <c r="F5764">
        <v>9</v>
      </c>
      <c r="G5764">
        <v>197</v>
      </c>
      <c r="H5764" t="str">
        <f>VLOOKUP(G5764,[1]OPERADORES!$A:$B,2,0)</f>
        <v xml:space="preserve">POLIANA LORRANE DE AMORIM </v>
      </c>
      <c r="I5764" t="s">
        <v>1761</v>
      </c>
      <c r="J5764" t="s">
        <v>1793</v>
      </c>
      <c r="K5764" t="s">
        <v>1794</v>
      </c>
      <c r="L5764">
        <v>21968</v>
      </c>
      <c r="M5764" t="s">
        <v>2256</v>
      </c>
      <c r="O5764" t="s">
        <v>11</v>
      </c>
      <c r="P5764">
        <v>6403</v>
      </c>
      <c r="Q5764">
        <v>6</v>
      </c>
      <c r="R5764">
        <v>16.29</v>
      </c>
      <c r="S5764">
        <v>97.72</v>
      </c>
      <c r="T5764">
        <v>74.16</v>
      </c>
      <c r="U5764">
        <v>24.11</v>
      </c>
      <c r="V5764" t="str">
        <f>VLOOKUP(L5764,'[2]tabela de preços'!$A:$D,4,0)</f>
        <v>SHERWIN WILLIAMS</v>
      </c>
      <c r="W5764" t="str">
        <f>VLOOKUP(L5764,'[2]tabela de preços'!$A:$F,6,0)</f>
        <v xml:space="preserve">SPRAYS </v>
      </c>
      <c r="X5764" t="str">
        <f>VLOOKUP(L5764,'[2]tabela de preços'!$A:$G,7,0)</f>
        <v>AUTOMOTIVO</v>
      </c>
    </row>
    <row r="5765" spans="1:24" x14ac:dyDescent="0.3">
      <c r="A5765" t="s">
        <v>1790</v>
      </c>
      <c r="C5765" t="s">
        <v>4476</v>
      </c>
      <c r="D5765" s="1">
        <v>46092</v>
      </c>
      <c r="E5765" t="s">
        <v>4477</v>
      </c>
      <c r="F5765">
        <v>9</v>
      </c>
      <c r="G5765">
        <v>197</v>
      </c>
      <c r="H5765" t="str">
        <f>VLOOKUP(G5765,[1]OPERADORES!$A:$B,2,0)</f>
        <v xml:space="preserve">POLIANA LORRANE DE AMORIM </v>
      </c>
      <c r="I5765" t="s">
        <v>1761</v>
      </c>
      <c r="J5765" t="s">
        <v>1793</v>
      </c>
      <c r="K5765" t="s">
        <v>1794</v>
      </c>
      <c r="L5765">
        <v>21754</v>
      </c>
      <c r="M5765" t="s">
        <v>3486</v>
      </c>
      <c r="O5765" t="s">
        <v>11</v>
      </c>
      <c r="P5765">
        <v>6403</v>
      </c>
      <c r="Q5765">
        <v>1</v>
      </c>
      <c r="R5765">
        <v>18.84</v>
      </c>
      <c r="S5765">
        <v>18.84</v>
      </c>
      <c r="T5765">
        <v>14.31</v>
      </c>
      <c r="U5765">
        <v>24.04</v>
      </c>
      <c r="V5765" t="str">
        <f>VLOOKUP(L5765,'[2]tabela de preços'!$A:$D,4,0)</f>
        <v>SHERWIN WILLIAMS</v>
      </c>
      <c r="W5765" t="str">
        <f>VLOOKUP(L5765,'[2]tabela de preços'!$A:$F,6,0)</f>
        <v xml:space="preserve">SPRAYS </v>
      </c>
      <c r="X5765" t="str">
        <f>VLOOKUP(L5765,'[2]tabela de preços'!$A:$G,7,0)</f>
        <v>AUTOMOTIVO</v>
      </c>
    </row>
    <row r="5766" spans="1:24" x14ac:dyDescent="0.3">
      <c r="A5766" t="s">
        <v>1790</v>
      </c>
      <c r="C5766" t="s">
        <v>4476</v>
      </c>
      <c r="D5766" s="1">
        <v>46092</v>
      </c>
      <c r="E5766" t="s">
        <v>4477</v>
      </c>
      <c r="F5766">
        <v>9</v>
      </c>
      <c r="G5766">
        <v>197</v>
      </c>
      <c r="H5766" t="str">
        <f>VLOOKUP(G5766,[1]OPERADORES!$A:$B,2,0)</f>
        <v xml:space="preserve">POLIANA LORRANE DE AMORIM </v>
      </c>
      <c r="I5766" t="s">
        <v>1761</v>
      </c>
      <c r="J5766" t="s">
        <v>1793</v>
      </c>
      <c r="K5766" t="s">
        <v>1794</v>
      </c>
      <c r="L5766">
        <v>21755</v>
      </c>
      <c r="M5766" t="s">
        <v>2257</v>
      </c>
      <c r="O5766" t="s">
        <v>11</v>
      </c>
      <c r="P5766">
        <v>6403</v>
      </c>
      <c r="Q5766">
        <v>6</v>
      </c>
      <c r="R5766">
        <v>16.07</v>
      </c>
      <c r="S5766">
        <v>96.39</v>
      </c>
      <c r="T5766">
        <v>73.14</v>
      </c>
      <c r="U5766">
        <v>24.12</v>
      </c>
      <c r="V5766" t="str">
        <f>VLOOKUP(L5766,'[2]tabela de preços'!$A:$D,4,0)</f>
        <v>SHERWIN WILLIAMS</v>
      </c>
      <c r="W5766" t="str">
        <f>VLOOKUP(L5766,'[2]tabela de preços'!$A:$F,6,0)</f>
        <v xml:space="preserve">SPRAYS </v>
      </c>
      <c r="X5766" t="str">
        <f>VLOOKUP(L5766,'[2]tabela de preços'!$A:$G,7,0)</f>
        <v>AUTOMOTIVO</v>
      </c>
    </row>
    <row r="5767" spans="1:24" x14ac:dyDescent="0.3">
      <c r="A5767" t="s">
        <v>1790</v>
      </c>
      <c r="C5767" t="s">
        <v>4476</v>
      </c>
      <c r="D5767" s="1">
        <v>46092</v>
      </c>
      <c r="E5767" t="s">
        <v>4477</v>
      </c>
      <c r="F5767">
        <v>9</v>
      </c>
      <c r="G5767">
        <v>197</v>
      </c>
      <c r="H5767" t="str">
        <f>VLOOKUP(G5767,[1]OPERADORES!$A:$B,2,0)</f>
        <v xml:space="preserve">POLIANA LORRANE DE AMORIM </v>
      </c>
      <c r="I5767" t="s">
        <v>1761</v>
      </c>
      <c r="J5767" t="s">
        <v>1793</v>
      </c>
      <c r="K5767" t="s">
        <v>1794</v>
      </c>
      <c r="L5767">
        <v>10297</v>
      </c>
      <c r="M5767" t="s">
        <v>41</v>
      </c>
      <c r="O5767" t="s">
        <v>11</v>
      </c>
      <c r="P5767">
        <v>6102</v>
      </c>
      <c r="Q5767">
        <v>36</v>
      </c>
      <c r="R5767">
        <v>10.49</v>
      </c>
      <c r="S5767">
        <v>377.64</v>
      </c>
      <c r="T5767">
        <v>330.12</v>
      </c>
      <c r="U5767">
        <v>12.58</v>
      </c>
      <c r="V5767" t="str">
        <f>VLOOKUP(L5767,'[2]tabela de preços'!$A:$D,4,0)</f>
        <v>ANJO</v>
      </c>
      <c r="W5767" t="str">
        <f>VLOOKUP(L5767,'[2]tabela de preços'!$A:$F,6,0)</f>
        <v>THINNER DE LIMPEZA</v>
      </c>
      <c r="X5767" t="str">
        <f>VLOOKUP(L5767,'[2]tabela de preços'!$A:$G,7,0)</f>
        <v>THINNER</v>
      </c>
    </row>
    <row r="5768" spans="1:24" x14ac:dyDescent="0.3">
      <c r="A5768" t="s">
        <v>1836</v>
      </c>
      <c r="C5768" t="s">
        <v>4478</v>
      </c>
      <c r="D5768" s="1">
        <v>46092</v>
      </c>
      <c r="E5768" t="s">
        <v>4479</v>
      </c>
      <c r="F5768">
        <v>9</v>
      </c>
      <c r="G5768">
        <v>174</v>
      </c>
      <c r="H5768" t="str">
        <f>VLOOKUP(G5768,[1]OPERADORES!$A:$B,2,0)</f>
        <v>MIRIÃ LOBATO RODRIGUES</v>
      </c>
      <c r="I5768" t="s">
        <v>21</v>
      </c>
      <c r="J5768" t="s">
        <v>363</v>
      </c>
      <c r="K5768" t="s">
        <v>1839</v>
      </c>
      <c r="L5768">
        <v>85424</v>
      </c>
      <c r="M5768" t="s">
        <v>2644</v>
      </c>
      <c r="O5768" t="s">
        <v>11</v>
      </c>
      <c r="P5768">
        <v>5102</v>
      </c>
      <c r="Q5768">
        <v>1</v>
      </c>
      <c r="R5768">
        <v>530.51</v>
      </c>
      <c r="S5768">
        <v>530.51</v>
      </c>
      <c r="T5768">
        <v>378.26</v>
      </c>
      <c r="U5768">
        <v>28.7</v>
      </c>
      <c r="V5768" t="str">
        <f>VLOOKUP(L5768,'[2]tabela de preços'!$A:$D,4,0)</f>
        <v>BRASILUX</v>
      </c>
      <c r="W5768" t="str">
        <f>VLOOKUP(L5768,'[2]tabela de preços'!$A:$F,6,0)</f>
        <v>TINTA EM PÓ</v>
      </c>
      <c r="X5768" t="str">
        <f>VLOOKUP(L5768,'[2]tabela de preços'!$A:$G,7,0)</f>
        <v>INDUSTRIAL</v>
      </c>
    </row>
    <row r="5769" spans="1:24" x14ac:dyDescent="0.3">
      <c r="A5769" t="s">
        <v>1865</v>
      </c>
      <c r="C5769" t="s">
        <v>4480</v>
      </c>
      <c r="D5769" s="1">
        <v>46092</v>
      </c>
      <c r="E5769" t="s">
        <v>4481</v>
      </c>
      <c r="F5769">
        <v>9</v>
      </c>
      <c r="G5769">
        <v>231</v>
      </c>
      <c r="H5769" t="str">
        <f>VLOOKUP(G5769,[1]OPERADORES!$A:$B,2,0)</f>
        <v>EDIJANE</v>
      </c>
      <c r="I5769" t="s">
        <v>21</v>
      </c>
      <c r="J5769" t="s">
        <v>1868</v>
      </c>
      <c r="K5769" t="s">
        <v>1869</v>
      </c>
      <c r="L5769">
        <v>84946</v>
      </c>
      <c r="M5769" t="s">
        <v>4482</v>
      </c>
      <c r="O5769" t="s">
        <v>11</v>
      </c>
      <c r="P5769">
        <v>5102</v>
      </c>
      <c r="Q5769">
        <v>6</v>
      </c>
      <c r="R5769">
        <v>66.14</v>
      </c>
      <c r="S5769">
        <v>396.84</v>
      </c>
      <c r="T5769">
        <v>301.2</v>
      </c>
      <c r="U5769">
        <v>24.1</v>
      </c>
      <c r="V5769" t="str">
        <f>VLOOKUP(L5769,'[2]tabela de preços'!$A:$D,4,0)</f>
        <v>VONIXX</v>
      </c>
      <c r="W5769" t="str">
        <f>VLOOKUP(L5769,'[2]tabela de preços'!$A:$F,6,0)</f>
        <v>LINHA DE HIGENIZAÇÃO E ESTÉTICA  AUTOMOTIVA</v>
      </c>
      <c r="X5769" t="str">
        <f>VLOOKUP(L5769,'[2]tabela de preços'!$A:$G,7,0)</f>
        <v>AUTOMOTIVO</v>
      </c>
    </row>
    <row r="5770" spans="1:24" x14ac:dyDescent="0.3">
      <c r="A5770" t="s">
        <v>4222</v>
      </c>
      <c r="C5770" t="s">
        <v>4483</v>
      </c>
      <c r="D5770" s="1">
        <v>46092</v>
      </c>
      <c r="E5770" t="s">
        <v>4484</v>
      </c>
      <c r="F5770">
        <v>9</v>
      </c>
      <c r="G5770">
        <v>236</v>
      </c>
      <c r="H5770" t="str">
        <f>VLOOKUP(G5770,[1]OPERADORES!$A:$B,2,0)</f>
        <v>DANIEL</v>
      </c>
      <c r="I5770" t="s">
        <v>21</v>
      </c>
      <c r="J5770" t="s">
        <v>211</v>
      </c>
      <c r="K5770" t="s">
        <v>4225</v>
      </c>
      <c r="L5770">
        <v>10404</v>
      </c>
      <c r="M5770" t="s">
        <v>130</v>
      </c>
      <c r="O5770" t="s">
        <v>11</v>
      </c>
      <c r="P5770">
        <v>5102</v>
      </c>
      <c r="Q5770">
        <v>10</v>
      </c>
      <c r="R5770">
        <v>18.12</v>
      </c>
      <c r="S5770">
        <v>181.2</v>
      </c>
      <c r="T5770">
        <v>137.5</v>
      </c>
      <c r="U5770">
        <v>24.12</v>
      </c>
      <c r="V5770" t="str">
        <f>VLOOKUP(L5770,'[2]tabela de preços'!$A:$D,4,0)</f>
        <v>MAXI RUBBER</v>
      </c>
      <c r="W5770" t="str">
        <f>VLOOKUP(L5770,'[2]tabela de preços'!$A:$F,6,0)</f>
        <v>VEDADORES / SELANTES</v>
      </c>
      <c r="X5770" t="str">
        <f>VLOOKUP(L5770,'[2]tabela de preços'!$A:$G,7,0)</f>
        <v>AUTOMOTIVO</v>
      </c>
    </row>
    <row r="5771" spans="1:24" x14ac:dyDescent="0.3">
      <c r="A5771" t="s">
        <v>1947</v>
      </c>
      <c r="B5771" t="s">
        <v>1948</v>
      </c>
      <c r="C5771" t="s">
        <v>4485</v>
      </c>
      <c r="D5771" s="1">
        <v>46092</v>
      </c>
      <c r="E5771" t="s">
        <v>4486</v>
      </c>
      <c r="F5771">
        <v>9</v>
      </c>
      <c r="G5771">
        <v>236</v>
      </c>
      <c r="H5771" t="str">
        <f>VLOOKUP(G5771,[1]OPERADORES!$A:$B,2,0)</f>
        <v>DANIEL</v>
      </c>
      <c r="I5771" t="s">
        <v>21</v>
      </c>
      <c r="J5771" t="s">
        <v>1951</v>
      </c>
      <c r="K5771" t="s">
        <v>1952</v>
      </c>
      <c r="L5771">
        <v>85473</v>
      </c>
      <c r="M5771" t="s">
        <v>4487</v>
      </c>
      <c r="O5771" t="s">
        <v>11</v>
      </c>
      <c r="P5771">
        <v>5403</v>
      </c>
      <c r="Q5771">
        <v>8</v>
      </c>
      <c r="R5771">
        <v>233.27</v>
      </c>
      <c r="S5771" s="2">
        <v>1866.16</v>
      </c>
      <c r="T5771" s="2">
        <v>1416.48</v>
      </c>
      <c r="U5771">
        <v>24.1</v>
      </c>
      <c r="V5771" t="str">
        <f>VLOOKUP(L5771,'[2]tabela de preços'!$A:$D,4,0)</f>
        <v>BRASILUX</v>
      </c>
      <c r="W5771" t="str">
        <f>VLOOKUP(L5771,'[2]tabela de preços'!$A:$F,6,0)</f>
        <v>TINTA PAREDE</v>
      </c>
      <c r="X5771" t="str">
        <f>VLOOKUP(L5771,'[2]tabela de preços'!$A:$G,7,0)</f>
        <v>IMOBILIÁRIO</v>
      </c>
    </row>
    <row r="5772" spans="1:24" x14ac:dyDescent="0.3">
      <c r="A5772" t="s">
        <v>1947</v>
      </c>
      <c r="B5772" t="s">
        <v>1948</v>
      </c>
      <c r="C5772" t="s">
        <v>4485</v>
      </c>
      <c r="D5772" s="1">
        <v>46092</v>
      </c>
      <c r="E5772" t="s">
        <v>4486</v>
      </c>
      <c r="F5772">
        <v>9</v>
      </c>
      <c r="G5772">
        <v>236</v>
      </c>
      <c r="H5772" t="str">
        <f>VLOOKUP(G5772,[1]OPERADORES!$A:$B,2,0)</f>
        <v>DANIEL</v>
      </c>
      <c r="I5772" t="s">
        <v>21</v>
      </c>
      <c r="J5772" t="s">
        <v>1951</v>
      </c>
      <c r="K5772" t="s">
        <v>1952</v>
      </c>
      <c r="L5772">
        <v>84342</v>
      </c>
      <c r="M5772" t="s">
        <v>498</v>
      </c>
      <c r="O5772" t="s">
        <v>11</v>
      </c>
      <c r="P5772">
        <v>5403</v>
      </c>
      <c r="Q5772">
        <v>8</v>
      </c>
      <c r="R5772">
        <v>62.9</v>
      </c>
      <c r="S5772">
        <v>503.2</v>
      </c>
      <c r="T5772">
        <v>366.24</v>
      </c>
      <c r="U5772">
        <v>27.22</v>
      </c>
      <c r="V5772" t="str">
        <f>VLOOKUP(L5772,'[2]tabela de preços'!$A:$D,4,0)</f>
        <v>BRASILUX</v>
      </c>
      <c r="W5772" t="str">
        <f>VLOOKUP(L5772,'[2]tabela de preços'!$A:$F,6,0)</f>
        <v>ESMALTES</v>
      </c>
      <c r="X5772" t="str">
        <f>VLOOKUP(L5772,'[2]tabela de preços'!$A:$G,7,0)</f>
        <v>INDUSTRIAL</v>
      </c>
    </row>
    <row r="5773" spans="1:24" x14ac:dyDescent="0.3">
      <c r="A5773" t="s">
        <v>1947</v>
      </c>
      <c r="B5773" t="s">
        <v>1948</v>
      </c>
      <c r="C5773" t="s">
        <v>4485</v>
      </c>
      <c r="D5773" s="1">
        <v>46092</v>
      </c>
      <c r="E5773" t="s">
        <v>4486</v>
      </c>
      <c r="F5773">
        <v>9</v>
      </c>
      <c r="G5773">
        <v>236</v>
      </c>
      <c r="H5773" t="str">
        <f>VLOOKUP(G5773,[1]OPERADORES!$A:$B,2,0)</f>
        <v>DANIEL</v>
      </c>
      <c r="I5773" t="s">
        <v>21</v>
      </c>
      <c r="J5773" t="s">
        <v>1951</v>
      </c>
      <c r="K5773" t="s">
        <v>1952</v>
      </c>
      <c r="L5773">
        <v>85271</v>
      </c>
      <c r="M5773" t="s">
        <v>850</v>
      </c>
      <c r="O5773" t="s">
        <v>11</v>
      </c>
      <c r="P5773">
        <v>5403</v>
      </c>
      <c r="Q5773">
        <v>8</v>
      </c>
      <c r="R5773">
        <v>148.80000000000001</v>
      </c>
      <c r="S5773" s="2">
        <v>1190.4000000000001</v>
      </c>
      <c r="T5773">
        <v>903.52</v>
      </c>
      <c r="U5773">
        <v>24.1</v>
      </c>
      <c r="V5773" t="str">
        <f>VLOOKUP(L5773,'[2]tabela de preços'!$A:$D,4,0)</f>
        <v>BRASILUX</v>
      </c>
      <c r="W5773" t="str">
        <f>VLOOKUP(L5773,'[2]tabela de preços'!$A:$F,6,0)</f>
        <v>TINTA PARA PISO</v>
      </c>
      <c r="X5773" t="str">
        <f>VLOOKUP(L5773,'[2]tabela de preços'!$A:$G,7,0)</f>
        <v>IMOBILIÁRIO</v>
      </c>
    </row>
    <row r="5774" spans="1:24" x14ac:dyDescent="0.3">
      <c r="A5774" t="s">
        <v>1947</v>
      </c>
      <c r="B5774" t="s">
        <v>1948</v>
      </c>
      <c r="C5774" t="s">
        <v>4485</v>
      </c>
      <c r="D5774" s="1">
        <v>46092</v>
      </c>
      <c r="E5774" t="s">
        <v>4486</v>
      </c>
      <c r="F5774">
        <v>9</v>
      </c>
      <c r="G5774">
        <v>236</v>
      </c>
      <c r="H5774" t="str">
        <f>VLOOKUP(G5774,[1]OPERADORES!$A:$B,2,0)</f>
        <v>DANIEL</v>
      </c>
      <c r="I5774" t="s">
        <v>21</v>
      </c>
      <c r="J5774" t="s">
        <v>1951</v>
      </c>
      <c r="K5774" t="s">
        <v>1952</v>
      </c>
      <c r="L5774">
        <v>84439</v>
      </c>
      <c r="M5774" t="s">
        <v>2721</v>
      </c>
      <c r="O5774" t="s">
        <v>11</v>
      </c>
      <c r="P5774">
        <v>5102</v>
      </c>
      <c r="Q5774">
        <v>3</v>
      </c>
      <c r="R5774">
        <v>37.520000000000003</v>
      </c>
      <c r="S5774">
        <v>112.56</v>
      </c>
      <c r="T5774">
        <v>82.53</v>
      </c>
      <c r="U5774">
        <v>26.68</v>
      </c>
      <c r="V5774" t="str">
        <f>VLOOKUP(L5774,'[2]tabela de preços'!$A:$D,4,0)</f>
        <v>ATLAS</v>
      </c>
      <c r="W5774" t="str">
        <f>VLOOKUP(L5774,'[2]tabela de preços'!$A:$F,6,0)</f>
        <v>ROLOS / TRINCHAS / PINCÉIS / ESPÁTULAS</v>
      </c>
      <c r="X5774" t="str">
        <f>VLOOKUP(L5774,'[2]tabela de preços'!$A:$G,7,0)</f>
        <v>IMOBILIÁRIO</v>
      </c>
    </row>
    <row r="5775" spans="1:24" x14ac:dyDescent="0.3">
      <c r="A5775" t="s">
        <v>1947</v>
      </c>
      <c r="B5775" t="s">
        <v>1948</v>
      </c>
      <c r="C5775" t="s">
        <v>4485</v>
      </c>
      <c r="D5775" s="1">
        <v>46092</v>
      </c>
      <c r="E5775" t="s">
        <v>4486</v>
      </c>
      <c r="F5775">
        <v>9</v>
      </c>
      <c r="G5775">
        <v>236</v>
      </c>
      <c r="H5775" t="str">
        <f>VLOOKUP(G5775,[1]OPERADORES!$A:$B,2,0)</f>
        <v>DANIEL</v>
      </c>
      <c r="I5775" t="s">
        <v>21</v>
      </c>
      <c r="J5775" t="s">
        <v>1951</v>
      </c>
      <c r="K5775" t="s">
        <v>1952</v>
      </c>
      <c r="L5775">
        <v>84426</v>
      </c>
      <c r="M5775" t="s">
        <v>1957</v>
      </c>
      <c r="O5775" t="s">
        <v>11</v>
      </c>
      <c r="P5775">
        <v>5102</v>
      </c>
      <c r="Q5775">
        <v>20</v>
      </c>
      <c r="R5775">
        <v>4.32</v>
      </c>
      <c r="S5775">
        <v>86.4</v>
      </c>
      <c r="T5775">
        <v>65.599999999999994</v>
      </c>
      <c r="U5775">
        <v>24.07</v>
      </c>
      <c r="V5775" t="str">
        <f>VLOOKUP(L5775,'[2]tabela de preços'!$A:$D,4,0)</f>
        <v>ATLAS</v>
      </c>
      <c r="W5775" t="str">
        <f>VLOOKUP(L5775,'[2]tabela de preços'!$A:$F,6,0)</f>
        <v>ROLOS / TRINCHAS / PINCÉIS / ESPÁTULAS</v>
      </c>
      <c r="X5775" t="str">
        <f>VLOOKUP(L5775,'[2]tabela de preços'!$A:$G,7,0)</f>
        <v>IMOBILIÁRIO</v>
      </c>
    </row>
    <row r="5776" spans="1:24" x14ac:dyDescent="0.3">
      <c r="A5776" t="s">
        <v>1947</v>
      </c>
      <c r="B5776" t="s">
        <v>1948</v>
      </c>
      <c r="C5776" t="s">
        <v>4485</v>
      </c>
      <c r="D5776" s="1">
        <v>46092</v>
      </c>
      <c r="E5776" t="s">
        <v>4486</v>
      </c>
      <c r="F5776">
        <v>9</v>
      </c>
      <c r="G5776">
        <v>236</v>
      </c>
      <c r="H5776" t="str">
        <f>VLOOKUP(G5776,[1]OPERADORES!$A:$B,2,0)</f>
        <v>DANIEL</v>
      </c>
      <c r="I5776" t="s">
        <v>21</v>
      </c>
      <c r="J5776" t="s">
        <v>1951</v>
      </c>
      <c r="K5776" t="s">
        <v>1952</v>
      </c>
      <c r="L5776">
        <v>85224</v>
      </c>
      <c r="M5776" t="s">
        <v>1597</v>
      </c>
      <c r="O5776" t="s">
        <v>11</v>
      </c>
      <c r="P5776">
        <v>5102</v>
      </c>
      <c r="Q5776">
        <v>12</v>
      </c>
      <c r="R5776">
        <v>12.19</v>
      </c>
      <c r="S5776">
        <v>146.28</v>
      </c>
      <c r="T5776">
        <v>111</v>
      </c>
      <c r="U5776">
        <v>24.12</v>
      </c>
      <c r="V5776" t="str">
        <f>VLOOKUP(L5776,'[2]tabela de preços'!$A:$D,4,0)</f>
        <v>ATLAS</v>
      </c>
      <c r="W5776" t="str">
        <f>VLOOKUP(L5776,'[2]tabela de preços'!$A:$F,6,0)</f>
        <v>ROLOS / TRINCHAS / PINCÉIS / ESPÁTULAS</v>
      </c>
      <c r="X5776" t="str">
        <f>VLOOKUP(L5776,'[2]tabela de preços'!$A:$G,7,0)</f>
        <v>IMOBILIÁRIO</v>
      </c>
    </row>
    <row r="5777" spans="1:24" x14ac:dyDescent="0.3">
      <c r="A5777" t="s">
        <v>1947</v>
      </c>
      <c r="B5777" t="s">
        <v>1948</v>
      </c>
      <c r="C5777" t="s">
        <v>4485</v>
      </c>
      <c r="D5777" s="1">
        <v>46092</v>
      </c>
      <c r="E5777" t="s">
        <v>4486</v>
      </c>
      <c r="F5777">
        <v>9</v>
      </c>
      <c r="G5777">
        <v>236</v>
      </c>
      <c r="H5777" t="str">
        <f>VLOOKUP(G5777,[1]OPERADORES!$A:$B,2,0)</f>
        <v>DANIEL</v>
      </c>
      <c r="I5777" t="s">
        <v>21</v>
      </c>
      <c r="J5777" t="s">
        <v>1951</v>
      </c>
      <c r="K5777" t="s">
        <v>1952</v>
      </c>
      <c r="L5777">
        <v>84054</v>
      </c>
      <c r="M5777" t="s">
        <v>4488</v>
      </c>
      <c r="O5777" t="s">
        <v>11</v>
      </c>
      <c r="P5777">
        <v>5403</v>
      </c>
      <c r="Q5777">
        <v>6</v>
      </c>
      <c r="R5777">
        <v>80.62</v>
      </c>
      <c r="S5777">
        <v>483.72</v>
      </c>
      <c r="T5777">
        <v>354.6</v>
      </c>
      <c r="U5777">
        <v>26.69</v>
      </c>
      <c r="V5777" t="str">
        <f>VLOOKUP(L5777,'[2]tabela de preços'!$A:$D,4,0)</f>
        <v>BRASILUX</v>
      </c>
      <c r="W5777" t="str">
        <f>VLOOKUP(L5777,'[2]tabela de preços'!$A:$F,6,0)</f>
        <v>IMPERMEABILIZANTES</v>
      </c>
      <c r="X5777" t="str">
        <f>VLOOKUP(L5777,'[2]tabela de preços'!$A:$G,7,0)</f>
        <v>IMOBILIÁRIO</v>
      </c>
    </row>
    <row r="5778" spans="1:24" x14ac:dyDescent="0.3">
      <c r="A5778" t="s">
        <v>1947</v>
      </c>
      <c r="B5778" t="s">
        <v>1948</v>
      </c>
      <c r="C5778" t="s">
        <v>4489</v>
      </c>
      <c r="D5778" s="1">
        <v>46092</v>
      </c>
      <c r="F5778">
        <v>9</v>
      </c>
      <c r="G5778">
        <v>236</v>
      </c>
      <c r="H5778" t="str">
        <f>VLOOKUP(G5778,[1]OPERADORES!$A:$B,2,0)</f>
        <v>DANIEL</v>
      </c>
      <c r="I5778" t="s">
        <v>21</v>
      </c>
      <c r="J5778" t="s">
        <v>1951</v>
      </c>
      <c r="K5778" t="s">
        <v>1952</v>
      </c>
      <c r="L5778">
        <v>85224</v>
      </c>
      <c r="M5778" t="s">
        <v>1597</v>
      </c>
      <c r="N5778" t="s">
        <v>4490</v>
      </c>
      <c r="O5778" t="s">
        <v>11</v>
      </c>
      <c r="P5778">
        <v>1202</v>
      </c>
      <c r="Q5778">
        <v>-10</v>
      </c>
      <c r="R5778">
        <v>12.19</v>
      </c>
      <c r="S5778">
        <v>-121.9</v>
      </c>
      <c r="T5778">
        <v>-92.5</v>
      </c>
      <c r="U5778">
        <v>24.12</v>
      </c>
      <c r="V5778" t="str">
        <f>VLOOKUP(L5778,'[2]tabela de preços'!$A:$D,4,0)</f>
        <v>ATLAS</v>
      </c>
      <c r="W5778" t="str">
        <f>VLOOKUP(L5778,'[2]tabela de preços'!$A:$F,6,0)</f>
        <v>ROLOS / TRINCHAS / PINCÉIS / ESPÁTULAS</v>
      </c>
      <c r="X5778" t="str">
        <f>VLOOKUP(L5778,'[2]tabela de preços'!$A:$G,7,0)</f>
        <v>IMOBILIÁRIO</v>
      </c>
    </row>
    <row r="5779" spans="1:24" x14ac:dyDescent="0.3">
      <c r="A5779" t="s">
        <v>1947</v>
      </c>
      <c r="B5779" t="s">
        <v>1948</v>
      </c>
      <c r="C5779" t="s">
        <v>4489</v>
      </c>
      <c r="D5779" s="1">
        <v>46092</v>
      </c>
      <c r="F5779">
        <v>9</v>
      </c>
      <c r="G5779">
        <v>236</v>
      </c>
      <c r="H5779" t="str">
        <f>VLOOKUP(G5779,[1]OPERADORES!$A:$B,2,0)</f>
        <v>DANIEL</v>
      </c>
      <c r="I5779" t="s">
        <v>21</v>
      </c>
      <c r="J5779" t="s">
        <v>1951</v>
      </c>
      <c r="K5779" t="s">
        <v>1952</v>
      </c>
      <c r="L5779">
        <v>84054</v>
      </c>
      <c r="M5779" t="s">
        <v>4488</v>
      </c>
      <c r="N5779" t="s">
        <v>4490</v>
      </c>
      <c r="O5779" t="s">
        <v>11</v>
      </c>
      <c r="P5779">
        <v>1411</v>
      </c>
      <c r="Q5779">
        <v>-6</v>
      </c>
      <c r="R5779">
        <v>80.62</v>
      </c>
      <c r="S5779">
        <v>-483.72</v>
      </c>
      <c r="T5779">
        <v>-354.6</v>
      </c>
      <c r="U5779">
        <v>26.69</v>
      </c>
      <c r="V5779" t="str">
        <f>VLOOKUP(L5779,'[2]tabela de preços'!$A:$D,4,0)</f>
        <v>BRASILUX</v>
      </c>
      <c r="W5779" t="str">
        <f>VLOOKUP(L5779,'[2]tabela de preços'!$A:$F,6,0)</f>
        <v>IMPERMEABILIZANTES</v>
      </c>
      <c r="X5779" t="str">
        <f>VLOOKUP(L5779,'[2]tabela de preços'!$A:$G,7,0)</f>
        <v>IMOBILIÁRIO</v>
      </c>
    </row>
    <row r="5780" spans="1:24" x14ac:dyDescent="0.3">
      <c r="A5780" t="s">
        <v>2056</v>
      </c>
      <c r="C5780" t="s">
        <v>4491</v>
      </c>
      <c r="D5780" s="1">
        <v>46092</v>
      </c>
      <c r="E5780" t="s">
        <v>4492</v>
      </c>
      <c r="F5780">
        <v>9</v>
      </c>
      <c r="G5780">
        <v>174</v>
      </c>
      <c r="H5780" t="str">
        <f>VLOOKUP(G5780,[1]OPERADORES!$A:$B,2,0)</f>
        <v>MIRIÃ LOBATO RODRIGUES</v>
      </c>
      <c r="I5780" t="s">
        <v>715</v>
      </c>
      <c r="J5780" t="s">
        <v>2059</v>
      </c>
      <c r="K5780" t="s">
        <v>2060</v>
      </c>
      <c r="L5780">
        <v>9799</v>
      </c>
      <c r="M5780" t="s">
        <v>1636</v>
      </c>
      <c r="O5780" t="s">
        <v>11</v>
      </c>
      <c r="P5780">
        <v>6102</v>
      </c>
      <c r="Q5780">
        <v>24</v>
      </c>
      <c r="R5780">
        <v>34.729999999999997</v>
      </c>
      <c r="S5780">
        <v>833.52</v>
      </c>
      <c r="T5780">
        <v>632.64</v>
      </c>
      <c r="U5780">
        <v>24.1</v>
      </c>
      <c r="V5780" t="str">
        <f>VLOOKUP(L5780,'[2]tabela de preços'!$A:$D,4,0)</f>
        <v>WANDA</v>
      </c>
      <c r="W5780" t="str">
        <f>VLOOKUP(L5780,'[2]tabela de preços'!$A:$F,6,0)</f>
        <v>FERRUGEM</v>
      </c>
      <c r="X5780" t="str">
        <f>VLOOKUP(L5780,'[2]tabela de preços'!$A:$G,7,0)</f>
        <v>AUTOMOTIVO</v>
      </c>
    </row>
    <row r="5781" spans="1:24" x14ac:dyDescent="0.3">
      <c r="A5781" t="s">
        <v>2056</v>
      </c>
      <c r="C5781" t="s">
        <v>4491</v>
      </c>
      <c r="D5781" s="1">
        <v>46092</v>
      </c>
      <c r="E5781" t="s">
        <v>4492</v>
      </c>
      <c r="F5781">
        <v>9</v>
      </c>
      <c r="G5781">
        <v>174</v>
      </c>
      <c r="H5781" t="str">
        <f>VLOOKUP(G5781,[1]OPERADORES!$A:$B,2,0)</f>
        <v>MIRIÃ LOBATO RODRIGUES</v>
      </c>
      <c r="I5781" t="s">
        <v>715</v>
      </c>
      <c r="J5781" t="s">
        <v>2059</v>
      </c>
      <c r="K5781" t="s">
        <v>2060</v>
      </c>
      <c r="L5781">
        <v>23110</v>
      </c>
      <c r="M5781" t="s">
        <v>409</v>
      </c>
      <c r="O5781" t="s">
        <v>11</v>
      </c>
      <c r="P5781">
        <v>6102</v>
      </c>
      <c r="Q5781">
        <v>100</v>
      </c>
      <c r="R5781">
        <v>2.35</v>
      </c>
      <c r="S5781">
        <v>235</v>
      </c>
      <c r="T5781">
        <v>185</v>
      </c>
      <c r="U5781">
        <v>21.28</v>
      </c>
      <c r="V5781" t="str">
        <f>VLOOKUP(L5781,'[2]tabela de preços'!$A:$D,4,0)</f>
        <v>3M</v>
      </c>
      <c r="W5781" t="str">
        <f>VLOOKUP(L5781,'[2]tabela de preços'!$A:$F,6,0)</f>
        <v xml:space="preserve">DISCOS / LIXAS / ABRASIVOS </v>
      </c>
      <c r="X5781" t="str">
        <f>VLOOKUP(L5781,'[2]tabela de preços'!$A:$G,7,0)</f>
        <v>AUTOMOTIVO</v>
      </c>
    </row>
    <row r="5782" spans="1:24" x14ac:dyDescent="0.3">
      <c r="A5782" t="s">
        <v>2056</v>
      </c>
      <c r="C5782" t="s">
        <v>4491</v>
      </c>
      <c r="D5782" s="1">
        <v>46092</v>
      </c>
      <c r="E5782" t="s">
        <v>4492</v>
      </c>
      <c r="F5782">
        <v>9</v>
      </c>
      <c r="G5782">
        <v>174</v>
      </c>
      <c r="H5782" t="str">
        <f>VLOOKUP(G5782,[1]OPERADORES!$A:$B,2,0)</f>
        <v>MIRIÃ LOBATO RODRIGUES</v>
      </c>
      <c r="I5782" t="s">
        <v>715</v>
      </c>
      <c r="J5782" t="s">
        <v>2059</v>
      </c>
      <c r="K5782" t="s">
        <v>2060</v>
      </c>
      <c r="L5782">
        <v>23106</v>
      </c>
      <c r="M5782" t="s">
        <v>403</v>
      </c>
      <c r="O5782" t="s">
        <v>11</v>
      </c>
      <c r="P5782">
        <v>6102</v>
      </c>
      <c r="Q5782">
        <v>200</v>
      </c>
      <c r="R5782">
        <v>2.35</v>
      </c>
      <c r="S5782">
        <v>470</v>
      </c>
      <c r="T5782">
        <v>384</v>
      </c>
      <c r="U5782">
        <v>18.3</v>
      </c>
      <c r="V5782" t="str">
        <f>VLOOKUP(L5782,'[2]tabela de preços'!$A:$D,4,0)</f>
        <v>3M</v>
      </c>
      <c r="W5782" t="str">
        <f>VLOOKUP(L5782,'[2]tabela de preços'!$A:$F,6,0)</f>
        <v xml:space="preserve">DISCOS / LIXAS / ABRASIVOS </v>
      </c>
      <c r="X5782" t="str">
        <f>VLOOKUP(L5782,'[2]tabela de preços'!$A:$G,7,0)</f>
        <v>AUTOMOTIVO</v>
      </c>
    </row>
    <row r="5783" spans="1:24" x14ac:dyDescent="0.3">
      <c r="A5783" t="s">
        <v>2056</v>
      </c>
      <c r="C5783" t="s">
        <v>4491</v>
      </c>
      <c r="D5783" s="1">
        <v>46092</v>
      </c>
      <c r="E5783" t="s">
        <v>4492</v>
      </c>
      <c r="F5783">
        <v>9</v>
      </c>
      <c r="G5783">
        <v>174</v>
      </c>
      <c r="H5783" t="str">
        <f>VLOOKUP(G5783,[1]OPERADORES!$A:$B,2,0)</f>
        <v>MIRIÃ LOBATO RODRIGUES</v>
      </c>
      <c r="I5783" t="s">
        <v>715</v>
      </c>
      <c r="J5783" t="s">
        <v>2059</v>
      </c>
      <c r="K5783" t="s">
        <v>2060</v>
      </c>
      <c r="L5783">
        <v>23107</v>
      </c>
      <c r="M5783" t="s">
        <v>247</v>
      </c>
      <c r="O5783" t="s">
        <v>11</v>
      </c>
      <c r="P5783">
        <v>6102</v>
      </c>
      <c r="Q5783">
        <v>100</v>
      </c>
      <c r="R5783">
        <v>2.35</v>
      </c>
      <c r="S5783">
        <v>235</v>
      </c>
      <c r="T5783">
        <v>185</v>
      </c>
      <c r="U5783">
        <v>21.28</v>
      </c>
      <c r="V5783" t="str">
        <f>VLOOKUP(L5783,'[2]tabela de preços'!$A:$D,4,0)</f>
        <v>3M</v>
      </c>
      <c r="W5783" t="str">
        <f>VLOOKUP(L5783,'[2]tabela de preços'!$A:$F,6,0)</f>
        <v xml:space="preserve">DISCOS / LIXAS / ABRASIVOS </v>
      </c>
      <c r="X5783" t="str">
        <f>VLOOKUP(L5783,'[2]tabela de preços'!$A:$G,7,0)</f>
        <v>AUTOMOTIVO</v>
      </c>
    </row>
    <row r="5784" spans="1:24" x14ac:dyDescent="0.3">
      <c r="A5784" t="s">
        <v>2056</v>
      </c>
      <c r="C5784" t="s">
        <v>4491</v>
      </c>
      <c r="D5784" s="1">
        <v>46092</v>
      </c>
      <c r="E5784" t="s">
        <v>4492</v>
      </c>
      <c r="F5784">
        <v>9</v>
      </c>
      <c r="G5784">
        <v>174</v>
      </c>
      <c r="H5784" t="str">
        <f>VLOOKUP(G5784,[1]OPERADORES!$A:$B,2,0)</f>
        <v>MIRIÃ LOBATO RODRIGUES</v>
      </c>
      <c r="I5784" t="s">
        <v>715</v>
      </c>
      <c r="J5784" t="s">
        <v>2059</v>
      </c>
      <c r="K5784" t="s">
        <v>2060</v>
      </c>
      <c r="L5784">
        <v>22188</v>
      </c>
      <c r="M5784" t="s">
        <v>78</v>
      </c>
      <c r="O5784" t="s">
        <v>11</v>
      </c>
      <c r="P5784">
        <v>6102</v>
      </c>
      <c r="Q5784">
        <v>108</v>
      </c>
      <c r="R5784">
        <v>14.35</v>
      </c>
      <c r="S5784" s="2">
        <v>1549.8</v>
      </c>
      <c r="T5784" s="2">
        <v>1176.1199999999999</v>
      </c>
      <c r="U5784">
        <v>24.11</v>
      </c>
      <c r="V5784" t="str">
        <f>VLOOKUP(L5784,'[2]tabela de preços'!$A:$D,4,0)</f>
        <v>3M</v>
      </c>
      <c r="W5784" t="str">
        <f>VLOOKUP(L5784,'[2]tabela de preços'!$A:$F,6,0)</f>
        <v>FITA AUTOMOTIVA</v>
      </c>
      <c r="X5784" t="str">
        <f>VLOOKUP(L5784,'[2]tabela de preços'!$A:$G,7,0)</f>
        <v>AUTOMOTIVO</v>
      </c>
    </row>
    <row r="5785" spans="1:24" x14ac:dyDescent="0.3">
      <c r="A5785" t="s">
        <v>2056</v>
      </c>
      <c r="C5785" t="s">
        <v>4491</v>
      </c>
      <c r="D5785" s="1">
        <v>46092</v>
      </c>
      <c r="E5785" t="s">
        <v>4492</v>
      </c>
      <c r="F5785">
        <v>9</v>
      </c>
      <c r="G5785">
        <v>174</v>
      </c>
      <c r="H5785" t="str">
        <f>VLOOKUP(G5785,[1]OPERADORES!$A:$B,2,0)</f>
        <v>MIRIÃ LOBATO RODRIGUES</v>
      </c>
      <c r="I5785" t="s">
        <v>715</v>
      </c>
      <c r="J5785" t="s">
        <v>2059</v>
      </c>
      <c r="K5785" t="s">
        <v>2060</v>
      </c>
      <c r="L5785">
        <v>21077</v>
      </c>
      <c r="M5785" t="s">
        <v>207</v>
      </c>
      <c r="O5785" t="s">
        <v>11</v>
      </c>
      <c r="P5785">
        <v>6102</v>
      </c>
      <c r="Q5785">
        <v>24</v>
      </c>
      <c r="R5785">
        <v>44.68</v>
      </c>
      <c r="S5785" s="2">
        <v>1072.32</v>
      </c>
      <c r="T5785">
        <v>814.08</v>
      </c>
      <c r="U5785">
        <v>24.08</v>
      </c>
      <c r="V5785" t="str">
        <f>VLOOKUP(L5785,'[2]tabela de preços'!$A:$D,4,0)</f>
        <v>SHERWIN WILLIAMS</v>
      </c>
      <c r="W5785" t="str">
        <f>VLOOKUP(L5785,'[2]tabela de preços'!$A:$F,6,0)</f>
        <v>MASSA POLIÉSTER</v>
      </c>
      <c r="X5785" t="str">
        <f>VLOOKUP(L5785,'[2]tabela de preços'!$A:$G,7,0)</f>
        <v>AUTOMOTIVO</v>
      </c>
    </row>
    <row r="5786" spans="1:24" x14ac:dyDescent="0.3">
      <c r="A5786" t="s">
        <v>2056</v>
      </c>
      <c r="C5786" t="s">
        <v>4491</v>
      </c>
      <c r="D5786" s="1">
        <v>46092</v>
      </c>
      <c r="E5786" t="s">
        <v>4492</v>
      </c>
      <c r="F5786">
        <v>9</v>
      </c>
      <c r="G5786">
        <v>174</v>
      </c>
      <c r="H5786" t="str">
        <f>VLOOKUP(G5786,[1]OPERADORES!$A:$B,2,0)</f>
        <v>MIRIÃ LOBATO RODRIGUES</v>
      </c>
      <c r="I5786" t="s">
        <v>715</v>
      </c>
      <c r="J5786" t="s">
        <v>2059</v>
      </c>
      <c r="K5786" t="s">
        <v>2060</v>
      </c>
      <c r="L5786">
        <v>10404</v>
      </c>
      <c r="M5786" t="s">
        <v>130</v>
      </c>
      <c r="O5786" t="s">
        <v>11</v>
      </c>
      <c r="P5786">
        <v>6102</v>
      </c>
      <c r="Q5786">
        <v>48</v>
      </c>
      <c r="R5786">
        <v>18.12</v>
      </c>
      <c r="S5786">
        <v>869.76</v>
      </c>
      <c r="T5786">
        <v>660</v>
      </c>
      <c r="U5786">
        <v>24.12</v>
      </c>
      <c r="V5786" t="str">
        <f>VLOOKUP(L5786,'[2]tabela de preços'!$A:$D,4,0)</f>
        <v>MAXI RUBBER</v>
      </c>
      <c r="W5786" t="str">
        <f>VLOOKUP(L5786,'[2]tabela de preços'!$A:$F,6,0)</f>
        <v>VEDADORES / SELANTES</v>
      </c>
      <c r="X5786" t="str">
        <f>VLOOKUP(L5786,'[2]tabela de preços'!$A:$G,7,0)</f>
        <v>AUTOMOTIVO</v>
      </c>
    </row>
    <row r="5787" spans="1:24" x14ac:dyDescent="0.3">
      <c r="A5787" t="s">
        <v>4493</v>
      </c>
      <c r="B5787" t="s">
        <v>4494</v>
      </c>
      <c r="C5787" t="s">
        <v>4495</v>
      </c>
      <c r="D5787" s="1">
        <v>46092</v>
      </c>
      <c r="E5787" t="s">
        <v>4496</v>
      </c>
      <c r="F5787">
        <v>9</v>
      </c>
      <c r="G5787">
        <v>231</v>
      </c>
      <c r="H5787" t="str">
        <f>VLOOKUP(G5787,[1]OPERADORES!$A:$B,2,0)</f>
        <v>EDIJANE</v>
      </c>
      <c r="I5787" t="s">
        <v>21</v>
      </c>
      <c r="J5787" t="s">
        <v>381</v>
      </c>
      <c r="K5787" t="s">
        <v>4497</v>
      </c>
      <c r="L5787">
        <v>23076</v>
      </c>
      <c r="M5787" t="s">
        <v>97</v>
      </c>
      <c r="O5787" t="s">
        <v>11</v>
      </c>
      <c r="P5787">
        <v>5403</v>
      </c>
      <c r="Q5787">
        <v>60</v>
      </c>
      <c r="R5787">
        <v>33.89</v>
      </c>
      <c r="S5787" s="2">
        <v>2033.4</v>
      </c>
      <c r="T5787" s="2">
        <v>1591.8</v>
      </c>
      <c r="U5787">
        <v>21.72</v>
      </c>
      <c r="V5787" t="str">
        <f>VLOOKUP(L5787,'[2]tabela de preços'!$A:$D,4,0)</f>
        <v>WANDA</v>
      </c>
      <c r="W5787" t="str">
        <f>VLOOKUP(L5787,'[2]tabela de preços'!$A:$F,6,0)</f>
        <v>PRIMER AUTOMOTIVO</v>
      </c>
      <c r="X5787" t="str">
        <f>VLOOKUP(L5787,'[2]tabela de preços'!$A:$G,7,0)</f>
        <v>AUTOMOTIVO</v>
      </c>
    </row>
    <row r="5788" spans="1:24" x14ac:dyDescent="0.3">
      <c r="A5788" t="s">
        <v>360</v>
      </c>
      <c r="C5788" t="s">
        <v>4498</v>
      </c>
      <c r="D5788" s="1">
        <v>46093</v>
      </c>
      <c r="E5788" t="s">
        <v>4499</v>
      </c>
      <c r="F5788">
        <v>9</v>
      </c>
      <c r="G5788">
        <v>231</v>
      </c>
      <c r="H5788" t="str">
        <f>VLOOKUP(G5788,[1]OPERADORES!$A:$B,2,0)</f>
        <v>EDIJANE</v>
      </c>
      <c r="I5788" t="s">
        <v>21</v>
      </c>
      <c r="J5788" t="s">
        <v>363</v>
      </c>
      <c r="K5788" t="s">
        <v>364</v>
      </c>
      <c r="L5788">
        <v>85472</v>
      </c>
      <c r="M5788" t="s">
        <v>1465</v>
      </c>
      <c r="O5788" t="s">
        <v>11</v>
      </c>
      <c r="P5788">
        <v>5102</v>
      </c>
      <c r="Q5788">
        <v>1</v>
      </c>
      <c r="R5788">
        <v>554.63</v>
      </c>
      <c r="S5788">
        <v>554.63</v>
      </c>
      <c r="T5788">
        <v>395.46</v>
      </c>
      <c r="U5788">
        <v>28.7</v>
      </c>
      <c r="V5788" t="str">
        <f>VLOOKUP(L5788,'[2]tabela de preços'!$A:$D,4,0)</f>
        <v>BRASILUX</v>
      </c>
      <c r="W5788" t="str">
        <f>VLOOKUP(L5788,'[2]tabela de preços'!$A:$F,6,0)</f>
        <v>TINTA EM PÓ</v>
      </c>
      <c r="X5788" t="str">
        <f>VLOOKUP(L5788,'[2]tabela de preços'!$A:$G,7,0)</f>
        <v>INDUSTRIAL</v>
      </c>
    </row>
    <row r="5789" spans="1:24" x14ac:dyDescent="0.3">
      <c r="A5789" t="s">
        <v>626</v>
      </c>
      <c r="B5789" t="s">
        <v>627</v>
      </c>
      <c r="C5789" t="s">
        <v>4500</v>
      </c>
      <c r="D5789" s="1">
        <v>46093</v>
      </c>
      <c r="E5789" t="s">
        <v>4501</v>
      </c>
      <c r="F5789">
        <v>9</v>
      </c>
      <c r="G5789">
        <v>174</v>
      </c>
      <c r="H5789" t="str">
        <f>VLOOKUP(G5789,[1]OPERADORES!$A:$B,2,0)</f>
        <v>MIRIÃ LOBATO RODRIGUES</v>
      </c>
      <c r="I5789" t="s">
        <v>21</v>
      </c>
      <c r="J5789" t="s">
        <v>630</v>
      </c>
      <c r="K5789" t="s">
        <v>631</v>
      </c>
      <c r="L5789">
        <v>22684</v>
      </c>
      <c r="M5789" t="s">
        <v>73</v>
      </c>
      <c r="O5789" t="s">
        <v>11</v>
      </c>
      <c r="P5789">
        <v>5102</v>
      </c>
      <c r="Q5789">
        <v>240</v>
      </c>
      <c r="R5789">
        <v>3.65</v>
      </c>
      <c r="S5789">
        <v>876</v>
      </c>
      <c r="T5789">
        <v>739.2</v>
      </c>
      <c r="U5789">
        <v>15.62</v>
      </c>
      <c r="V5789" t="str">
        <f>VLOOKUP(L5789,'[2]tabela de preços'!$A:$D,4,0)</f>
        <v>3M</v>
      </c>
      <c r="W5789" t="str">
        <f>VLOOKUP(L5789,'[2]tabela de preços'!$A:$F,6,0)</f>
        <v>FITA AUTOMOTIVA</v>
      </c>
      <c r="X5789" t="str">
        <f>VLOOKUP(L5789,'[2]tabela de preços'!$A:$G,7,0)</f>
        <v>AUTOMOTIVO</v>
      </c>
    </row>
    <row r="5790" spans="1:24" x14ac:dyDescent="0.3">
      <c r="A5790" t="s">
        <v>626</v>
      </c>
      <c r="B5790" t="s">
        <v>627</v>
      </c>
      <c r="C5790" t="s">
        <v>4500</v>
      </c>
      <c r="D5790" s="1">
        <v>46093</v>
      </c>
      <c r="E5790" t="s">
        <v>4501</v>
      </c>
      <c r="F5790">
        <v>9</v>
      </c>
      <c r="G5790">
        <v>174</v>
      </c>
      <c r="H5790" t="str">
        <f>VLOOKUP(G5790,[1]OPERADORES!$A:$B,2,0)</f>
        <v>MIRIÃ LOBATO RODRIGUES</v>
      </c>
      <c r="I5790" t="s">
        <v>21</v>
      </c>
      <c r="J5790" t="s">
        <v>630</v>
      </c>
      <c r="K5790" t="s">
        <v>631</v>
      </c>
      <c r="L5790">
        <v>22188</v>
      </c>
      <c r="M5790" t="s">
        <v>78</v>
      </c>
      <c r="O5790" t="s">
        <v>11</v>
      </c>
      <c r="P5790">
        <v>5102</v>
      </c>
      <c r="Q5790">
        <v>72</v>
      </c>
      <c r="R5790">
        <v>14.35</v>
      </c>
      <c r="S5790" s="2">
        <v>1033.2</v>
      </c>
      <c r="T5790">
        <v>784.08</v>
      </c>
      <c r="U5790">
        <v>24.11</v>
      </c>
      <c r="V5790" t="str">
        <f>VLOOKUP(L5790,'[2]tabela de preços'!$A:$D,4,0)</f>
        <v>3M</v>
      </c>
      <c r="W5790" t="str">
        <f>VLOOKUP(L5790,'[2]tabela de preços'!$A:$F,6,0)</f>
        <v>FITA AUTOMOTIVA</v>
      </c>
      <c r="X5790" t="str">
        <f>VLOOKUP(L5790,'[2]tabela de preços'!$A:$G,7,0)</f>
        <v>AUTOMOTIVO</v>
      </c>
    </row>
    <row r="5791" spans="1:24" x14ac:dyDescent="0.3">
      <c r="A5791" t="s">
        <v>626</v>
      </c>
      <c r="B5791" t="s">
        <v>627</v>
      </c>
      <c r="C5791" t="s">
        <v>4500</v>
      </c>
      <c r="D5791" s="1">
        <v>46093</v>
      </c>
      <c r="E5791" t="s">
        <v>4501</v>
      </c>
      <c r="F5791">
        <v>9</v>
      </c>
      <c r="G5791">
        <v>174</v>
      </c>
      <c r="H5791" t="str">
        <f>VLOOKUP(G5791,[1]OPERADORES!$A:$B,2,0)</f>
        <v>MIRIÃ LOBATO RODRIGUES</v>
      </c>
      <c r="I5791" t="s">
        <v>21</v>
      </c>
      <c r="J5791" t="s">
        <v>630</v>
      </c>
      <c r="K5791" t="s">
        <v>631</v>
      </c>
      <c r="L5791">
        <v>23381</v>
      </c>
      <c r="M5791" t="s">
        <v>4099</v>
      </c>
      <c r="O5791" t="s">
        <v>11</v>
      </c>
      <c r="P5791">
        <v>5102</v>
      </c>
      <c r="Q5791">
        <v>12</v>
      </c>
      <c r="R5791">
        <v>6.32</v>
      </c>
      <c r="S5791">
        <v>75.84</v>
      </c>
      <c r="T5791">
        <v>57.6</v>
      </c>
      <c r="U5791">
        <v>24.05</v>
      </c>
      <c r="V5791" t="str">
        <f>VLOOKUP(L5791,'[2]tabela de preços'!$A:$D,4,0)</f>
        <v>SHERWIN WILLIAMS</v>
      </c>
      <c r="W5791" t="str">
        <f>VLOOKUP(L5791,'[2]tabela de preços'!$A:$F,6,0)</f>
        <v>FLANELAS / PANOS</v>
      </c>
      <c r="X5791" t="str">
        <f>VLOOKUP(L5791,'[2]tabela de preços'!$A:$G,7,0)</f>
        <v>AUTOMOTIVO</v>
      </c>
    </row>
    <row r="5792" spans="1:24" x14ac:dyDescent="0.3">
      <c r="A5792" t="s">
        <v>626</v>
      </c>
      <c r="B5792" t="s">
        <v>627</v>
      </c>
      <c r="C5792" t="s">
        <v>4500</v>
      </c>
      <c r="D5792" s="1">
        <v>46093</v>
      </c>
      <c r="E5792" t="s">
        <v>4501</v>
      </c>
      <c r="F5792">
        <v>9</v>
      </c>
      <c r="G5792">
        <v>174</v>
      </c>
      <c r="H5792" t="str">
        <f>VLOOKUP(G5792,[1]OPERADORES!$A:$B,2,0)</f>
        <v>MIRIÃ LOBATO RODRIGUES</v>
      </c>
      <c r="I5792" t="s">
        <v>21</v>
      </c>
      <c r="J5792" t="s">
        <v>630</v>
      </c>
      <c r="K5792" t="s">
        <v>631</v>
      </c>
      <c r="L5792">
        <v>84460</v>
      </c>
      <c r="M5792" t="s">
        <v>322</v>
      </c>
      <c r="O5792" t="s">
        <v>11</v>
      </c>
      <c r="P5792">
        <v>5102</v>
      </c>
      <c r="Q5792">
        <v>4</v>
      </c>
      <c r="R5792">
        <v>31.07</v>
      </c>
      <c r="S5792">
        <v>124.28</v>
      </c>
      <c r="T5792">
        <v>94.32</v>
      </c>
      <c r="U5792">
        <v>24.11</v>
      </c>
      <c r="V5792" t="str">
        <f>VLOOKUP(L5792,'[2]tabela de preços'!$A:$D,4,0)</f>
        <v>BRASILUX</v>
      </c>
      <c r="W5792" t="str">
        <f>VLOOKUP(L5792,'[2]tabela de preços'!$A:$F,6,0)</f>
        <v>VEDADORES / SELANTES</v>
      </c>
      <c r="X5792" t="str">
        <f>VLOOKUP(L5792,'[2]tabela de preços'!$A:$G,7,0)</f>
        <v>AUTOMOTIVO</v>
      </c>
    </row>
    <row r="5793" spans="1:24" x14ac:dyDescent="0.3">
      <c r="A5793" t="s">
        <v>626</v>
      </c>
      <c r="B5793" t="s">
        <v>627</v>
      </c>
      <c r="C5793" t="s">
        <v>4500</v>
      </c>
      <c r="D5793" s="1">
        <v>46093</v>
      </c>
      <c r="E5793" t="s">
        <v>4501</v>
      </c>
      <c r="F5793">
        <v>9</v>
      </c>
      <c r="G5793">
        <v>174</v>
      </c>
      <c r="H5793" t="str">
        <f>VLOOKUP(G5793,[1]OPERADORES!$A:$B,2,0)</f>
        <v>MIRIÃ LOBATO RODRIGUES</v>
      </c>
      <c r="I5793" t="s">
        <v>21</v>
      </c>
      <c r="J5793" t="s">
        <v>630</v>
      </c>
      <c r="K5793" t="s">
        <v>631</v>
      </c>
      <c r="L5793">
        <v>10404</v>
      </c>
      <c r="M5793" t="s">
        <v>130</v>
      </c>
      <c r="O5793" t="s">
        <v>11</v>
      </c>
      <c r="P5793">
        <v>5102</v>
      </c>
      <c r="Q5793">
        <v>5</v>
      </c>
      <c r="R5793">
        <v>18.12</v>
      </c>
      <c r="S5793">
        <v>90.6</v>
      </c>
      <c r="T5793">
        <v>68.75</v>
      </c>
      <c r="U5793">
        <v>24.12</v>
      </c>
      <c r="V5793" t="str">
        <f>VLOOKUP(L5793,'[2]tabela de preços'!$A:$D,4,0)</f>
        <v>MAXI RUBBER</v>
      </c>
      <c r="W5793" t="str">
        <f>VLOOKUP(L5793,'[2]tabela de preços'!$A:$F,6,0)</f>
        <v>VEDADORES / SELANTES</v>
      </c>
      <c r="X5793" t="str">
        <f>VLOOKUP(L5793,'[2]tabela de preços'!$A:$G,7,0)</f>
        <v>AUTOMOTIVO</v>
      </c>
    </row>
    <row r="5794" spans="1:24" x14ac:dyDescent="0.3">
      <c r="A5794" t="s">
        <v>626</v>
      </c>
      <c r="B5794" t="s">
        <v>627</v>
      </c>
      <c r="C5794" t="s">
        <v>4502</v>
      </c>
      <c r="D5794" s="1">
        <v>46093</v>
      </c>
      <c r="E5794" t="s">
        <v>4503</v>
      </c>
      <c r="F5794">
        <v>9</v>
      </c>
      <c r="G5794">
        <v>174</v>
      </c>
      <c r="H5794" t="str">
        <f>VLOOKUP(G5794,[1]OPERADORES!$A:$B,2,0)</f>
        <v>MIRIÃ LOBATO RODRIGUES</v>
      </c>
      <c r="I5794" t="s">
        <v>21</v>
      </c>
      <c r="J5794" t="s">
        <v>630</v>
      </c>
      <c r="K5794" t="s">
        <v>631</v>
      </c>
      <c r="L5794">
        <v>85692</v>
      </c>
      <c r="M5794" t="s">
        <v>969</v>
      </c>
      <c r="O5794" t="s">
        <v>11</v>
      </c>
      <c r="P5794">
        <v>5102</v>
      </c>
      <c r="Q5794">
        <v>2</v>
      </c>
      <c r="R5794">
        <v>8.1</v>
      </c>
      <c r="S5794">
        <v>16.2</v>
      </c>
      <c r="T5794">
        <v>13.02</v>
      </c>
      <c r="U5794">
        <v>19.63</v>
      </c>
      <c r="V5794" t="str">
        <f>VLOOKUP(L5794,'[2]tabela de preços'!$A:$D,4,0)</f>
        <v>UNIPEGA</v>
      </c>
      <c r="W5794" t="str">
        <f>VLOOKUP(L5794,'[2]tabela de preços'!$A:$F,6,0)</f>
        <v>PU 40</v>
      </c>
      <c r="X5794" t="str">
        <f>VLOOKUP(L5794,'[2]tabela de preços'!$A:$G,7,0)</f>
        <v>IMOBILIÁRIO</v>
      </c>
    </row>
    <row r="5795" spans="1:24" x14ac:dyDescent="0.3">
      <c r="A5795" t="s">
        <v>626</v>
      </c>
      <c r="B5795" t="s">
        <v>627</v>
      </c>
      <c r="C5795" t="s">
        <v>4502</v>
      </c>
      <c r="D5795" s="1">
        <v>46093</v>
      </c>
      <c r="E5795" t="s">
        <v>4503</v>
      </c>
      <c r="F5795">
        <v>9</v>
      </c>
      <c r="G5795">
        <v>174</v>
      </c>
      <c r="H5795" t="str">
        <f>VLOOKUP(G5795,[1]OPERADORES!$A:$B,2,0)</f>
        <v>MIRIÃ LOBATO RODRIGUES</v>
      </c>
      <c r="I5795" t="s">
        <v>21</v>
      </c>
      <c r="J5795" t="s">
        <v>630</v>
      </c>
      <c r="K5795" t="s">
        <v>631</v>
      </c>
      <c r="L5795">
        <v>84658</v>
      </c>
      <c r="M5795" t="s">
        <v>100</v>
      </c>
      <c r="O5795" t="s">
        <v>11</v>
      </c>
      <c r="P5795">
        <v>5102</v>
      </c>
      <c r="Q5795">
        <v>2</v>
      </c>
      <c r="R5795">
        <v>40.840000000000003</v>
      </c>
      <c r="S5795">
        <v>81.680000000000007</v>
      </c>
      <c r="T5795">
        <v>62</v>
      </c>
      <c r="U5795">
        <v>24.09</v>
      </c>
      <c r="V5795" t="str">
        <f>VLOOKUP(L5795,'[2]tabela de preços'!$A:$D,4,0)</f>
        <v>ANJO</v>
      </c>
      <c r="W5795" t="str">
        <f>VLOOKUP(L5795,'[2]tabela de preços'!$A:$F,6,0)</f>
        <v>MASSA POLIÉSTER</v>
      </c>
      <c r="X5795" t="str">
        <f>VLOOKUP(L5795,'[2]tabela de preços'!$A:$G,7,0)</f>
        <v>AUTOMOTIVO</v>
      </c>
    </row>
    <row r="5796" spans="1:24" x14ac:dyDescent="0.3">
      <c r="A5796" t="s">
        <v>712</v>
      </c>
      <c r="C5796" t="s">
        <v>4504</v>
      </c>
      <c r="D5796" s="1">
        <v>46093</v>
      </c>
      <c r="E5796" t="s">
        <v>4505</v>
      </c>
      <c r="F5796">
        <v>9</v>
      </c>
      <c r="G5796">
        <v>174</v>
      </c>
      <c r="H5796" t="str">
        <f>VLOOKUP(G5796,[1]OPERADORES!$A:$B,2,0)</f>
        <v>MIRIÃ LOBATO RODRIGUES</v>
      </c>
      <c r="I5796" t="s">
        <v>715</v>
      </c>
      <c r="J5796" t="s">
        <v>716</v>
      </c>
      <c r="K5796" t="s">
        <v>717</v>
      </c>
      <c r="L5796">
        <v>20433</v>
      </c>
      <c r="M5796" t="s">
        <v>460</v>
      </c>
      <c r="O5796" t="s">
        <v>11</v>
      </c>
      <c r="P5796">
        <v>6102</v>
      </c>
      <c r="Q5796">
        <v>6</v>
      </c>
      <c r="R5796">
        <v>32.19</v>
      </c>
      <c r="S5796">
        <v>193.14</v>
      </c>
      <c r="T5796">
        <v>146.58000000000001</v>
      </c>
      <c r="U5796">
        <v>24.11</v>
      </c>
      <c r="V5796" t="str">
        <f>VLOOKUP(L5796,'[2]tabela de preços'!$A:$D,4,0)</f>
        <v>SHERWIN WILLIAMS</v>
      </c>
      <c r="W5796" t="str">
        <f>VLOOKUP(L5796,'[2]tabela de preços'!$A:$F,6,0)</f>
        <v>VERNIZ AUTOMOTIVO</v>
      </c>
      <c r="X5796" t="str">
        <f>VLOOKUP(L5796,'[2]tabela de preços'!$A:$G,7,0)</f>
        <v>AUTOMOTIVO</v>
      </c>
    </row>
    <row r="5797" spans="1:24" x14ac:dyDescent="0.3">
      <c r="A5797" t="s">
        <v>712</v>
      </c>
      <c r="C5797" t="s">
        <v>4504</v>
      </c>
      <c r="D5797" s="1">
        <v>46093</v>
      </c>
      <c r="E5797" t="s">
        <v>4505</v>
      </c>
      <c r="F5797">
        <v>9</v>
      </c>
      <c r="G5797">
        <v>174</v>
      </c>
      <c r="H5797" t="str">
        <f>VLOOKUP(G5797,[1]OPERADORES!$A:$B,2,0)</f>
        <v>MIRIÃ LOBATO RODRIGUES</v>
      </c>
      <c r="I5797" t="s">
        <v>715</v>
      </c>
      <c r="J5797" t="s">
        <v>716</v>
      </c>
      <c r="K5797" t="s">
        <v>717</v>
      </c>
      <c r="L5797">
        <v>20431</v>
      </c>
      <c r="M5797" t="s">
        <v>202</v>
      </c>
      <c r="O5797" t="s">
        <v>11</v>
      </c>
      <c r="P5797">
        <v>6403</v>
      </c>
      <c r="Q5797">
        <v>12</v>
      </c>
      <c r="R5797">
        <v>37.9</v>
      </c>
      <c r="S5797">
        <v>454.8</v>
      </c>
      <c r="T5797">
        <v>363.12</v>
      </c>
      <c r="U5797">
        <v>20.16</v>
      </c>
      <c r="V5797" t="str">
        <f>VLOOKUP(L5797,'[2]tabela de preços'!$A:$D,4,0)</f>
        <v>SHERWIN WILLIAMS</v>
      </c>
      <c r="W5797" t="str">
        <f>VLOOKUP(L5797,'[2]tabela de preços'!$A:$F,6,0)</f>
        <v>VERNIZ AUTOMOTIVO</v>
      </c>
      <c r="X5797" t="str">
        <f>VLOOKUP(L5797,'[2]tabela de preços'!$A:$G,7,0)</f>
        <v>AUTOMOTIVO</v>
      </c>
    </row>
    <row r="5798" spans="1:24" x14ac:dyDescent="0.3">
      <c r="A5798" t="s">
        <v>712</v>
      </c>
      <c r="C5798" t="s">
        <v>4504</v>
      </c>
      <c r="D5798" s="1">
        <v>46093</v>
      </c>
      <c r="E5798" t="s">
        <v>4505</v>
      </c>
      <c r="F5798">
        <v>9</v>
      </c>
      <c r="G5798">
        <v>174</v>
      </c>
      <c r="H5798" t="str">
        <f>VLOOKUP(G5798,[1]OPERADORES!$A:$B,2,0)</f>
        <v>MIRIÃ LOBATO RODRIGUES</v>
      </c>
      <c r="I5798" t="s">
        <v>715</v>
      </c>
      <c r="J5798" t="s">
        <v>716</v>
      </c>
      <c r="K5798" t="s">
        <v>717</v>
      </c>
      <c r="L5798">
        <v>20525</v>
      </c>
      <c r="M5798" t="s">
        <v>137</v>
      </c>
      <c r="O5798" t="s">
        <v>11</v>
      </c>
      <c r="P5798">
        <v>6102</v>
      </c>
      <c r="Q5798">
        <v>12</v>
      </c>
      <c r="R5798">
        <v>13.65</v>
      </c>
      <c r="S5798">
        <v>163.80000000000001</v>
      </c>
      <c r="T5798">
        <v>124.32</v>
      </c>
      <c r="U5798">
        <v>24.1</v>
      </c>
      <c r="V5798" t="str">
        <f>VLOOKUP(L5798,'[2]tabela de preços'!$A:$D,4,0)</f>
        <v>SHERWIN WILLIAMS</v>
      </c>
      <c r="W5798" t="str">
        <f>VLOOKUP(L5798,'[2]tabela de preços'!$A:$F,6,0)</f>
        <v>MASSA DE PEQUENOS REPAROS</v>
      </c>
      <c r="X5798" t="str">
        <f>VLOOKUP(L5798,'[2]tabela de preços'!$A:$G,7,0)</f>
        <v>AUTOMOTIVO</v>
      </c>
    </row>
    <row r="5799" spans="1:24" x14ac:dyDescent="0.3">
      <c r="A5799" t="s">
        <v>712</v>
      </c>
      <c r="C5799" t="s">
        <v>4504</v>
      </c>
      <c r="D5799" s="1">
        <v>46093</v>
      </c>
      <c r="E5799" t="s">
        <v>4505</v>
      </c>
      <c r="F5799">
        <v>9</v>
      </c>
      <c r="G5799">
        <v>174</v>
      </c>
      <c r="H5799" t="str">
        <f>VLOOKUP(G5799,[1]OPERADORES!$A:$B,2,0)</f>
        <v>MIRIÃ LOBATO RODRIGUES</v>
      </c>
      <c r="I5799" t="s">
        <v>715</v>
      </c>
      <c r="J5799" t="s">
        <v>716</v>
      </c>
      <c r="K5799" t="s">
        <v>717</v>
      </c>
      <c r="L5799">
        <v>21077</v>
      </c>
      <c r="M5799" t="s">
        <v>207</v>
      </c>
      <c r="O5799" t="s">
        <v>11</v>
      </c>
      <c r="P5799">
        <v>6102</v>
      </c>
      <c r="Q5799">
        <v>12</v>
      </c>
      <c r="R5799">
        <v>44.68</v>
      </c>
      <c r="S5799">
        <v>536.16</v>
      </c>
      <c r="T5799">
        <v>407.04</v>
      </c>
      <c r="U5799">
        <v>24.08</v>
      </c>
      <c r="V5799" t="str">
        <f>VLOOKUP(L5799,'[2]tabela de preços'!$A:$D,4,0)</f>
        <v>SHERWIN WILLIAMS</v>
      </c>
      <c r="W5799" t="str">
        <f>VLOOKUP(L5799,'[2]tabela de preços'!$A:$F,6,0)</f>
        <v>MASSA POLIÉSTER</v>
      </c>
      <c r="X5799" t="str">
        <f>VLOOKUP(L5799,'[2]tabela de preços'!$A:$G,7,0)</f>
        <v>AUTOMOTIVO</v>
      </c>
    </row>
    <row r="5800" spans="1:24" x14ac:dyDescent="0.3">
      <c r="A5800" t="s">
        <v>712</v>
      </c>
      <c r="C5800" t="s">
        <v>4504</v>
      </c>
      <c r="D5800" s="1">
        <v>46093</v>
      </c>
      <c r="E5800" t="s">
        <v>4505</v>
      </c>
      <c r="F5800">
        <v>9</v>
      </c>
      <c r="G5800">
        <v>174</v>
      </c>
      <c r="H5800" t="str">
        <f>VLOOKUP(G5800,[1]OPERADORES!$A:$B,2,0)</f>
        <v>MIRIÃ LOBATO RODRIGUES</v>
      </c>
      <c r="I5800" t="s">
        <v>715</v>
      </c>
      <c r="J5800" t="s">
        <v>716</v>
      </c>
      <c r="K5800" t="s">
        <v>717</v>
      </c>
      <c r="L5800">
        <v>20399</v>
      </c>
      <c r="M5800" t="s">
        <v>465</v>
      </c>
      <c r="O5800" t="s">
        <v>11</v>
      </c>
      <c r="P5800">
        <v>6403</v>
      </c>
      <c r="Q5800">
        <v>6</v>
      </c>
      <c r="R5800">
        <v>35.26</v>
      </c>
      <c r="S5800">
        <v>211.56</v>
      </c>
      <c r="T5800">
        <v>160.68</v>
      </c>
      <c r="U5800">
        <v>24.05</v>
      </c>
      <c r="V5800" t="str">
        <f>VLOOKUP(L5800,'[2]tabela de preços'!$A:$D,4,0)</f>
        <v>SHERWIN WILLIAMS</v>
      </c>
      <c r="W5800" t="str">
        <f>VLOOKUP(L5800,'[2]tabela de preços'!$A:$F,6,0)</f>
        <v>VERNIZ AUTOMOTIVO</v>
      </c>
      <c r="X5800" t="str">
        <f>VLOOKUP(L5800,'[2]tabela de preços'!$A:$G,7,0)</f>
        <v>AUTOMOTIVO</v>
      </c>
    </row>
    <row r="5801" spans="1:24" x14ac:dyDescent="0.3">
      <c r="A5801" t="s">
        <v>846</v>
      </c>
      <c r="C5801" t="s">
        <v>4506</v>
      </c>
      <c r="D5801" s="1">
        <v>46093</v>
      </c>
      <c r="E5801" t="s">
        <v>4507</v>
      </c>
      <c r="F5801">
        <v>9</v>
      </c>
      <c r="G5801">
        <v>174</v>
      </c>
      <c r="H5801" t="str">
        <f>VLOOKUP(G5801,[1]OPERADORES!$A:$B,2,0)</f>
        <v>MIRIÃ LOBATO RODRIGUES</v>
      </c>
      <c r="I5801" t="s">
        <v>21</v>
      </c>
      <c r="J5801" t="s">
        <v>339</v>
      </c>
      <c r="K5801" t="s">
        <v>849</v>
      </c>
      <c r="L5801">
        <v>84344</v>
      </c>
      <c r="M5801" t="s">
        <v>1000</v>
      </c>
      <c r="O5801" t="s">
        <v>11</v>
      </c>
      <c r="P5801">
        <v>5403</v>
      </c>
      <c r="Q5801">
        <v>20</v>
      </c>
      <c r="R5801">
        <v>62.9</v>
      </c>
      <c r="S5801" s="2">
        <v>1258</v>
      </c>
      <c r="T5801">
        <v>993.2</v>
      </c>
      <c r="U5801">
        <v>21.05</v>
      </c>
      <c r="V5801" t="str">
        <f>VLOOKUP(L5801,'[2]tabela de preços'!$A:$D,4,0)</f>
        <v>BRASILUX</v>
      </c>
      <c r="W5801" t="str">
        <f>VLOOKUP(L5801,'[2]tabela de preços'!$A:$F,6,0)</f>
        <v>ESMALTES</v>
      </c>
      <c r="X5801" t="str">
        <f>VLOOKUP(L5801,'[2]tabela de preços'!$A:$G,7,0)</f>
        <v>INDUSTRIAL</v>
      </c>
    </row>
    <row r="5802" spans="1:24" x14ac:dyDescent="0.3">
      <c r="A5802" t="s">
        <v>846</v>
      </c>
      <c r="C5802" t="s">
        <v>4506</v>
      </c>
      <c r="D5802" s="1">
        <v>46093</v>
      </c>
      <c r="E5802" t="s">
        <v>4507</v>
      </c>
      <c r="F5802">
        <v>9</v>
      </c>
      <c r="G5802">
        <v>174</v>
      </c>
      <c r="H5802" t="str">
        <f>VLOOKUP(G5802,[1]OPERADORES!$A:$B,2,0)</f>
        <v>MIRIÃ LOBATO RODRIGUES</v>
      </c>
      <c r="I5802" t="s">
        <v>21</v>
      </c>
      <c r="J5802" t="s">
        <v>339</v>
      </c>
      <c r="K5802" t="s">
        <v>849</v>
      </c>
      <c r="L5802">
        <v>86995</v>
      </c>
      <c r="M5802" t="s">
        <v>2817</v>
      </c>
      <c r="O5802" t="s">
        <v>11</v>
      </c>
      <c r="P5802">
        <v>5102</v>
      </c>
      <c r="Q5802">
        <v>16</v>
      </c>
      <c r="R5802">
        <v>7.68</v>
      </c>
      <c r="S5802">
        <v>122.88</v>
      </c>
      <c r="T5802">
        <v>93.28</v>
      </c>
      <c r="U5802">
        <v>24.09</v>
      </c>
      <c r="V5802" t="str">
        <f>VLOOKUP(L5802,'[2]tabela de preços'!$A:$D,4,0)</f>
        <v>AUTOAMERICA</v>
      </c>
      <c r="W5802" t="str">
        <f>VLOOKUP(L5802,'[2]tabela de preços'!$A:$F,6,0)</f>
        <v>FLANELAS / PANOS</v>
      </c>
      <c r="X5802" t="str">
        <f>VLOOKUP(L5802,'[2]tabela de preços'!$A:$G,7,0)</f>
        <v>AUTOMOTIVO</v>
      </c>
    </row>
    <row r="5803" spans="1:24" x14ac:dyDescent="0.3">
      <c r="A5803" t="s">
        <v>846</v>
      </c>
      <c r="C5803" t="s">
        <v>4506</v>
      </c>
      <c r="D5803" s="1">
        <v>46093</v>
      </c>
      <c r="E5803" t="s">
        <v>4507</v>
      </c>
      <c r="F5803">
        <v>9</v>
      </c>
      <c r="G5803">
        <v>174</v>
      </c>
      <c r="H5803" t="str">
        <f>VLOOKUP(G5803,[1]OPERADORES!$A:$B,2,0)</f>
        <v>MIRIÃ LOBATO RODRIGUES</v>
      </c>
      <c r="I5803" t="s">
        <v>21</v>
      </c>
      <c r="J5803" t="s">
        <v>339</v>
      </c>
      <c r="K5803" t="s">
        <v>849</v>
      </c>
      <c r="L5803">
        <v>23384</v>
      </c>
      <c r="M5803" t="s">
        <v>1311</v>
      </c>
      <c r="O5803" t="s">
        <v>11</v>
      </c>
      <c r="P5803">
        <v>5403</v>
      </c>
      <c r="Q5803">
        <v>1</v>
      </c>
      <c r="R5803">
        <v>48.65</v>
      </c>
      <c r="S5803">
        <v>48.65</v>
      </c>
      <c r="T5803">
        <v>36.92</v>
      </c>
      <c r="U5803">
        <v>24.11</v>
      </c>
      <c r="V5803" t="str">
        <f>VLOOKUP(L5803,'[2]tabela de preços'!$A:$D,4,0)</f>
        <v>WANDA</v>
      </c>
      <c r="W5803" t="str">
        <f>VLOOKUP(L5803,'[2]tabela de preços'!$A:$F,6,0)</f>
        <v>TINTAS PU</v>
      </c>
      <c r="X5803" t="str">
        <f>VLOOKUP(L5803,'[2]tabela de preços'!$A:$G,7,0)</f>
        <v>AUTOMOTIVO</v>
      </c>
    </row>
    <row r="5804" spans="1:24" x14ac:dyDescent="0.3">
      <c r="A5804" t="s">
        <v>846</v>
      </c>
      <c r="C5804" t="s">
        <v>4506</v>
      </c>
      <c r="D5804" s="1">
        <v>46093</v>
      </c>
      <c r="E5804" t="s">
        <v>4507</v>
      </c>
      <c r="F5804">
        <v>9</v>
      </c>
      <c r="G5804">
        <v>174</v>
      </c>
      <c r="H5804" t="str">
        <f>VLOOKUP(G5804,[1]OPERADORES!$A:$B,2,0)</f>
        <v>MIRIÃ LOBATO RODRIGUES</v>
      </c>
      <c r="I5804" t="s">
        <v>21</v>
      </c>
      <c r="J5804" t="s">
        <v>339</v>
      </c>
      <c r="K5804" t="s">
        <v>849</v>
      </c>
      <c r="L5804">
        <v>85707</v>
      </c>
      <c r="M5804" t="s">
        <v>906</v>
      </c>
      <c r="O5804" t="s">
        <v>46</v>
      </c>
      <c r="P5804">
        <v>5405</v>
      </c>
      <c r="Q5804">
        <v>2</v>
      </c>
      <c r="R5804">
        <v>309.81</v>
      </c>
      <c r="S5804">
        <v>619.62</v>
      </c>
      <c r="T5804">
        <v>470.3</v>
      </c>
      <c r="U5804">
        <v>24.1</v>
      </c>
      <c r="V5804" t="str">
        <f>VLOOKUP(L5804,'[2]tabela de preços'!$A:$D,4,0)</f>
        <v>MULTILONA</v>
      </c>
      <c r="W5804" t="str">
        <f>VLOOKUP(L5804,'[2]tabela de preços'!$A:$F,6,0)</f>
        <v>LONAS</v>
      </c>
      <c r="X5804" t="str">
        <f>VLOOKUP(L5804,'[2]tabela de preços'!$A:$G,7,0)</f>
        <v>IMOBILIÁRIO</v>
      </c>
    </row>
    <row r="5805" spans="1:24" x14ac:dyDescent="0.3">
      <c r="A5805" t="s">
        <v>846</v>
      </c>
      <c r="C5805" t="s">
        <v>4506</v>
      </c>
      <c r="D5805" s="1">
        <v>46093</v>
      </c>
      <c r="E5805" t="s">
        <v>4507</v>
      </c>
      <c r="F5805">
        <v>9</v>
      </c>
      <c r="G5805">
        <v>174</v>
      </c>
      <c r="H5805" t="str">
        <f>VLOOKUP(G5805,[1]OPERADORES!$A:$B,2,0)</f>
        <v>MIRIÃ LOBATO RODRIGUES</v>
      </c>
      <c r="I5805" t="s">
        <v>21</v>
      </c>
      <c r="J5805" t="s">
        <v>339</v>
      </c>
      <c r="K5805" t="s">
        <v>849</v>
      </c>
      <c r="L5805">
        <v>84499</v>
      </c>
      <c r="M5805" t="s">
        <v>534</v>
      </c>
      <c r="O5805" t="s">
        <v>11</v>
      </c>
      <c r="P5805">
        <v>5102</v>
      </c>
      <c r="Q5805">
        <v>2</v>
      </c>
      <c r="R5805">
        <v>185.45</v>
      </c>
      <c r="S5805">
        <v>370.9</v>
      </c>
      <c r="T5805">
        <v>281.52</v>
      </c>
      <c r="U5805">
        <v>24.1</v>
      </c>
      <c r="V5805" t="str">
        <f>VLOOKUP(L5805,'[2]tabela de preços'!$A:$D,4,0)</f>
        <v>BRASILUX</v>
      </c>
      <c r="W5805" t="str">
        <f>VLOOKUP(L5805,'[2]tabela de preços'!$A:$F,6,0)</f>
        <v>THINNER DE LIMPEZA</v>
      </c>
      <c r="X5805" t="str">
        <f>VLOOKUP(L5805,'[2]tabela de preços'!$A:$G,7,0)</f>
        <v>THINNER</v>
      </c>
    </row>
    <row r="5806" spans="1:24" x14ac:dyDescent="0.3">
      <c r="A5806" t="s">
        <v>1112</v>
      </c>
      <c r="C5806" t="s">
        <v>4508</v>
      </c>
      <c r="D5806" s="1">
        <v>46093</v>
      </c>
      <c r="E5806" t="s">
        <v>4509</v>
      </c>
      <c r="F5806">
        <v>9</v>
      </c>
      <c r="G5806">
        <v>236</v>
      </c>
      <c r="H5806" t="str">
        <f>VLOOKUP(G5806,[1]OPERADORES!$A:$B,2,0)</f>
        <v>DANIEL</v>
      </c>
      <c r="I5806" t="s">
        <v>21</v>
      </c>
      <c r="J5806" t="s">
        <v>211</v>
      </c>
      <c r="K5806" t="s">
        <v>1115</v>
      </c>
      <c r="L5806">
        <v>10296</v>
      </c>
      <c r="M5806" t="s">
        <v>334</v>
      </c>
      <c r="O5806" t="s">
        <v>11</v>
      </c>
      <c r="P5806">
        <v>5102</v>
      </c>
      <c r="Q5806">
        <v>2</v>
      </c>
      <c r="R5806">
        <v>18.02</v>
      </c>
      <c r="S5806">
        <v>36.04</v>
      </c>
      <c r="T5806">
        <v>25.14</v>
      </c>
      <c r="U5806">
        <v>30.24</v>
      </c>
      <c r="V5806" t="str">
        <f>VLOOKUP(L5806,'[2]tabela de preços'!$A:$D,4,0)</f>
        <v>ANJO</v>
      </c>
      <c r="W5806" t="str">
        <f>VLOOKUP(L5806,'[2]tabela de preços'!$A:$F,6,0)</f>
        <v>DESENGRAXANTE</v>
      </c>
      <c r="X5806" t="str">
        <f>VLOOKUP(L5806,'[2]tabela de preços'!$A:$G,7,0)</f>
        <v>AUTOMOTIVO</v>
      </c>
    </row>
    <row r="5807" spans="1:24" x14ac:dyDescent="0.3">
      <c r="A5807" t="s">
        <v>1112</v>
      </c>
      <c r="C5807" t="s">
        <v>4508</v>
      </c>
      <c r="D5807" s="1">
        <v>46093</v>
      </c>
      <c r="E5807" t="s">
        <v>4509</v>
      </c>
      <c r="F5807">
        <v>9</v>
      </c>
      <c r="G5807">
        <v>236</v>
      </c>
      <c r="H5807" t="str">
        <f>VLOOKUP(G5807,[1]OPERADORES!$A:$B,2,0)</f>
        <v>DANIEL</v>
      </c>
      <c r="I5807" t="s">
        <v>21</v>
      </c>
      <c r="J5807" t="s">
        <v>211</v>
      </c>
      <c r="K5807" t="s">
        <v>1115</v>
      </c>
      <c r="L5807">
        <v>10298</v>
      </c>
      <c r="M5807" t="s">
        <v>85</v>
      </c>
      <c r="O5807" t="s">
        <v>11</v>
      </c>
      <c r="P5807">
        <v>5102</v>
      </c>
      <c r="Q5807">
        <v>3</v>
      </c>
      <c r="R5807">
        <v>56.89</v>
      </c>
      <c r="S5807">
        <v>170.67</v>
      </c>
      <c r="T5807">
        <v>142.13999999999999</v>
      </c>
      <c r="U5807">
        <v>16.72</v>
      </c>
      <c r="V5807" t="str">
        <f>VLOOKUP(L5807,'[2]tabela de preços'!$A:$D,4,0)</f>
        <v>ANJO</v>
      </c>
      <c r="W5807" t="str">
        <f>VLOOKUP(L5807,'[2]tabela de preços'!$A:$F,6,0)</f>
        <v>THINNER DE LIMPEZA</v>
      </c>
      <c r="X5807" t="str">
        <f>VLOOKUP(L5807,'[2]tabela de preços'!$A:$G,7,0)</f>
        <v>THINNER</v>
      </c>
    </row>
    <row r="5808" spans="1:24" x14ac:dyDescent="0.3">
      <c r="A5808" t="s">
        <v>1199</v>
      </c>
      <c r="C5808" t="s">
        <v>4510</v>
      </c>
      <c r="D5808" s="1">
        <v>46093</v>
      </c>
      <c r="E5808" t="s">
        <v>4511</v>
      </c>
      <c r="F5808">
        <v>9</v>
      </c>
      <c r="G5808">
        <v>174</v>
      </c>
      <c r="H5808" t="str">
        <f>VLOOKUP(G5808,[1]OPERADORES!$A:$B,2,0)</f>
        <v>MIRIÃ LOBATO RODRIGUES</v>
      </c>
      <c r="I5808" t="s">
        <v>21</v>
      </c>
      <c r="J5808" t="s">
        <v>1128</v>
      </c>
      <c r="K5808" t="s">
        <v>1202</v>
      </c>
      <c r="L5808">
        <v>10240</v>
      </c>
      <c r="M5808" t="s">
        <v>81</v>
      </c>
      <c r="O5808" t="s">
        <v>11</v>
      </c>
      <c r="P5808">
        <v>5102</v>
      </c>
      <c r="Q5808">
        <v>50</v>
      </c>
      <c r="R5808">
        <v>2.79</v>
      </c>
      <c r="S5808">
        <v>139.5</v>
      </c>
      <c r="T5808">
        <v>112</v>
      </c>
      <c r="U5808">
        <v>19.71</v>
      </c>
      <c r="V5808" t="str">
        <f>VLOOKUP(L5808,'[2]tabela de preços'!$A:$D,4,0)</f>
        <v>NORTON</v>
      </c>
      <c r="W5808" t="str">
        <f>VLOOKUP(L5808,'[2]tabela de preços'!$A:$F,6,0)</f>
        <v xml:space="preserve">DISCOS / LIXAS / ABRASIVOS </v>
      </c>
      <c r="X5808" t="str">
        <f>VLOOKUP(L5808,'[2]tabela de preços'!$A:$G,7,0)</f>
        <v>AUTOMOTIVO</v>
      </c>
    </row>
    <row r="5809" spans="1:24" x14ac:dyDescent="0.3">
      <c r="A5809" t="s">
        <v>1199</v>
      </c>
      <c r="C5809" t="s">
        <v>4510</v>
      </c>
      <c r="D5809" s="1">
        <v>46093</v>
      </c>
      <c r="E5809" t="s">
        <v>4511</v>
      </c>
      <c r="F5809">
        <v>9</v>
      </c>
      <c r="G5809">
        <v>174</v>
      </c>
      <c r="H5809" t="str">
        <f>VLOOKUP(G5809,[1]OPERADORES!$A:$B,2,0)</f>
        <v>MIRIÃ LOBATO RODRIGUES</v>
      </c>
      <c r="I5809" t="s">
        <v>21</v>
      </c>
      <c r="J5809" t="s">
        <v>1128</v>
      </c>
      <c r="K5809" t="s">
        <v>1202</v>
      </c>
      <c r="L5809">
        <v>10243</v>
      </c>
      <c r="M5809" t="s">
        <v>83</v>
      </c>
      <c r="O5809" t="s">
        <v>11</v>
      </c>
      <c r="P5809">
        <v>5102</v>
      </c>
      <c r="Q5809">
        <v>50</v>
      </c>
      <c r="R5809">
        <v>2.79</v>
      </c>
      <c r="S5809">
        <v>139.5</v>
      </c>
      <c r="T5809">
        <v>96.5</v>
      </c>
      <c r="U5809">
        <v>30.82</v>
      </c>
      <c r="V5809" t="str">
        <f>VLOOKUP(L5809,'[2]tabela de preços'!$A:$D,4,0)</f>
        <v>NORTON</v>
      </c>
      <c r="W5809" t="str">
        <f>VLOOKUP(L5809,'[2]tabela de preços'!$A:$F,6,0)</f>
        <v xml:space="preserve">DISCOS / LIXAS / ABRASIVOS </v>
      </c>
      <c r="X5809" t="str">
        <f>VLOOKUP(L5809,'[2]tabela de preços'!$A:$G,7,0)</f>
        <v>AUTOMOTIVO</v>
      </c>
    </row>
    <row r="5810" spans="1:24" x14ac:dyDescent="0.3">
      <c r="A5810" t="s">
        <v>1199</v>
      </c>
      <c r="C5810" t="s">
        <v>4510</v>
      </c>
      <c r="D5810" s="1">
        <v>46093</v>
      </c>
      <c r="E5810" t="s">
        <v>4511</v>
      </c>
      <c r="F5810">
        <v>9</v>
      </c>
      <c r="G5810">
        <v>174</v>
      </c>
      <c r="H5810" t="str">
        <f>VLOOKUP(G5810,[1]OPERADORES!$A:$B,2,0)</f>
        <v>MIRIÃ LOBATO RODRIGUES</v>
      </c>
      <c r="I5810" t="s">
        <v>21</v>
      </c>
      <c r="J5810" t="s">
        <v>1128</v>
      </c>
      <c r="K5810" t="s">
        <v>1202</v>
      </c>
      <c r="L5810">
        <v>10244</v>
      </c>
      <c r="M5810" t="s">
        <v>84</v>
      </c>
      <c r="O5810" t="s">
        <v>11</v>
      </c>
      <c r="P5810">
        <v>5102</v>
      </c>
      <c r="Q5810">
        <v>50</v>
      </c>
      <c r="R5810">
        <v>2.79</v>
      </c>
      <c r="S5810">
        <v>139.5</v>
      </c>
      <c r="T5810">
        <v>96.5</v>
      </c>
      <c r="U5810">
        <v>30.82</v>
      </c>
      <c r="V5810" t="str">
        <f>VLOOKUP(L5810,'[2]tabela de preços'!$A:$D,4,0)</f>
        <v>NORTON</v>
      </c>
      <c r="W5810" t="str">
        <f>VLOOKUP(L5810,'[2]tabela de preços'!$A:$F,6,0)</f>
        <v xml:space="preserve">DISCOS / LIXAS / ABRASIVOS </v>
      </c>
      <c r="X5810" t="str">
        <f>VLOOKUP(L5810,'[2]tabela de preços'!$A:$G,7,0)</f>
        <v>AUTOMOTIVO</v>
      </c>
    </row>
    <row r="5811" spans="1:24" x14ac:dyDescent="0.3">
      <c r="A5811" t="s">
        <v>1199</v>
      </c>
      <c r="C5811" t="s">
        <v>4510</v>
      </c>
      <c r="D5811" s="1">
        <v>46093</v>
      </c>
      <c r="E5811" t="s">
        <v>4511</v>
      </c>
      <c r="F5811">
        <v>9</v>
      </c>
      <c r="G5811">
        <v>174</v>
      </c>
      <c r="H5811" t="str">
        <f>VLOOKUP(G5811,[1]OPERADORES!$A:$B,2,0)</f>
        <v>MIRIÃ LOBATO RODRIGUES</v>
      </c>
      <c r="I5811" t="s">
        <v>21</v>
      </c>
      <c r="J5811" t="s">
        <v>1128</v>
      </c>
      <c r="K5811" t="s">
        <v>1202</v>
      </c>
      <c r="L5811">
        <v>10245</v>
      </c>
      <c r="M5811" t="s">
        <v>195</v>
      </c>
      <c r="O5811" t="s">
        <v>11</v>
      </c>
      <c r="P5811">
        <v>5102</v>
      </c>
      <c r="Q5811">
        <v>50</v>
      </c>
      <c r="R5811">
        <v>2.79</v>
      </c>
      <c r="S5811">
        <v>139.5</v>
      </c>
      <c r="T5811">
        <v>96.5</v>
      </c>
      <c r="U5811">
        <v>30.82</v>
      </c>
      <c r="V5811" t="str">
        <f>VLOOKUP(L5811,'[2]tabela de preços'!$A:$D,4,0)</f>
        <v>NORTON</v>
      </c>
      <c r="W5811" t="str">
        <f>VLOOKUP(L5811,'[2]tabela de preços'!$A:$F,6,0)</f>
        <v xml:space="preserve">DISCOS / LIXAS / ABRASIVOS </v>
      </c>
      <c r="X5811" t="str">
        <f>VLOOKUP(L5811,'[2]tabela de preços'!$A:$G,7,0)</f>
        <v>AUTOMOTIVO</v>
      </c>
    </row>
    <row r="5812" spans="1:24" x14ac:dyDescent="0.3">
      <c r="A5812" t="s">
        <v>1199</v>
      </c>
      <c r="C5812" t="s">
        <v>4510</v>
      </c>
      <c r="D5812" s="1">
        <v>46093</v>
      </c>
      <c r="E5812" t="s">
        <v>4511</v>
      </c>
      <c r="F5812">
        <v>9</v>
      </c>
      <c r="G5812">
        <v>174</v>
      </c>
      <c r="H5812" t="str">
        <f>VLOOKUP(G5812,[1]OPERADORES!$A:$B,2,0)</f>
        <v>MIRIÃ LOBATO RODRIGUES</v>
      </c>
      <c r="I5812" t="s">
        <v>21</v>
      </c>
      <c r="J5812" t="s">
        <v>1128</v>
      </c>
      <c r="K5812" t="s">
        <v>1202</v>
      </c>
      <c r="L5812">
        <v>87043</v>
      </c>
      <c r="M5812" t="s">
        <v>217</v>
      </c>
      <c r="O5812" t="s">
        <v>11</v>
      </c>
      <c r="P5812">
        <v>5102</v>
      </c>
      <c r="Q5812">
        <v>24</v>
      </c>
      <c r="R5812">
        <v>21.89</v>
      </c>
      <c r="S5812">
        <v>525.36</v>
      </c>
      <c r="T5812">
        <v>432.48</v>
      </c>
      <c r="U5812">
        <v>17.68</v>
      </c>
      <c r="V5812" t="str">
        <f>VLOOKUP(L5812,'[2]tabela de preços'!$A:$D,4,0)</f>
        <v>ROBERLO</v>
      </c>
      <c r="W5812" t="str">
        <f>VLOOKUP(L5812,'[2]tabela de preços'!$A:$F,6,0)</f>
        <v>MASSA POLIÉSTER</v>
      </c>
      <c r="X5812" t="str">
        <f>VLOOKUP(L5812,'[2]tabela de preços'!$A:$G,7,0)</f>
        <v>AUTOMOTIVO</v>
      </c>
    </row>
    <row r="5813" spans="1:24" x14ac:dyDescent="0.3">
      <c r="A5813" t="s">
        <v>1199</v>
      </c>
      <c r="C5813" t="s">
        <v>4510</v>
      </c>
      <c r="D5813" s="1">
        <v>46093</v>
      </c>
      <c r="E5813" t="s">
        <v>4511</v>
      </c>
      <c r="F5813">
        <v>9</v>
      </c>
      <c r="G5813">
        <v>174</v>
      </c>
      <c r="H5813" t="str">
        <f>VLOOKUP(G5813,[1]OPERADORES!$A:$B,2,0)</f>
        <v>MIRIÃ LOBATO RODRIGUES</v>
      </c>
      <c r="I5813" t="s">
        <v>21</v>
      </c>
      <c r="J5813" t="s">
        <v>1128</v>
      </c>
      <c r="K5813" t="s">
        <v>1202</v>
      </c>
      <c r="L5813">
        <v>84560</v>
      </c>
      <c r="M5813" t="s">
        <v>118</v>
      </c>
      <c r="O5813" t="s">
        <v>11</v>
      </c>
      <c r="P5813">
        <v>5102</v>
      </c>
      <c r="Q5813">
        <v>8</v>
      </c>
      <c r="R5813">
        <v>49.89</v>
      </c>
      <c r="S5813">
        <v>399.12</v>
      </c>
      <c r="T5813">
        <v>329.04</v>
      </c>
      <c r="U5813">
        <v>17.559999999999999</v>
      </c>
      <c r="V5813" t="str">
        <f>VLOOKUP(L5813,'[2]tabela de preços'!$A:$D,4,0)</f>
        <v>BRASILUX</v>
      </c>
      <c r="W5813" t="str">
        <f>VLOOKUP(L5813,'[2]tabela de preços'!$A:$F,6,0)</f>
        <v>THINNER DE LIMPEZA</v>
      </c>
      <c r="X5813" t="str">
        <f>VLOOKUP(L5813,'[2]tabela de preços'!$A:$G,7,0)</f>
        <v>THINNER</v>
      </c>
    </row>
    <row r="5814" spans="1:24" x14ac:dyDescent="0.3">
      <c r="A5814" t="s">
        <v>1324</v>
      </c>
      <c r="C5814" t="s">
        <v>4512</v>
      </c>
      <c r="D5814" s="1">
        <v>46093</v>
      </c>
      <c r="E5814" t="s">
        <v>4513</v>
      </c>
      <c r="F5814">
        <v>9</v>
      </c>
      <c r="G5814">
        <v>197</v>
      </c>
      <c r="H5814" t="str">
        <f>VLOOKUP(G5814,[1]OPERADORES!$A:$B,2,0)</f>
        <v xml:space="preserve">POLIANA LORRANE DE AMORIM </v>
      </c>
      <c r="I5814" t="s">
        <v>1327</v>
      </c>
      <c r="J5814" t="s">
        <v>1328</v>
      </c>
      <c r="K5814" t="s">
        <v>1329</v>
      </c>
      <c r="L5814">
        <v>23715</v>
      </c>
      <c r="M5814" t="s">
        <v>978</v>
      </c>
      <c r="O5814" t="s">
        <v>11</v>
      </c>
      <c r="P5814">
        <v>6102</v>
      </c>
      <c r="Q5814">
        <v>2</v>
      </c>
      <c r="R5814">
        <v>40.71</v>
      </c>
      <c r="S5814">
        <v>81.42</v>
      </c>
      <c r="T5814">
        <v>61.8</v>
      </c>
      <c r="U5814">
        <v>24.1</v>
      </c>
      <c r="V5814" t="str">
        <f>VLOOKUP(L5814,'[2]tabela de preços'!$A:$D,4,0)</f>
        <v>NEW PAD</v>
      </c>
      <c r="W5814" t="str">
        <f>VLOOKUP(L5814,'[2]tabela de preços'!$A:$F,6,0)</f>
        <v>BOINAS PARA POLIMENTO</v>
      </c>
      <c r="X5814" t="str">
        <f>VLOOKUP(L5814,'[2]tabela de preços'!$A:$G,7,0)</f>
        <v>AUTOMOTIVO</v>
      </c>
    </row>
    <row r="5815" spans="1:24" x14ac:dyDescent="0.3">
      <c r="A5815" t="s">
        <v>1324</v>
      </c>
      <c r="C5815" t="s">
        <v>4512</v>
      </c>
      <c r="D5815" s="1">
        <v>46093</v>
      </c>
      <c r="E5815" t="s">
        <v>4513</v>
      </c>
      <c r="F5815">
        <v>9</v>
      </c>
      <c r="G5815">
        <v>197</v>
      </c>
      <c r="H5815" t="str">
        <f>VLOOKUP(G5815,[1]OPERADORES!$A:$B,2,0)</f>
        <v xml:space="preserve">POLIANA LORRANE DE AMORIM </v>
      </c>
      <c r="I5815" t="s">
        <v>1327</v>
      </c>
      <c r="J5815" t="s">
        <v>1328</v>
      </c>
      <c r="K5815" t="s">
        <v>1329</v>
      </c>
      <c r="L5815">
        <v>23107</v>
      </c>
      <c r="M5815" t="s">
        <v>247</v>
      </c>
      <c r="O5815" t="s">
        <v>11</v>
      </c>
      <c r="P5815">
        <v>6102</v>
      </c>
      <c r="Q5815">
        <v>20</v>
      </c>
      <c r="R5815">
        <v>2.35</v>
      </c>
      <c r="S5815">
        <v>47</v>
      </c>
      <c r="T5815">
        <v>37</v>
      </c>
      <c r="U5815">
        <v>21.28</v>
      </c>
      <c r="V5815" t="str">
        <f>VLOOKUP(L5815,'[2]tabela de preços'!$A:$D,4,0)</f>
        <v>3M</v>
      </c>
      <c r="W5815" t="str">
        <f>VLOOKUP(L5815,'[2]tabela de preços'!$A:$F,6,0)</f>
        <v xml:space="preserve">DISCOS / LIXAS / ABRASIVOS </v>
      </c>
      <c r="X5815" t="str">
        <f>VLOOKUP(L5815,'[2]tabela de preços'!$A:$G,7,0)</f>
        <v>AUTOMOTIVO</v>
      </c>
    </row>
    <row r="5816" spans="1:24" x14ac:dyDescent="0.3">
      <c r="A5816" t="s">
        <v>1324</v>
      </c>
      <c r="C5816" t="s">
        <v>4512</v>
      </c>
      <c r="D5816" s="1">
        <v>46093</v>
      </c>
      <c r="E5816" t="s">
        <v>4513</v>
      </c>
      <c r="F5816">
        <v>9</v>
      </c>
      <c r="G5816">
        <v>197</v>
      </c>
      <c r="H5816" t="str">
        <f>VLOOKUP(G5816,[1]OPERADORES!$A:$B,2,0)</f>
        <v xml:space="preserve">POLIANA LORRANE DE AMORIM </v>
      </c>
      <c r="I5816" t="s">
        <v>1327</v>
      </c>
      <c r="J5816" t="s">
        <v>1328</v>
      </c>
      <c r="K5816" t="s">
        <v>1329</v>
      </c>
      <c r="L5816">
        <v>9751</v>
      </c>
      <c r="M5816" t="s">
        <v>1333</v>
      </c>
      <c r="O5816" t="s">
        <v>11</v>
      </c>
      <c r="P5816">
        <v>6102</v>
      </c>
      <c r="Q5816">
        <v>1</v>
      </c>
      <c r="R5816">
        <v>58.78</v>
      </c>
      <c r="S5816">
        <v>58.78</v>
      </c>
      <c r="T5816">
        <v>44.61</v>
      </c>
      <c r="U5816">
        <v>24.11</v>
      </c>
      <c r="V5816" t="str">
        <f>VLOOKUP(L5816,'[2]tabela de preços'!$A:$D,4,0)</f>
        <v>3M</v>
      </c>
      <c r="W5816" t="str">
        <f>VLOOKUP(L5816,'[2]tabela de preços'!$A:$F,6,0)</f>
        <v xml:space="preserve">LÍQUIDOS P/ POLIMENTO </v>
      </c>
      <c r="X5816" t="str">
        <f>VLOOKUP(L5816,'[2]tabela de preços'!$A:$G,7,0)</f>
        <v>AUTOMOTIVO</v>
      </c>
    </row>
    <row r="5817" spans="1:24" x14ac:dyDescent="0.3">
      <c r="A5817" t="s">
        <v>1324</v>
      </c>
      <c r="C5817" t="s">
        <v>4512</v>
      </c>
      <c r="D5817" s="1">
        <v>46093</v>
      </c>
      <c r="E5817" t="s">
        <v>4513</v>
      </c>
      <c r="F5817">
        <v>9</v>
      </c>
      <c r="G5817">
        <v>197</v>
      </c>
      <c r="H5817" t="str">
        <f>VLOOKUP(G5817,[1]OPERADORES!$A:$B,2,0)</f>
        <v xml:space="preserve">POLIANA LORRANE DE AMORIM </v>
      </c>
      <c r="I5817" t="s">
        <v>1327</v>
      </c>
      <c r="J5817" t="s">
        <v>1328</v>
      </c>
      <c r="K5817" t="s">
        <v>1329</v>
      </c>
      <c r="L5817">
        <v>23076</v>
      </c>
      <c r="M5817" t="s">
        <v>97</v>
      </c>
      <c r="O5817" t="s">
        <v>11</v>
      </c>
      <c r="P5817">
        <v>6403</v>
      </c>
      <c r="Q5817">
        <v>6</v>
      </c>
      <c r="R5817">
        <v>33.89</v>
      </c>
      <c r="S5817">
        <v>203.34</v>
      </c>
      <c r="T5817">
        <v>159.18</v>
      </c>
      <c r="U5817">
        <v>21.72</v>
      </c>
      <c r="V5817" t="str">
        <f>VLOOKUP(L5817,'[2]tabela de preços'!$A:$D,4,0)</f>
        <v>WANDA</v>
      </c>
      <c r="W5817" t="str">
        <f>VLOOKUP(L5817,'[2]tabela de preços'!$A:$F,6,0)</f>
        <v>PRIMER AUTOMOTIVO</v>
      </c>
      <c r="X5817" t="str">
        <f>VLOOKUP(L5817,'[2]tabela de preços'!$A:$G,7,0)</f>
        <v>AUTOMOTIVO</v>
      </c>
    </row>
    <row r="5818" spans="1:24" x14ac:dyDescent="0.3">
      <c r="A5818" t="s">
        <v>1324</v>
      </c>
      <c r="C5818" t="s">
        <v>4512</v>
      </c>
      <c r="D5818" s="1">
        <v>46093</v>
      </c>
      <c r="E5818" t="s">
        <v>4513</v>
      </c>
      <c r="F5818">
        <v>9</v>
      </c>
      <c r="G5818">
        <v>197</v>
      </c>
      <c r="H5818" t="str">
        <f>VLOOKUP(G5818,[1]OPERADORES!$A:$B,2,0)</f>
        <v xml:space="preserve">POLIANA LORRANE DE AMORIM </v>
      </c>
      <c r="I5818" t="s">
        <v>1327</v>
      </c>
      <c r="J5818" t="s">
        <v>1328</v>
      </c>
      <c r="K5818" t="s">
        <v>1329</v>
      </c>
      <c r="L5818">
        <v>20431</v>
      </c>
      <c r="M5818" t="s">
        <v>202</v>
      </c>
      <c r="O5818" t="s">
        <v>11</v>
      </c>
      <c r="P5818">
        <v>6403</v>
      </c>
      <c r="Q5818">
        <v>6</v>
      </c>
      <c r="R5818">
        <v>37.9</v>
      </c>
      <c r="S5818">
        <v>227.4</v>
      </c>
      <c r="T5818">
        <v>181.56</v>
      </c>
      <c r="U5818">
        <v>20.16</v>
      </c>
      <c r="V5818" t="str">
        <f>VLOOKUP(L5818,'[2]tabela de preços'!$A:$D,4,0)</f>
        <v>SHERWIN WILLIAMS</v>
      </c>
      <c r="W5818" t="str">
        <f>VLOOKUP(L5818,'[2]tabela de preços'!$A:$F,6,0)</f>
        <v>VERNIZ AUTOMOTIVO</v>
      </c>
      <c r="X5818" t="str">
        <f>VLOOKUP(L5818,'[2]tabela de preços'!$A:$G,7,0)</f>
        <v>AUTOMOTIVO</v>
      </c>
    </row>
    <row r="5819" spans="1:24" x14ac:dyDescent="0.3">
      <c r="A5819" t="s">
        <v>1324</v>
      </c>
      <c r="C5819" t="s">
        <v>4512</v>
      </c>
      <c r="D5819" s="1">
        <v>46093</v>
      </c>
      <c r="E5819" t="s">
        <v>4513</v>
      </c>
      <c r="F5819">
        <v>9</v>
      </c>
      <c r="G5819">
        <v>197</v>
      </c>
      <c r="H5819" t="str">
        <f>VLOOKUP(G5819,[1]OPERADORES!$A:$B,2,0)</f>
        <v xml:space="preserve">POLIANA LORRANE DE AMORIM </v>
      </c>
      <c r="I5819" t="s">
        <v>1327</v>
      </c>
      <c r="J5819" t="s">
        <v>1328</v>
      </c>
      <c r="K5819" t="s">
        <v>1329</v>
      </c>
      <c r="L5819">
        <v>23100</v>
      </c>
      <c r="M5819" t="s">
        <v>99</v>
      </c>
      <c r="O5819" t="s">
        <v>11</v>
      </c>
      <c r="P5819">
        <v>6102</v>
      </c>
      <c r="Q5819">
        <v>50</v>
      </c>
      <c r="R5819">
        <v>2.35</v>
      </c>
      <c r="S5819">
        <v>117.5</v>
      </c>
      <c r="T5819">
        <v>84.5</v>
      </c>
      <c r="U5819">
        <v>28.09</v>
      </c>
      <c r="V5819" t="str">
        <f>VLOOKUP(L5819,'[2]tabela de preços'!$A:$D,4,0)</f>
        <v>3M</v>
      </c>
      <c r="W5819" t="str">
        <f>VLOOKUP(L5819,'[2]tabela de preços'!$A:$F,6,0)</f>
        <v xml:space="preserve">DISCOS / LIXAS / ABRASIVOS </v>
      </c>
      <c r="X5819" t="str">
        <f>VLOOKUP(L5819,'[2]tabela de preços'!$A:$G,7,0)</f>
        <v>AUTOMOTIVO</v>
      </c>
    </row>
    <row r="5820" spans="1:24" x14ac:dyDescent="0.3">
      <c r="A5820" t="s">
        <v>1324</v>
      </c>
      <c r="C5820" t="s">
        <v>4512</v>
      </c>
      <c r="D5820" s="1">
        <v>46093</v>
      </c>
      <c r="E5820" t="s">
        <v>4513</v>
      </c>
      <c r="F5820">
        <v>9</v>
      </c>
      <c r="G5820">
        <v>197</v>
      </c>
      <c r="H5820" t="str">
        <f>VLOOKUP(G5820,[1]OPERADORES!$A:$B,2,0)</f>
        <v xml:space="preserve">POLIANA LORRANE DE AMORIM </v>
      </c>
      <c r="I5820" t="s">
        <v>1327</v>
      </c>
      <c r="J5820" t="s">
        <v>1328</v>
      </c>
      <c r="K5820" t="s">
        <v>1329</v>
      </c>
      <c r="L5820">
        <v>87043</v>
      </c>
      <c r="M5820" t="s">
        <v>217</v>
      </c>
      <c r="O5820" t="s">
        <v>11</v>
      </c>
      <c r="P5820">
        <v>6102</v>
      </c>
      <c r="Q5820">
        <v>8</v>
      </c>
      <c r="R5820">
        <v>21.89</v>
      </c>
      <c r="S5820">
        <v>175.12</v>
      </c>
      <c r="T5820">
        <v>144.16</v>
      </c>
      <c r="U5820">
        <v>17.68</v>
      </c>
      <c r="V5820" t="str">
        <f>VLOOKUP(L5820,'[2]tabela de preços'!$A:$D,4,0)</f>
        <v>ROBERLO</v>
      </c>
      <c r="W5820" t="str">
        <f>VLOOKUP(L5820,'[2]tabela de preços'!$A:$F,6,0)</f>
        <v>MASSA POLIÉSTER</v>
      </c>
      <c r="X5820" t="str">
        <f>VLOOKUP(L5820,'[2]tabela de preços'!$A:$G,7,0)</f>
        <v>AUTOMOTIVO</v>
      </c>
    </row>
    <row r="5821" spans="1:24" x14ac:dyDescent="0.3">
      <c r="A5821" t="s">
        <v>1324</v>
      </c>
      <c r="C5821" t="s">
        <v>4512</v>
      </c>
      <c r="D5821" s="1">
        <v>46093</v>
      </c>
      <c r="E5821" t="s">
        <v>4513</v>
      </c>
      <c r="F5821">
        <v>9</v>
      </c>
      <c r="G5821">
        <v>197</v>
      </c>
      <c r="H5821" t="str">
        <f>VLOOKUP(G5821,[1]OPERADORES!$A:$B,2,0)</f>
        <v xml:space="preserve">POLIANA LORRANE DE AMORIM </v>
      </c>
      <c r="I5821" t="s">
        <v>1327</v>
      </c>
      <c r="J5821" t="s">
        <v>1328</v>
      </c>
      <c r="K5821" t="s">
        <v>1329</v>
      </c>
      <c r="L5821">
        <v>84460</v>
      </c>
      <c r="M5821" t="s">
        <v>322</v>
      </c>
      <c r="O5821" t="s">
        <v>11</v>
      </c>
      <c r="P5821">
        <v>6102</v>
      </c>
      <c r="Q5821">
        <v>3</v>
      </c>
      <c r="R5821">
        <v>31.07</v>
      </c>
      <c r="S5821">
        <v>93.21</v>
      </c>
      <c r="T5821">
        <v>70.739999999999995</v>
      </c>
      <c r="U5821">
        <v>24.11</v>
      </c>
      <c r="V5821" t="str">
        <f>VLOOKUP(L5821,'[2]tabela de preços'!$A:$D,4,0)</f>
        <v>BRASILUX</v>
      </c>
      <c r="W5821" t="str">
        <f>VLOOKUP(L5821,'[2]tabela de preços'!$A:$F,6,0)</f>
        <v>VEDADORES / SELANTES</v>
      </c>
      <c r="X5821" t="str">
        <f>VLOOKUP(L5821,'[2]tabela de preços'!$A:$G,7,0)</f>
        <v>AUTOMOTIVO</v>
      </c>
    </row>
    <row r="5822" spans="1:24" x14ac:dyDescent="0.3">
      <c r="A5822" t="s">
        <v>1337</v>
      </c>
      <c r="C5822" t="s">
        <v>4514</v>
      </c>
      <c r="D5822" s="1">
        <v>46093</v>
      </c>
      <c r="E5822" t="s">
        <v>4515</v>
      </c>
      <c r="F5822">
        <v>9</v>
      </c>
      <c r="G5822">
        <v>174</v>
      </c>
      <c r="H5822" t="str">
        <f>VLOOKUP(G5822,[1]OPERADORES!$A:$B,2,0)</f>
        <v>MIRIÃ LOBATO RODRIGUES</v>
      </c>
      <c r="I5822" t="s">
        <v>21</v>
      </c>
      <c r="J5822" t="s">
        <v>1340</v>
      </c>
      <c r="K5822" t="s">
        <v>1341</v>
      </c>
      <c r="L5822">
        <v>24248</v>
      </c>
      <c r="M5822" t="s">
        <v>107</v>
      </c>
      <c r="O5822" t="s">
        <v>11</v>
      </c>
      <c r="P5822">
        <v>5102</v>
      </c>
      <c r="Q5822">
        <v>10</v>
      </c>
      <c r="R5822">
        <v>7.9</v>
      </c>
      <c r="S5822">
        <v>79</v>
      </c>
      <c r="T5822">
        <v>65</v>
      </c>
      <c r="U5822">
        <v>17.72</v>
      </c>
      <c r="V5822" t="str">
        <f>VLOOKUP(L5822,'[2]tabela de preços'!$A:$D,4,0)</f>
        <v>SHERWIN WILLIAMS</v>
      </c>
      <c r="W5822" t="str">
        <f>VLOOKUP(L5822,'[2]tabela de preços'!$A:$F,6,0)</f>
        <v>PRIMER AUTOMOTIVO</v>
      </c>
      <c r="X5822" t="str">
        <f>VLOOKUP(L5822,'[2]tabela de preços'!$A:$G,7,0)</f>
        <v>AUTOMOTIVO</v>
      </c>
    </row>
    <row r="5823" spans="1:24" x14ac:dyDescent="0.3">
      <c r="A5823" t="s">
        <v>1337</v>
      </c>
      <c r="C5823" t="s">
        <v>4514</v>
      </c>
      <c r="D5823" s="1">
        <v>46093</v>
      </c>
      <c r="E5823" t="s">
        <v>4515</v>
      </c>
      <c r="F5823">
        <v>9</v>
      </c>
      <c r="G5823">
        <v>174</v>
      </c>
      <c r="H5823" t="str">
        <f>VLOOKUP(G5823,[1]OPERADORES!$A:$B,2,0)</f>
        <v>MIRIÃ LOBATO RODRIGUES</v>
      </c>
      <c r="I5823" t="s">
        <v>21</v>
      </c>
      <c r="J5823" t="s">
        <v>1340</v>
      </c>
      <c r="K5823" t="s">
        <v>1341</v>
      </c>
      <c r="L5823">
        <v>22684</v>
      </c>
      <c r="M5823" t="s">
        <v>73</v>
      </c>
      <c r="O5823" t="s">
        <v>11</v>
      </c>
      <c r="P5823">
        <v>5102</v>
      </c>
      <c r="Q5823">
        <v>30</v>
      </c>
      <c r="R5823">
        <v>3.65</v>
      </c>
      <c r="S5823">
        <v>109.5</v>
      </c>
      <c r="T5823">
        <v>92.4</v>
      </c>
      <c r="U5823">
        <v>15.62</v>
      </c>
      <c r="V5823" t="str">
        <f>VLOOKUP(L5823,'[2]tabela de preços'!$A:$D,4,0)</f>
        <v>3M</v>
      </c>
      <c r="W5823" t="str">
        <f>VLOOKUP(L5823,'[2]tabela de preços'!$A:$F,6,0)</f>
        <v>FITA AUTOMOTIVA</v>
      </c>
      <c r="X5823" t="str">
        <f>VLOOKUP(L5823,'[2]tabela de preços'!$A:$G,7,0)</f>
        <v>AUTOMOTIVO</v>
      </c>
    </row>
    <row r="5824" spans="1:24" x14ac:dyDescent="0.3">
      <c r="A5824" t="s">
        <v>1337</v>
      </c>
      <c r="C5824" t="s">
        <v>4514</v>
      </c>
      <c r="D5824" s="1">
        <v>46093</v>
      </c>
      <c r="E5824" t="s">
        <v>4515</v>
      </c>
      <c r="F5824">
        <v>9</v>
      </c>
      <c r="G5824">
        <v>174</v>
      </c>
      <c r="H5824" t="str">
        <f>VLOOKUP(G5824,[1]OPERADORES!$A:$B,2,0)</f>
        <v>MIRIÃ LOBATO RODRIGUES</v>
      </c>
      <c r="I5824" t="s">
        <v>21</v>
      </c>
      <c r="J5824" t="s">
        <v>1340</v>
      </c>
      <c r="K5824" t="s">
        <v>1341</v>
      </c>
      <c r="L5824">
        <v>21078</v>
      </c>
      <c r="M5824" t="s">
        <v>141</v>
      </c>
      <c r="O5824" t="s">
        <v>11</v>
      </c>
      <c r="P5824">
        <v>5102</v>
      </c>
      <c r="Q5824">
        <v>10</v>
      </c>
      <c r="R5824">
        <v>23.49</v>
      </c>
      <c r="S5824">
        <v>234.9</v>
      </c>
      <c r="T5824">
        <v>186.6</v>
      </c>
      <c r="U5824">
        <v>20.56</v>
      </c>
      <c r="V5824" t="str">
        <f>VLOOKUP(L5824,'[2]tabela de preços'!$A:$D,4,0)</f>
        <v>SHERWIN WILLIAMS</v>
      </c>
      <c r="W5824" t="str">
        <f>VLOOKUP(L5824,'[2]tabela de preços'!$A:$F,6,0)</f>
        <v>MASSA POLIÉSTER</v>
      </c>
      <c r="X5824" t="str">
        <f>VLOOKUP(L5824,'[2]tabela de preços'!$A:$G,7,0)</f>
        <v>AUTOMOTIVO</v>
      </c>
    </row>
    <row r="5825" spans="1:24" x14ac:dyDescent="0.3">
      <c r="A5825" t="s">
        <v>1337</v>
      </c>
      <c r="C5825" t="s">
        <v>4514</v>
      </c>
      <c r="D5825" s="1">
        <v>46093</v>
      </c>
      <c r="E5825" t="s">
        <v>4515</v>
      </c>
      <c r="F5825">
        <v>9</v>
      </c>
      <c r="G5825">
        <v>174</v>
      </c>
      <c r="H5825" t="str">
        <f>VLOOKUP(G5825,[1]OPERADORES!$A:$B,2,0)</f>
        <v>MIRIÃ LOBATO RODRIGUES</v>
      </c>
      <c r="I5825" t="s">
        <v>21</v>
      </c>
      <c r="J5825" t="s">
        <v>1340</v>
      </c>
      <c r="K5825" t="s">
        <v>1341</v>
      </c>
      <c r="L5825">
        <v>24247</v>
      </c>
      <c r="M5825" t="s">
        <v>160</v>
      </c>
      <c r="O5825" t="s">
        <v>11</v>
      </c>
      <c r="P5825">
        <v>5405</v>
      </c>
      <c r="Q5825">
        <v>10</v>
      </c>
      <c r="R5825">
        <v>20.9</v>
      </c>
      <c r="S5825">
        <v>209</v>
      </c>
      <c r="T5825">
        <v>168.7</v>
      </c>
      <c r="U5825">
        <v>19.28</v>
      </c>
      <c r="V5825" t="str">
        <f>VLOOKUP(L5825,'[2]tabela de preços'!$A:$D,4,0)</f>
        <v>SHERWIN WILLIAMS</v>
      </c>
      <c r="W5825" t="str">
        <f>VLOOKUP(L5825,'[2]tabela de preços'!$A:$F,6,0)</f>
        <v>PRIMER AUTOMOTIVO</v>
      </c>
      <c r="X5825" t="str">
        <f>VLOOKUP(L5825,'[2]tabela de preços'!$A:$G,7,0)</f>
        <v>AUTOMOTIVO</v>
      </c>
    </row>
    <row r="5826" spans="1:24" x14ac:dyDescent="0.3">
      <c r="A5826" t="s">
        <v>1337</v>
      </c>
      <c r="C5826" t="s">
        <v>4514</v>
      </c>
      <c r="D5826" s="1">
        <v>46093</v>
      </c>
      <c r="E5826" t="s">
        <v>4515</v>
      </c>
      <c r="F5826">
        <v>9</v>
      </c>
      <c r="G5826">
        <v>174</v>
      </c>
      <c r="H5826" t="str">
        <f>VLOOKUP(G5826,[1]OPERADORES!$A:$B,2,0)</f>
        <v>MIRIÃ LOBATO RODRIGUES</v>
      </c>
      <c r="I5826" t="s">
        <v>21</v>
      </c>
      <c r="J5826" t="s">
        <v>1340</v>
      </c>
      <c r="K5826" t="s">
        <v>1341</v>
      </c>
      <c r="L5826">
        <v>10298</v>
      </c>
      <c r="M5826" t="s">
        <v>85</v>
      </c>
      <c r="O5826" t="s">
        <v>11</v>
      </c>
      <c r="P5826">
        <v>5102</v>
      </c>
      <c r="Q5826">
        <v>15</v>
      </c>
      <c r="R5826">
        <v>54.9</v>
      </c>
      <c r="S5826">
        <v>823.5</v>
      </c>
      <c r="T5826">
        <v>710.7</v>
      </c>
      <c r="U5826">
        <v>13.7</v>
      </c>
      <c r="V5826" t="str">
        <f>VLOOKUP(L5826,'[2]tabela de preços'!$A:$D,4,0)</f>
        <v>ANJO</v>
      </c>
      <c r="W5826" t="str">
        <f>VLOOKUP(L5826,'[2]tabela de preços'!$A:$F,6,0)</f>
        <v>THINNER DE LIMPEZA</v>
      </c>
      <c r="X5826" t="str">
        <f>VLOOKUP(L5826,'[2]tabela de preços'!$A:$G,7,0)</f>
        <v>THINNER</v>
      </c>
    </row>
    <row r="5827" spans="1:24" x14ac:dyDescent="0.3">
      <c r="A5827" t="s">
        <v>1337</v>
      </c>
      <c r="C5827" t="s">
        <v>4514</v>
      </c>
      <c r="D5827" s="1">
        <v>46093</v>
      </c>
      <c r="E5827" t="s">
        <v>4515</v>
      </c>
      <c r="F5827">
        <v>9</v>
      </c>
      <c r="G5827">
        <v>174</v>
      </c>
      <c r="H5827" t="str">
        <f>VLOOKUP(G5827,[1]OPERADORES!$A:$B,2,0)</f>
        <v>MIRIÃ LOBATO RODRIGUES</v>
      </c>
      <c r="I5827" t="s">
        <v>21</v>
      </c>
      <c r="J5827" t="s">
        <v>1340</v>
      </c>
      <c r="K5827" t="s">
        <v>1341</v>
      </c>
      <c r="L5827">
        <v>20414</v>
      </c>
      <c r="M5827" t="s">
        <v>112</v>
      </c>
      <c r="O5827" t="s">
        <v>11</v>
      </c>
      <c r="P5827">
        <v>5102</v>
      </c>
      <c r="Q5827">
        <v>10</v>
      </c>
      <c r="R5827">
        <v>23.71</v>
      </c>
      <c r="S5827">
        <v>237.1</v>
      </c>
      <c r="T5827">
        <v>180</v>
      </c>
      <c r="U5827">
        <v>24.08</v>
      </c>
      <c r="V5827" t="str">
        <f>VLOOKUP(L5827,'[2]tabela de preços'!$A:$D,4,0)</f>
        <v>SHERWIN WILLIAMS</v>
      </c>
      <c r="W5827" t="str">
        <f>VLOOKUP(L5827,'[2]tabela de preços'!$A:$F,6,0)</f>
        <v>DILUENTE</v>
      </c>
      <c r="X5827" t="str">
        <f>VLOOKUP(L5827,'[2]tabela de preços'!$A:$G,7,0)</f>
        <v>AUTOMOTIVO</v>
      </c>
    </row>
    <row r="5828" spans="1:24" x14ac:dyDescent="0.3">
      <c r="A5828" t="s">
        <v>1337</v>
      </c>
      <c r="C5828" t="s">
        <v>4516</v>
      </c>
      <c r="D5828" s="1">
        <v>46093</v>
      </c>
      <c r="E5828" t="s">
        <v>4517</v>
      </c>
      <c r="F5828">
        <v>9</v>
      </c>
      <c r="G5828">
        <v>174</v>
      </c>
      <c r="H5828" t="str">
        <f>VLOOKUP(G5828,[1]OPERADORES!$A:$B,2,0)</f>
        <v>MIRIÃ LOBATO RODRIGUES</v>
      </c>
      <c r="I5828" t="s">
        <v>21</v>
      </c>
      <c r="J5828" t="s">
        <v>1340</v>
      </c>
      <c r="K5828" t="s">
        <v>1341</v>
      </c>
      <c r="L5828">
        <v>21077</v>
      </c>
      <c r="M5828" t="s">
        <v>207</v>
      </c>
      <c r="O5828" t="s">
        <v>11</v>
      </c>
      <c r="P5828">
        <v>5102</v>
      </c>
      <c r="Q5828">
        <v>6</v>
      </c>
      <c r="R5828">
        <v>44.68</v>
      </c>
      <c r="S5828">
        <v>268.08</v>
      </c>
      <c r="T5828">
        <v>203.52</v>
      </c>
      <c r="U5828">
        <v>24.08</v>
      </c>
      <c r="V5828" t="str">
        <f>VLOOKUP(L5828,'[2]tabela de preços'!$A:$D,4,0)</f>
        <v>SHERWIN WILLIAMS</v>
      </c>
      <c r="W5828" t="str">
        <f>VLOOKUP(L5828,'[2]tabela de preços'!$A:$F,6,0)</f>
        <v>MASSA POLIÉSTER</v>
      </c>
      <c r="X5828" t="str">
        <f>VLOOKUP(L5828,'[2]tabela de preços'!$A:$G,7,0)</f>
        <v>AUTOMOTIVO</v>
      </c>
    </row>
    <row r="5829" spans="1:24" x14ac:dyDescent="0.3">
      <c r="A5829" t="s">
        <v>1337</v>
      </c>
      <c r="C5829" t="s">
        <v>4518</v>
      </c>
      <c r="D5829" s="1">
        <v>46093</v>
      </c>
      <c r="E5829" t="s">
        <v>4519</v>
      </c>
      <c r="F5829">
        <v>9</v>
      </c>
      <c r="G5829">
        <v>236</v>
      </c>
      <c r="H5829" t="str">
        <f>VLOOKUP(G5829,[1]OPERADORES!$A:$B,2,0)</f>
        <v>DANIEL</v>
      </c>
      <c r="I5829" t="s">
        <v>21</v>
      </c>
      <c r="J5829" t="s">
        <v>1340</v>
      </c>
      <c r="K5829" t="s">
        <v>1341</v>
      </c>
      <c r="L5829">
        <v>83864</v>
      </c>
      <c r="M5829" t="s">
        <v>4520</v>
      </c>
      <c r="O5829" t="s">
        <v>11</v>
      </c>
      <c r="P5829">
        <v>5102</v>
      </c>
      <c r="Q5829">
        <v>1</v>
      </c>
      <c r="R5829">
        <v>25.35</v>
      </c>
      <c r="S5829">
        <v>25.35</v>
      </c>
      <c r="T5829">
        <v>19.239999999999998</v>
      </c>
      <c r="U5829">
        <v>24.1</v>
      </c>
      <c r="V5829" t="str">
        <f>VLOOKUP(L5829,'[2]tabela de preços'!$A:$D,4,0)</f>
        <v>VONIXX</v>
      </c>
      <c r="W5829" t="str">
        <f>VLOOKUP(L5829,'[2]tabela de preços'!$A:$F,6,0)</f>
        <v>LINHA DE HIGENIZAÇÃO E ESTÉTICA  AUTOMOTIVA</v>
      </c>
      <c r="X5829" t="str">
        <f>VLOOKUP(L5829,'[2]tabela de preços'!$A:$G,7,0)</f>
        <v>AUTOMOTIVO</v>
      </c>
    </row>
    <row r="5830" spans="1:24" x14ac:dyDescent="0.3">
      <c r="A5830" t="s">
        <v>1353</v>
      </c>
      <c r="C5830" t="s">
        <v>4521</v>
      </c>
      <c r="D5830" s="1">
        <v>46093</v>
      </c>
      <c r="E5830" t="s">
        <v>4522</v>
      </c>
      <c r="F5830">
        <v>9</v>
      </c>
      <c r="G5830">
        <v>174</v>
      </c>
      <c r="H5830" t="str">
        <f>VLOOKUP(G5830,[1]OPERADORES!$A:$B,2,0)</f>
        <v>MIRIÃ LOBATO RODRIGUES</v>
      </c>
      <c r="I5830" t="s">
        <v>21</v>
      </c>
      <c r="J5830" t="s">
        <v>1356</v>
      </c>
      <c r="K5830" t="s">
        <v>1357</v>
      </c>
      <c r="L5830">
        <v>83825</v>
      </c>
      <c r="M5830" t="s">
        <v>332</v>
      </c>
      <c r="O5830" t="s">
        <v>11</v>
      </c>
      <c r="P5830">
        <v>5102</v>
      </c>
      <c r="Q5830">
        <v>102</v>
      </c>
      <c r="R5830">
        <v>2.64</v>
      </c>
      <c r="S5830">
        <v>269.27999999999997</v>
      </c>
      <c r="T5830">
        <v>205.02</v>
      </c>
      <c r="U5830">
        <v>23.86</v>
      </c>
      <c r="V5830" t="str">
        <f>VLOOKUP(L5830,'[2]tabela de preços'!$A:$D,4,0)</f>
        <v>NORTON</v>
      </c>
      <c r="W5830" t="str">
        <f>VLOOKUP(L5830,'[2]tabela de preços'!$A:$F,6,0)</f>
        <v xml:space="preserve">DISCOS / LIXAS / ABRASIVOS </v>
      </c>
      <c r="X5830" t="str">
        <f>VLOOKUP(L5830,'[2]tabela de preços'!$A:$G,7,0)</f>
        <v>AUTOMOTIVO</v>
      </c>
    </row>
    <row r="5831" spans="1:24" x14ac:dyDescent="0.3">
      <c r="A5831" t="s">
        <v>1353</v>
      </c>
      <c r="C5831" t="s">
        <v>4521</v>
      </c>
      <c r="D5831" s="1">
        <v>46093</v>
      </c>
      <c r="E5831" t="s">
        <v>4522</v>
      </c>
      <c r="F5831">
        <v>9</v>
      </c>
      <c r="G5831">
        <v>174</v>
      </c>
      <c r="H5831" t="str">
        <f>VLOOKUP(G5831,[1]OPERADORES!$A:$B,2,0)</f>
        <v>MIRIÃ LOBATO RODRIGUES</v>
      </c>
      <c r="I5831" t="s">
        <v>21</v>
      </c>
      <c r="J5831" t="s">
        <v>1356</v>
      </c>
      <c r="K5831" t="s">
        <v>1357</v>
      </c>
      <c r="L5831">
        <v>10236</v>
      </c>
      <c r="M5831" t="s">
        <v>133</v>
      </c>
      <c r="O5831" t="s">
        <v>11</v>
      </c>
      <c r="P5831">
        <v>5102</v>
      </c>
      <c r="Q5831">
        <v>102</v>
      </c>
      <c r="R5831">
        <v>2.79</v>
      </c>
      <c r="S5831">
        <v>284.58</v>
      </c>
      <c r="T5831">
        <v>236.64</v>
      </c>
      <c r="U5831">
        <v>16.850000000000001</v>
      </c>
      <c r="V5831" t="str">
        <f>VLOOKUP(L5831,'[2]tabela de preços'!$A:$D,4,0)</f>
        <v>NORTON</v>
      </c>
      <c r="W5831" t="str">
        <f>VLOOKUP(L5831,'[2]tabela de preços'!$A:$F,6,0)</f>
        <v xml:space="preserve">DISCOS / LIXAS / ABRASIVOS </v>
      </c>
      <c r="X5831" t="str">
        <f>VLOOKUP(L5831,'[2]tabela de preços'!$A:$G,7,0)</f>
        <v>AUTOMOTIVO</v>
      </c>
    </row>
    <row r="5832" spans="1:24" x14ac:dyDescent="0.3">
      <c r="A5832" t="s">
        <v>1353</v>
      </c>
      <c r="C5832" t="s">
        <v>4521</v>
      </c>
      <c r="D5832" s="1">
        <v>46093</v>
      </c>
      <c r="E5832" t="s">
        <v>4522</v>
      </c>
      <c r="F5832">
        <v>9</v>
      </c>
      <c r="G5832">
        <v>174</v>
      </c>
      <c r="H5832" t="str">
        <f>VLOOKUP(G5832,[1]OPERADORES!$A:$B,2,0)</f>
        <v>MIRIÃ LOBATO RODRIGUES</v>
      </c>
      <c r="I5832" t="s">
        <v>21</v>
      </c>
      <c r="J5832" t="s">
        <v>1356</v>
      </c>
      <c r="K5832" t="s">
        <v>1357</v>
      </c>
      <c r="L5832">
        <v>20135</v>
      </c>
      <c r="M5832" t="s">
        <v>459</v>
      </c>
      <c r="O5832" t="s">
        <v>11</v>
      </c>
      <c r="P5832">
        <v>5102</v>
      </c>
      <c r="Q5832">
        <v>5</v>
      </c>
      <c r="R5832">
        <v>25.37</v>
      </c>
      <c r="S5832">
        <v>126.85</v>
      </c>
      <c r="T5832">
        <v>96.3</v>
      </c>
      <c r="U5832">
        <v>24.08</v>
      </c>
      <c r="V5832" t="str">
        <f>VLOOKUP(L5832,'[2]tabela de preços'!$A:$D,4,0)</f>
        <v>3M</v>
      </c>
      <c r="W5832" t="str">
        <f>VLOOKUP(L5832,'[2]tabela de preços'!$A:$F,6,0)</f>
        <v>DISCO TRIZACT</v>
      </c>
      <c r="X5832" t="str">
        <f>VLOOKUP(L5832,'[2]tabela de preços'!$A:$G,7,0)</f>
        <v>AUTOMOTIVO</v>
      </c>
    </row>
    <row r="5833" spans="1:24" x14ac:dyDescent="0.3">
      <c r="A5833" t="s">
        <v>1353</v>
      </c>
      <c r="C5833" t="s">
        <v>4521</v>
      </c>
      <c r="D5833" s="1">
        <v>46093</v>
      </c>
      <c r="E5833" t="s">
        <v>4522</v>
      </c>
      <c r="F5833">
        <v>9</v>
      </c>
      <c r="G5833">
        <v>174</v>
      </c>
      <c r="H5833" t="str">
        <f>VLOOKUP(G5833,[1]OPERADORES!$A:$B,2,0)</f>
        <v>MIRIÃ LOBATO RODRIGUES</v>
      </c>
      <c r="I5833" t="s">
        <v>21</v>
      </c>
      <c r="J5833" t="s">
        <v>1356</v>
      </c>
      <c r="K5833" t="s">
        <v>1357</v>
      </c>
      <c r="L5833">
        <v>10081</v>
      </c>
      <c r="M5833" t="s">
        <v>4523</v>
      </c>
      <c r="O5833" t="s">
        <v>11</v>
      </c>
      <c r="P5833">
        <v>5102</v>
      </c>
      <c r="Q5833">
        <v>6</v>
      </c>
      <c r="R5833">
        <v>8.67</v>
      </c>
      <c r="S5833">
        <v>52.02</v>
      </c>
      <c r="T5833">
        <v>39.479999999999997</v>
      </c>
      <c r="U5833">
        <v>24.11</v>
      </c>
      <c r="V5833" t="str">
        <f>VLOOKUP(L5833,'[2]tabela de preços'!$A:$D,4,0)</f>
        <v>3M</v>
      </c>
      <c r="W5833" t="str">
        <f>VLOOKUP(L5833,'[2]tabela de preços'!$A:$F,6,0)</f>
        <v>FITA DUPLA FACE</v>
      </c>
      <c r="X5833" t="str">
        <f>VLOOKUP(L5833,'[2]tabela de preços'!$A:$G,7,0)</f>
        <v>AUTOMOTIVO</v>
      </c>
    </row>
    <row r="5834" spans="1:24" x14ac:dyDescent="0.3">
      <c r="A5834" t="s">
        <v>1353</v>
      </c>
      <c r="C5834" t="s">
        <v>4521</v>
      </c>
      <c r="D5834" s="1">
        <v>46093</v>
      </c>
      <c r="E5834" t="s">
        <v>4522</v>
      </c>
      <c r="F5834">
        <v>9</v>
      </c>
      <c r="G5834">
        <v>174</v>
      </c>
      <c r="H5834" t="str">
        <f>VLOOKUP(G5834,[1]OPERADORES!$A:$B,2,0)</f>
        <v>MIRIÃ LOBATO RODRIGUES</v>
      </c>
      <c r="I5834" t="s">
        <v>21</v>
      </c>
      <c r="J5834" t="s">
        <v>1356</v>
      </c>
      <c r="K5834" t="s">
        <v>1357</v>
      </c>
      <c r="L5834">
        <v>20484</v>
      </c>
      <c r="M5834" t="s">
        <v>817</v>
      </c>
      <c r="O5834" t="s">
        <v>11</v>
      </c>
      <c r="P5834">
        <v>5102</v>
      </c>
      <c r="Q5834">
        <v>5</v>
      </c>
      <c r="R5834">
        <v>10.17</v>
      </c>
      <c r="S5834">
        <v>50.85</v>
      </c>
      <c r="T5834">
        <v>38.6</v>
      </c>
      <c r="U5834">
        <v>24.09</v>
      </c>
      <c r="V5834" t="str">
        <f>VLOOKUP(L5834,'[2]tabela de preços'!$A:$D,4,0)</f>
        <v>3M</v>
      </c>
      <c r="W5834" t="str">
        <f>VLOOKUP(L5834,'[2]tabela de preços'!$A:$F,6,0)</f>
        <v>FITA DUPLA FACE</v>
      </c>
      <c r="X5834" t="str">
        <f>VLOOKUP(L5834,'[2]tabela de preços'!$A:$G,7,0)</f>
        <v>AUTOMOTIVO</v>
      </c>
    </row>
    <row r="5835" spans="1:24" x14ac:dyDescent="0.3">
      <c r="A5835" t="s">
        <v>1353</v>
      </c>
      <c r="C5835" t="s">
        <v>4521</v>
      </c>
      <c r="D5835" s="1">
        <v>46093</v>
      </c>
      <c r="E5835" t="s">
        <v>4522</v>
      </c>
      <c r="F5835">
        <v>9</v>
      </c>
      <c r="G5835">
        <v>174</v>
      </c>
      <c r="H5835" t="str">
        <f>VLOOKUP(G5835,[1]OPERADORES!$A:$B,2,0)</f>
        <v>MIRIÃ LOBATO RODRIGUES</v>
      </c>
      <c r="I5835" t="s">
        <v>21</v>
      </c>
      <c r="J5835" t="s">
        <v>1356</v>
      </c>
      <c r="K5835" t="s">
        <v>1357</v>
      </c>
      <c r="L5835">
        <v>22233</v>
      </c>
      <c r="M5835" t="s">
        <v>184</v>
      </c>
      <c r="O5835" t="s">
        <v>11</v>
      </c>
      <c r="P5835">
        <v>5102</v>
      </c>
      <c r="Q5835">
        <v>2</v>
      </c>
      <c r="R5835">
        <v>30.17</v>
      </c>
      <c r="S5835">
        <v>60.34</v>
      </c>
      <c r="T5835">
        <v>45.8</v>
      </c>
      <c r="U5835">
        <v>24.1</v>
      </c>
      <c r="V5835" t="str">
        <f>VLOOKUP(L5835,'[2]tabela de preços'!$A:$D,4,0)</f>
        <v>3M</v>
      </c>
      <c r="W5835" t="str">
        <f>VLOOKUP(L5835,'[2]tabela de preços'!$A:$F,6,0)</f>
        <v>FITA DUPLA FACE</v>
      </c>
      <c r="X5835" t="str">
        <f>VLOOKUP(L5835,'[2]tabela de preços'!$A:$G,7,0)</f>
        <v>AUTOMOTIVO</v>
      </c>
    </row>
    <row r="5836" spans="1:24" x14ac:dyDescent="0.3">
      <c r="A5836" t="s">
        <v>1353</v>
      </c>
      <c r="C5836" t="s">
        <v>4521</v>
      </c>
      <c r="D5836" s="1">
        <v>46093</v>
      </c>
      <c r="E5836" t="s">
        <v>4522</v>
      </c>
      <c r="F5836">
        <v>9</v>
      </c>
      <c r="G5836">
        <v>174</v>
      </c>
      <c r="H5836" t="str">
        <f>VLOOKUP(G5836,[1]OPERADORES!$A:$B,2,0)</f>
        <v>MIRIÃ LOBATO RODRIGUES</v>
      </c>
      <c r="I5836" t="s">
        <v>21</v>
      </c>
      <c r="J5836" t="s">
        <v>1356</v>
      </c>
      <c r="K5836" t="s">
        <v>1357</v>
      </c>
      <c r="L5836">
        <v>85207</v>
      </c>
      <c r="M5836" t="s">
        <v>4524</v>
      </c>
      <c r="O5836" t="s">
        <v>11</v>
      </c>
      <c r="P5836">
        <v>5102</v>
      </c>
      <c r="Q5836">
        <v>1</v>
      </c>
      <c r="R5836">
        <v>28.07</v>
      </c>
      <c r="S5836">
        <v>28.07</v>
      </c>
      <c r="T5836">
        <v>21.3</v>
      </c>
      <c r="U5836">
        <v>24.12</v>
      </c>
      <c r="V5836" t="str">
        <f>VLOOKUP(L5836,'[2]tabela de preços'!$A:$D,4,0)</f>
        <v>VONIXX</v>
      </c>
      <c r="W5836" t="str">
        <f>VLOOKUP(L5836,'[2]tabela de preços'!$A:$F,6,0)</f>
        <v>LINHA DE HIGENIZAÇÃO E ESTÉTICA  AUTOMOTIVA</v>
      </c>
      <c r="X5836" t="str">
        <f>VLOOKUP(L5836,'[2]tabela de preços'!$A:$G,7,0)</f>
        <v>AUTOMOTIVO</v>
      </c>
    </row>
    <row r="5837" spans="1:24" x14ac:dyDescent="0.3">
      <c r="A5837" t="s">
        <v>1353</v>
      </c>
      <c r="C5837" t="s">
        <v>4521</v>
      </c>
      <c r="D5837" s="1">
        <v>46093</v>
      </c>
      <c r="E5837" t="s">
        <v>4522</v>
      </c>
      <c r="F5837">
        <v>9</v>
      </c>
      <c r="G5837">
        <v>174</v>
      </c>
      <c r="H5837" t="str">
        <f>VLOOKUP(G5837,[1]OPERADORES!$A:$B,2,0)</f>
        <v>MIRIÃ LOBATO RODRIGUES</v>
      </c>
      <c r="I5837" t="s">
        <v>21</v>
      </c>
      <c r="J5837" t="s">
        <v>1356</v>
      </c>
      <c r="K5837" t="s">
        <v>1357</v>
      </c>
      <c r="L5837">
        <v>85409</v>
      </c>
      <c r="M5837" t="s">
        <v>201</v>
      </c>
      <c r="O5837" t="s">
        <v>11</v>
      </c>
      <c r="P5837">
        <v>5403</v>
      </c>
      <c r="Q5837">
        <v>12</v>
      </c>
      <c r="R5837">
        <v>30.46</v>
      </c>
      <c r="S5837">
        <v>365.52</v>
      </c>
      <c r="T5837">
        <v>277.32</v>
      </c>
      <c r="U5837">
        <v>24.13</v>
      </c>
      <c r="V5837" t="str">
        <f>VLOOKUP(L5837,'[2]tabela de preços'!$A:$D,4,0)</f>
        <v>WANDA</v>
      </c>
      <c r="W5837" t="str">
        <f>VLOOKUP(L5837,'[2]tabela de preços'!$A:$F,6,0)</f>
        <v>PRIMER AUTOMOTIVO</v>
      </c>
      <c r="X5837" t="str">
        <f>VLOOKUP(L5837,'[2]tabela de preços'!$A:$G,7,0)</f>
        <v>AUTOMOTIVO</v>
      </c>
    </row>
    <row r="5838" spans="1:24" x14ac:dyDescent="0.3">
      <c r="A5838" t="s">
        <v>1353</v>
      </c>
      <c r="C5838" t="s">
        <v>4521</v>
      </c>
      <c r="D5838" s="1">
        <v>46093</v>
      </c>
      <c r="E5838" t="s">
        <v>4522</v>
      </c>
      <c r="F5838">
        <v>9</v>
      </c>
      <c r="G5838">
        <v>174</v>
      </c>
      <c r="H5838" t="str">
        <f>VLOOKUP(G5838,[1]OPERADORES!$A:$B,2,0)</f>
        <v>MIRIÃ LOBATO RODRIGUES</v>
      </c>
      <c r="I5838" t="s">
        <v>21</v>
      </c>
      <c r="J5838" t="s">
        <v>1356</v>
      </c>
      <c r="K5838" t="s">
        <v>1357</v>
      </c>
      <c r="L5838">
        <v>13</v>
      </c>
      <c r="M5838" t="s">
        <v>152</v>
      </c>
      <c r="O5838" t="s">
        <v>11</v>
      </c>
      <c r="P5838">
        <v>5102</v>
      </c>
      <c r="Q5838">
        <v>50</v>
      </c>
      <c r="R5838">
        <v>5.69</v>
      </c>
      <c r="S5838">
        <v>284.5</v>
      </c>
      <c r="T5838">
        <v>208</v>
      </c>
      <c r="U5838">
        <v>26.89</v>
      </c>
      <c r="V5838" t="str">
        <f>VLOOKUP(L5838,'[2]tabela de preços'!$A:$D,4,0)</f>
        <v>3M</v>
      </c>
      <c r="W5838" t="str">
        <f>VLOOKUP(L5838,'[2]tabela de preços'!$A:$F,6,0)</f>
        <v>LIXA DÁGUA</v>
      </c>
      <c r="X5838" t="str">
        <f>VLOOKUP(L5838,'[2]tabela de preços'!$A:$G,7,0)</f>
        <v>AUTOMOTIVO</v>
      </c>
    </row>
    <row r="5839" spans="1:24" x14ac:dyDescent="0.3">
      <c r="A5839" t="s">
        <v>1353</v>
      </c>
      <c r="C5839" t="s">
        <v>4521</v>
      </c>
      <c r="D5839" s="1">
        <v>46093</v>
      </c>
      <c r="E5839" t="s">
        <v>4522</v>
      </c>
      <c r="F5839">
        <v>9</v>
      </c>
      <c r="G5839">
        <v>174</v>
      </c>
      <c r="H5839" t="str">
        <f>VLOOKUP(G5839,[1]OPERADORES!$A:$B,2,0)</f>
        <v>MIRIÃ LOBATO RODRIGUES</v>
      </c>
      <c r="I5839" t="s">
        <v>21</v>
      </c>
      <c r="J5839" t="s">
        <v>1356</v>
      </c>
      <c r="K5839" t="s">
        <v>1357</v>
      </c>
      <c r="L5839">
        <v>10242</v>
      </c>
      <c r="M5839" t="s">
        <v>82</v>
      </c>
      <c r="O5839" t="s">
        <v>11</v>
      </c>
      <c r="P5839">
        <v>5102</v>
      </c>
      <c r="Q5839">
        <v>100</v>
      </c>
      <c r="R5839">
        <v>2.79</v>
      </c>
      <c r="S5839">
        <v>279</v>
      </c>
      <c r="T5839">
        <v>224</v>
      </c>
      <c r="U5839">
        <v>19.71</v>
      </c>
      <c r="V5839" t="str">
        <f>VLOOKUP(L5839,'[2]tabela de preços'!$A:$D,4,0)</f>
        <v>NORTON</v>
      </c>
      <c r="W5839" t="str">
        <f>VLOOKUP(L5839,'[2]tabela de preços'!$A:$F,6,0)</f>
        <v xml:space="preserve">DISCOS / LIXAS / ABRASIVOS </v>
      </c>
      <c r="X5839" t="str">
        <f>VLOOKUP(L5839,'[2]tabela de preços'!$A:$G,7,0)</f>
        <v>AUTOMOTIVO</v>
      </c>
    </row>
    <row r="5840" spans="1:24" x14ac:dyDescent="0.3">
      <c r="A5840" t="s">
        <v>1353</v>
      </c>
      <c r="C5840" t="s">
        <v>4521</v>
      </c>
      <c r="D5840" s="1">
        <v>46093</v>
      </c>
      <c r="E5840" t="s">
        <v>4522</v>
      </c>
      <c r="F5840">
        <v>9</v>
      </c>
      <c r="G5840">
        <v>174</v>
      </c>
      <c r="H5840" t="str">
        <f>VLOOKUP(G5840,[1]OPERADORES!$A:$B,2,0)</f>
        <v>MIRIÃ LOBATO RODRIGUES</v>
      </c>
      <c r="I5840" t="s">
        <v>21</v>
      </c>
      <c r="J5840" t="s">
        <v>1356</v>
      </c>
      <c r="K5840" t="s">
        <v>1357</v>
      </c>
      <c r="L5840">
        <v>85421</v>
      </c>
      <c r="M5840" t="s">
        <v>435</v>
      </c>
      <c r="O5840" t="s">
        <v>411</v>
      </c>
      <c r="P5840">
        <v>5102</v>
      </c>
      <c r="Q5840">
        <v>10</v>
      </c>
      <c r="R5840">
        <v>15.14</v>
      </c>
      <c r="S5840">
        <v>151.4</v>
      </c>
      <c r="T5840">
        <v>114.9</v>
      </c>
      <c r="U5840">
        <v>24.11</v>
      </c>
      <c r="V5840" t="str">
        <f>VLOOKUP(L5840,'[2]tabela de preços'!$A:$D,4,0)</f>
        <v>MAXI RUBBER</v>
      </c>
      <c r="W5840" t="str">
        <f>VLOOKUP(L5840,'[2]tabela de preços'!$A:$F,6,0)</f>
        <v>MASSA DE POLIR</v>
      </c>
      <c r="X5840" t="str">
        <f>VLOOKUP(L5840,'[2]tabela de preços'!$A:$G,7,0)</f>
        <v>AUTOMOTIVO</v>
      </c>
    </row>
    <row r="5841" spans="1:24" x14ac:dyDescent="0.3">
      <c r="A5841" t="s">
        <v>1353</v>
      </c>
      <c r="C5841" t="s">
        <v>4521</v>
      </c>
      <c r="D5841" s="1">
        <v>46093</v>
      </c>
      <c r="E5841" t="s">
        <v>4522</v>
      </c>
      <c r="F5841">
        <v>9</v>
      </c>
      <c r="G5841">
        <v>174</v>
      </c>
      <c r="H5841" t="str">
        <f>VLOOKUP(G5841,[1]OPERADORES!$A:$B,2,0)</f>
        <v>MIRIÃ LOBATO RODRIGUES</v>
      </c>
      <c r="I5841" t="s">
        <v>21</v>
      </c>
      <c r="J5841" t="s">
        <v>1356</v>
      </c>
      <c r="K5841" t="s">
        <v>1357</v>
      </c>
      <c r="L5841">
        <v>24265</v>
      </c>
      <c r="M5841" t="s">
        <v>3026</v>
      </c>
      <c r="O5841" t="s">
        <v>11</v>
      </c>
      <c r="P5841">
        <v>5102</v>
      </c>
      <c r="Q5841">
        <v>1</v>
      </c>
      <c r="R5841">
        <v>28.07</v>
      </c>
      <c r="S5841">
        <v>28.07</v>
      </c>
      <c r="T5841">
        <v>21.3</v>
      </c>
      <c r="U5841">
        <v>24.12</v>
      </c>
      <c r="V5841" t="str">
        <f>VLOOKUP(L5841,'[2]tabela de preços'!$A:$D,4,0)</f>
        <v>VONIXX</v>
      </c>
      <c r="W5841" t="str">
        <f>VLOOKUP(L5841,'[2]tabela de preços'!$A:$F,6,0)</f>
        <v>LINHA DE HIGENIZAÇÃO E ESTÉTICA  AUTOMOTIVA</v>
      </c>
      <c r="X5841" t="str">
        <f>VLOOKUP(L5841,'[2]tabela de preços'!$A:$G,7,0)</f>
        <v>AUTOMOTIVO</v>
      </c>
    </row>
    <row r="5842" spans="1:24" x14ac:dyDescent="0.3">
      <c r="A5842" t="s">
        <v>1353</v>
      </c>
      <c r="C5842" t="s">
        <v>4521</v>
      </c>
      <c r="D5842" s="1">
        <v>46093</v>
      </c>
      <c r="E5842" t="s">
        <v>4522</v>
      </c>
      <c r="F5842">
        <v>9</v>
      </c>
      <c r="G5842">
        <v>174</v>
      </c>
      <c r="H5842" t="str">
        <f>VLOOKUP(G5842,[1]OPERADORES!$A:$B,2,0)</f>
        <v>MIRIÃ LOBATO RODRIGUES</v>
      </c>
      <c r="I5842" t="s">
        <v>21</v>
      </c>
      <c r="J5842" t="s">
        <v>1356</v>
      </c>
      <c r="K5842" t="s">
        <v>1357</v>
      </c>
      <c r="L5842">
        <v>10298</v>
      </c>
      <c r="M5842" t="s">
        <v>85</v>
      </c>
      <c r="O5842" t="s">
        <v>11</v>
      </c>
      <c r="P5842">
        <v>5102</v>
      </c>
      <c r="Q5842">
        <v>4</v>
      </c>
      <c r="R5842">
        <v>56.89</v>
      </c>
      <c r="S5842">
        <v>227.56</v>
      </c>
      <c r="T5842">
        <v>189.52</v>
      </c>
      <c r="U5842">
        <v>16.72</v>
      </c>
      <c r="V5842" t="str">
        <f>VLOOKUP(L5842,'[2]tabela de preços'!$A:$D,4,0)</f>
        <v>ANJO</v>
      </c>
      <c r="W5842" t="str">
        <f>VLOOKUP(L5842,'[2]tabela de preços'!$A:$F,6,0)</f>
        <v>THINNER DE LIMPEZA</v>
      </c>
      <c r="X5842" t="str">
        <f>VLOOKUP(L5842,'[2]tabela de preços'!$A:$G,7,0)</f>
        <v>THINNER</v>
      </c>
    </row>
    <row r="5843" spans="1:24" x14ac:dyDescent="0.3">
      <c r="A5843" t="s">
        <v>1353</v>
      </c>
      <c r="C5843" t="s">
        <v>4521</v>
      </c>
      <c r="D5843" s="1">
        <v>46093</v>
      </c>
      <c r="E5843" t="s">
        <v>4522</v>
      </c>
      <c r="F5843">
        <v>9</v>
      </c>
      <c r="G5843">
        <v>174</v>
      </c>
      <c r="H5843" t="str">
        <f>VLOOKUP(G5843,[1]OPERADORES!$A:$B,2,0)</f>
        <v>MIRIÃ LOBATO RODRIGUES</v>
      </c>
      <c r="I5843" t="s">
        <v>21</v>
      </c>
      <c r="J5843" t="s">
        <v>1356</v>
      </c>
      <c r="K5843" t="s">
        <v>1357</v>
      </c>
      <c r="L5843">
        <v>10118</v>
      </c>
      <c r="M5843" t="s">
        <v>572</v>
      </c>
      <c r="O5843" t="s">
        <v>11</v>
      </c>
      <c r="P5843">
        <v>5102</v>
      </c>
      <c r="Q5843">
        <v>12</v>
      </c>
      <c r="R5843">
        <v>5.0199999999999996</v>
      </c>
      <c r="S5843">
        <v>60.24</v>
      </c>
      <c r="T5843">
        <v>45.72</v>
      </c>
      <c r="U5843">
        <v>24.1</v>
      </c>
      <c r="V5843" t="str">
        <f>VLOOKUP(L5843,'[2]tabela de preços'!$A:$D,4,0)</f>
        <v>ATLAS</v>
      </c>
      <c r="W5843" t="str">
        <f>VLOOKUP(L5843,'[2]tabela de preços'!$A:$F,6,0)</f>
        <v>ROLOS / TRINCHAS / PINCÉIS / ESPÁTULAS</v>
      </c>
      <c r="X5843" t="str">
        <f>VLOOKUP(L5843,'[2]tabela de preços'!$A:$G,7,0)</f>
        <v>IMOBILIÁRIO</v>
      </c>
    </row>
    <row r="5844" spans="1:24" x14ac:dyDescent="0.3">
      <c r="A5844" t="s">
        <v>1353</v>
      </c>
      <c r="C5844" t="s">
        <v>4521</v>
      </c>
      <c r="D5844" s="1">
        <v>46093</v>
      </c>
      <c r="E5844" t="s">
        <v>4522</v>
      </c>
      <c r="F5844">
        <v>9</v>
      </c>
      <c r="G5844">
        <v>174</v>
      </c>
      <c r="H5844" t="str">
        <f>VLOOKUP(G5844,[1]OPERADORES!$A:$B,2,0)</f>
        <v>MIRIÃ LOBATO RODRIGUES</v>
      </c>
      <c r="I5844" t="s">
        <v>21</v>
      </c>
      <c r="J5844" t="s">
        <v>1356</v>
      </c>
      <c r="K5844" t="s">
        <v>1357</v>
      </c>
      <c r="L5844">
        <v>84873</v>
      </c>
      <c r="M5844" t="s">
        <v>464</v>
      </c>
      <c r="O5844" t="s">
        <v>11</v>
      </c>
      <c r="P5844">
        <v>5102</v>
      </c>
      <c r="Q5844">
        <v>2</v>
      </c>
      <c r="R5844">
        <v>20.6</v>
      </c>
      <c r="S5844">
        <v>41.2</v>
      </c>
      <c r="T5844">
        <v>31.28</v>
      </c>
      <c r="U5844">
        <v>24.08</v>
      </c>
      <c r="V5844" t="str">
        <f>VLOOKUP(L5844,'[2]tabela de preços'!$A:$D,4,0)</f>
        <v>VONIXX</v>
      </c>
      <c r="W5844" t="str">
        <f>VLOOKUP(L5844,'[2]tabela de preços'!$A:$F,6,0)</f>
        <v>LINHA DE HIGENIZAÇÃO E ESTÉTICA  AUTOMOTIVA</v>
      </c>
      <c r="X5844" t="str">
        <f>VLOOKUP(L5844,'[2]tabela de preços'!$A:$G,7,0)</f>
        <v>AUTOMOTIVO</v>
      </c>
    </row>
    <row r="5845" spans="1:24" x14ac:dyDescent="0.3">
      <c r="A5845" t="s">
        <v>1353</v>
      </c>
      <c r="C5845" t="s">
        <v>4521</v>
      </c>
      <c r="D5845" s="1">
        <v>46093</v>
      </c>
      <c r="E5845" t="s">
        <v>4522</v>
      </c>
      <c r="F5845">
        <v>9</v>
      </c>
      <c r="G5845">
        <v>174</v>
      </c>
      <c r="H5845" t="str">
        <f>VLOOKUP(G5845,[1]OPERADORES!$A:$B,2,0)</f>
        <v>MIRIÃ LOBATO RODRIGUES</v>
      </c>
      <c r="I5845" t="s">
        <v>21</v>
      </c>
      <c r="J5845" t="s">
        <v>1356</v>
      </c>
      <c r="K5845" t="s">
        <v>1357</v>
      </c>
      <c r="L5845">
        <v>84403</v>
      </c>
      <c r="M5845" t="s">
        <v>4525</v>
      </c>
      <c r="O5845" t="s">
        <v>11</v>
      </c>
      <c r="P5845">
        <v>5102</v>
      </c>
      <c r="Q5845">
        <v>3</v>
      </c>
      <c r="R5845">
        <v>31.37</v>
      </c>
      <c r="S5845">
        <v>94.11</v>
      </c>
      <c r="T5845">
        <v>71.430000000000007</v>
      </c>
      <c r="U5845">
        <v>24.1</v>
      </c>
      <c r="V5845" t="str">
        <f>VLOOKUP(L5845,'[2]tabela de preços'!$A:$D,4,0)</f>
        <v>VONIXX</v>
      </c>
      <c r="W5845" t="str">
        <f>VLOOKUP(L5845,'[2]tabela de preços'!$A:$F,6,0)</f>
        <v>LINHA DE HIGENIZAÇÃO E ESTÉTICA  AUTOMOTIVA</v>
      </c>
      <c r="X5845" t="str">
        <f>VLOOKUP(L5845,'[2]tabela de preços'!$A:$G,7,0)</f>
        <v>AUTOMOTIVO</v>
      </c>
    </row>
    <row r="5846" spans="1:24" x14ac:dyDescent="0.3">
      <c r="A5846" t="s">
        <v>1353</v>
      </c>
      <c r="C5846" t="s">
        <v>4521</v>
      </c>
      <c r="D5846" s="1">
        <v>46093</v>
      </c>
      <c r="E5846" t="s">
        <v>4522</v>
      </c>
      <c r="F5846">
        <v>9</v>
      </c>
      <c r="G5846">
        <v>174</v>
      </c>
      <c r="H5846" t="str">
        <f>VLOOKUP(G5846,[1]OPERADORES!$A:$B,2,0)</f>
        <v>MIRIÃ LOBATO RODRIGUES</v>
      </c>
      <c r="I5846" t="s">
        <v>21</v>
      </c>
      <c r="J5846" t="s">
        <v>1356</v>
      </c>
      <c r="K5846" t="s">
        <v>1357</v>
      </c>
      <c r="L5846">
        <v>10404</v>
      </c>
      <c r="M5846" t="s">
        <v>130</v>
      </c>
      <c r="O5846" t="s">
        <v>11</v>
      </c>
      <c r="P5846">
        <v>5102</v>
      </c>
      <c r="Q5846">
        <v>10</v>
      </c>
      <c r="R5846">
        <v>18.12</v>
      </c>
      <c r="S5846">
        <v>181.2</v>
      </c>
      <c r="T5846">
        <v>137.5</v>
      </c>
      <c r="U5846">
        <v>24.12</v>
      </c>
      <c r="V5846" t="str">
        <f>VLOOKUP(L5846,'[2]tabela de preços'!$A:$D,4,0)</f>
        <v>MAXI RUBBER</v>
      </c>
      <c r="W5846" t="str">
        <f>VLOOKUP(L5846,'[2]tabela de preços'!$A:$F,6,0)</f>
        <v>VEDADORES / SELANTES</v>
      </c>
      <c r="X5846" t="str">
        <f>VLOOKUP(L5846,'[2]tabela de preços'!$A:$G,7,0)</f>
        <v>AUTOMOTIVO</v>
      </c>
    </row>
    <row r="5847" spans="1:24" x14ac:dyDescent="0.3">
      <c r="A5847" t="s">
        <v>1353</v>
      </c>
      <c r="C5847" t="s">
        <v>4521</v>
      </c>
      <c r="D5847" s="1">
        <v>46093</v>
      </c>
      <c r="E5847" t="s">
        <v>4522</v>
      </c>
      <c r="F5847">
        <v>9</v>
      </c>
      <c r="G5847">
        <v>174</v>
      </c>
      <c r="H5847" t="str">
        <f>VLOOKUP(G5847,[1]OPERADORES!$A:$B,2,0)</f>
        <v>MIRIÃ LOBATO RODRIGUES</v>
      </c>
      <c r="I5847" t="s">
        <v>21</v>
      </c>
      <c r="J5847" t="s">
        <v>1356</v>
      </c>
      <c r="K5847" t="s">
        <v>1357</v>
      </c>
      <c r="L5847">
        <v>84400</v>
      </c>
      <c r="M5847" t="s">
        <v>4526</v>
      </c>
      <c r="O5847" t="s">
        <v>11</v>
      </c>
      <c r="P5847">
        <v>5102</v>
      </c>
      <c r="Q5847">
        <v>2</v>
      </c>
      <c r="R5847">
        <v>56.2</v>
      </c>
      <c r="S5847">
        <v>112.4</v>
      </c>
      <c r="T5847">
        <v>85.32</v>
      </c>
      <c r="U5847">
        <v>24.09</v>
      </c>
      <c r="V5847" t="str">
        <f>VLOOKUP(L5847,'[2]tabela de preços'!$A:$D,4,0)</f>
        <v>VONIXX</v>
      </c>
      <c r="W5847" t="str">
        <f>VLOOKUP(L5847,'[2]tabela de preços'!$A:$F,6,0)</f>
        <v>LINHA DE HIGENIZAÇÃO E ESTÉTICA  AUTOMOTIVA</v>
      </c>
      <c r="X5847" t="str">
        <f>VLOOKUP(L5847,'[2]tabela de preços'!$A:$G,7,0)</f>
        <v>AUTOMOTIVO</v>
      </c>
    </row>
    <row r="5848" spans="1:24" x14ac:dyDescent="0.3">
      <c r="A5848" t="s">
        <v>1460</v>
      </c>
      <c r="C5848" t="s">
        <v>4527</v>
      </c>
      <c r="D5848" s="1">
        <v>46093</v>
      </c>
      <c r="E5848" t="s">
        <v>4528</v>
      </c>
      <c r="F5848">
        <v>9</v>
      </c>
      <c r="G5848">
        <v>231</v>
      </c>
      <c r="H5848" t="str">
        <f>VLOOKUP(G5848,[1]OPERADORES!$A:$B,2,0)</f>
        <v>EDIJANE</v>
      </c>
      <c r="I5848" t="s">
        <v>21</v>
      </c>
      <c r="J5848" t="s">
        <v>1463</v>
      </c>
      <c r="K5848" t="s">
        <v>1464</v>
      </c>
      <c r="L5848">
        <v>85403</v>
      </c>
      <c r="M5848" t="s">
        <v>2582</v>
      </c>
      <c r="O5848" t="s">
        <v>11</v>
      </c>
      <c r="P5848">
        <v>5102</v>
      </c>
      <c r="Q5848">
        <v>1</v>
      </c>
      <c r="R5848">
        <v>570.62</v>
      </c>
      <c r="S5848">
        <v>570.62</v>
      </c>
      <c r="T5848">
        <v>406.86</v>
      </c>
      <c r="U5848">
        <v>28.7</v>
      </c>
      <c r="V5848" t="str">
        <f>VLOOKUP(L5848,'[2]tabela de preços'!$A:$D,4,0)</f>
        <v>BRASILUX</v>
      </c>
      <c r="W5848" t="str">
        <f>VLOOKUP(L5848,'[2]tabela de preços'!$A:$F,6,0)</f>
        <v>TINTA EM PÓ</v>
      </c>
      <c r="X5848" t="str">
        <f>VLOOKUP(L5848,'[2]tabela de preços'!$A:$G,7,0)</f>
        <v>INDUSTRIAL</v>
      </c>
    </row>
    <row r="5849" spans="1:24" x14ac:dyDescent="0.3">
      <c r="A5849" t="s">
        <v>2666</v>
      </c>
      <c r="C5849" t="s">
        <v>4529</v>
      </c>
      <c r="D5849" s="1">
        <v>46093</v>
      </c>
      <c r="E5849" t="s">
        <v>4530</v>
      </c>
      <c r="F5849">
        <v>9</v>
      </c>
      <c r="G5849">
        <v>236</v>
      </c>
      <c r="H5849" t="str">
        <f>VLOOKUP(G5849,[1]OPERADORES!$A:$B,2,0)</f>
        <v>DANIEL</v>
      </c>
      <c r="I5849" t="s">
        <v>21</v>
      </c>
      <c r="J5849" t="s">
        <v>397</v>
      </c>
      <c r="K5849" t="s">
        <v>2669</v>
      </c>
      <c r="L5849">
        <v>85649</v>
      </c>
      <c r="M5849" t="s">
        <v>478</v>
      </c>
      <c r="O5849" t="s">
        <v>11</v>
      </c>
      <c r="P5849">
        <v>5403</v>
      </c>
      <c r="Q5849">
        <v>4</v>
      </c>
      <c r="R5849">
        <v>8.49</v>
      </c>
      <c r="S5849">
        <v>33.96</v>
      </c>
      <c r="T5849">
        <v>27.68</v>
      </c>
      <c r="U5849">
        <v>18.489999999999998</v>
      </c>
      <c r="V5849" t="str">
        <f>VLOOKUP(L5849,'[2]tabela de preços'!$A:$D,4,0)</f>
        <v>UNIPEGA</v>
      </c>
      <c r="W5849" t="str">
        <f>VLOOKUP(L5849,'[2]tabela de preços'!$A:$F,6,0)</f>
        <v xml:space="preserve">SPRAYS </v>
      </c>
      <c r="X5849" t="str">
        <f>VLOOKUP(L5849,'[2]tabela de preços'!$A:$G,7,0)</f>
        <v>AUTOMOTIVO</v>
      </c>
    </row>
    <row r="5850" spans="1:24" x14ac:dyDescent="0.3">
      <c r="A5850" t="s">
        <v>2666</v>
      </c>
      <c r="C5850" t="s">
        <v>4529</v>
      </c>
      <c r="D5850" s="1">
        <v>46093</v>
      </c>
      <c r="E5850" t="s">
        <v>4530</v>
      </c>
      <c r="F5850">
        <v>9</v>
      </c>
      <c r="G5850">
        <v>236</v>
      </c>
      <c r="H5850" t="str">
        <f>VLOOKUP(G5850,[1]OPERADORES!$A:$B,2,0)</f>
        <v>DANIEL</v>
      </c>
      <c r="I5850" t="s">
        <v>21</v>
      </c>
      <c r="J5850" t="s">
        <v>397</v>
      </c>
      <c r="K5850" t="s">
        <v>2669</v>
      </c>
      <c r="L5850">
        <v>85650</v>
      </c>
      <c r="M5850" t="s">
        <v>439</v>
      </c>
      <c r="O5850" t="s">
        <v>11</v>
      </c>
      <c r="P5850">
        <v>5403</v>
      </c>
      <c r="Q5850">
        <v>4</v>
      </c>
      <c r="R5850">
        <v>8.49</v>
      </c>
      <c r="S5850">
        <v>33.96</v>
      </c>
      <c r="T5850">
        <v>27.68</v>
      </c>
      <c r="U5850">
        <v>18.489999999999998</v>
      </c>
      <c r="V5850" t="str">
        <f>VLOOKUP(L5850,'[2]tabela de preços'!$A:$D,4,0)</f>
        <v>UNIPEGA</v>
      </c>
      <c r="W5850" t="str">
        <f>VLOOKUP(L5850,'[2]tabela de preços'!$A:$F,6,0)</f>
        <v xml:space="preserve">SPRAYS </v>
      </c>
      <c r="X5850" t="str">
        <f>VLOOKUP(L5850,'[2]tabela de preços'!$A:$G,7,0)</f>
        <v>AUTOMOTIVO</v>
      </c>
    </row>
    <row r="5851" spans="1:24" x14ac:dyDescent="0.3">
      <c r="A5851" t="s">
        <v>2666</v>
      </c>
      <c r="C5851" t="s">
        <v>4531</v>
      </c>
      <c r="D5851" s="1">
        <v>46093</v>
      </c>
      <c r="E5851" t="s">
        <v>4532</v>
      </c>
      <c r="F5851">
        <v>9</v>
      </c>
      <c r="G5851">
        <v>236</v>
      </c>
      <c r="H5851" t="str">
        <f>VLOOKUP(G5851,[1]OPERADORES!$A:$B,2,0)</f>
        <v>DANIEL</v>
      </c>
      <c r="I5851" t="s">
        <v>21</v>
      </c>
      <c r="J5851" t="s">
        <v>397</v>
      </c>
      <c r="K5851" t="s">
        <v>2669</v>
      </c>
      <c r="L5851">
        <v>24227</v>
      </c>
      <c r="M5851" t="s">
        <v>2670</v>
      </c>
      <c r="O5851" t="s">
        <v>11</v>
      </c>
      <c r="P5851">
        <v>5102</v>
      </c>
      <c r="Q5851">
        <v>1</v>
      </c>
      <c r="R5851">
        <v>90.98</v>
      </c>
      <c r="S5851">
        <v>90.98</v>
      </c>
      <c r="T5851">
        <v>69.05</v>
      </c>
      <c r="U5851">
        <v>24.1</v>
      </c>
      <c r="V5851" t="str">
        <f>VLOOKUP(L5851,'[2]tabela de preços'!$A:$D,4,0)</f>
        <v>VONIXX</v>
      </c>
      <c r="W5851" t="str">
        <f>VLOOKUP(L5851,'[2]tabela de preços'!$A:$F,6,0)</f>
        <v>LINHA DE HIGENIZAÇÃO E ESTÉTICA  AUTOMOTIVA</v>
      </c>
      <c r="X5851" t="str">
        <f>VLOOKUP(L5851,'[2]tabela de preços'!$A:$G,7,0)</f>
        <v>AUTOMOTIVO</v>
      </c>
    </row>
    <row r="5852" spans="1:24" x14ac:dyDescent="0.3">
      <c r="A5852" t="s">
        <v>2666</v>
      </c>
      <c r="C5852" t="s">
        <v>4531</v>
      </c>
      <c r="D5852" s="1">
        <v>46093</v>
      </c>
      <c r="E5852" t="s">
        <v>4532</v>
      </c>
      <c r="F5852">
        <v>9</v>
      </c>
      <c r="G5852">
        <v>236</v>
      </c>
      <c r="H5852" t="str">
        <f>VLOOKUP(G5852,[1]OPERADORES!$A:$B,2,0)</f>
        <v>DANIEL</v>
      </c>
      <c r="I5852" t="s">
        <v>21</v>
      </c>
      <c r="J5852" t="s">
        <v>397</v>
      </c>
      <c r="K5852" t="s">
        <v>2669</v>
      </c>
      <c r="L5852">
        <v>87184</v>
      </c>
      <c r="M5852" t="s">
        <v>3799</v>
      </c>
      <c r="O5852" t="s">
        <v>11</v>
      </c>
      <c r="P5852">
        <v>5102</v>
      </c>
      <c r="Q5852">
        <v>5</v>
      </c>
      <c r="R5852">
        <v>6.37</v>
      </c>
      <c r="S5852">
        <v>31.85</v>
      </c>
      <c r="T5852">
        <v>24.15</v>
      </c>
      <c r="U5852">
        <v>24.18</v>
      </c>
      <c r="V5852" t="str">
        <f>VLOOKUP(L5852,'[2]tabela de preços'!$A:$D,4,0)</f>
        <v>KERS</v>
      </c>
      <c r="W5852" t="str">
        <f>VLOOKUP(L5852,'[2]tabela de preços'!$A:$F,6,0)</f>
        <v>FLANELAS / PANOS</v>
      </c>
      <c r="X5852" t="str">
        <f>VLOOKUP(L5852,'[2]tabela de preços'!$A:$G,7,0)</f>
        <v>AUTOMOTIVO</v>
      </c>
    </row>
    <row r="5853" spans="1:24" x14ac:dyDescent="0.3">
      <c r="A5853" t="s">
        <v>2666</v>
      </c>
      <c r="C5853" t="s">
        <v>4531</v>
      </c>
      <c r="D5853" s="1">
        <v>46093</v>
      </c>
      <c r="E5853" t="s">
        <v>4532</v>
      </c>
      <c r="F5853">
        <v>9</v>
      </c>
      <c r="G5853">
        <v>236</v>
      </c>
      <c r="H5853" t="str">
        <f>VLOOKUP(G5853,[1]OPERADORES!$A:$B,2,0)</f>
        <v>DANIEL</v>
      </c>
      <c r="I5853" t="s">
        <v>21</v>
      </c>
      <c r="J5853" t="s">
        <v>397</v>
      </c>
      <c r="K5853" t="s">
        <v>2669</v>
      </c>
      <c r="L5853">
        <v>24299</v>
      </c>
      <c r="M5853" t="s">
        <v>1075</v>
      </c>
      <c r="O5853" t="s">
        <v>11</v>
      </c>
      <c r="P5853">
        <v>5102</v>
      </c>
      <c r="Q5853">
        <v>1</v>
      </c>
      <c r="R5853">
        <v>52.9</v>
      </c>
      <c r="S5853">
        <v>52.9</v>
      </c>
      <c r="T5853">
        <v>40.15</v>
      </c>
      <c r="U5853">
        <v>24.1</v>
      </c>
      <c r="V5853" t="str">
        <f>VLOOKUP(L5853,'[2]tabela de preços'!$A:$D,4,0)</f>
        <v>VONIXX</v>
      </c>
      <c r="W5853" t="str">
        <f>VLOOKUP(L5853,'[2]tabela de preços'!$A:$F,6,0)</f>
        <v>LINHA DE HIGENIZAÇÃO E ESTÉTICA  AUTOMOTIVA</v>
      </c>
      <c r="X5853" t="str">
        <f>VLOOKUP(L5853,'[2]tabela de preços'!$A:$G,7,0)</f>
        <v>AUTOMOTIVO</v>
      </c>
    </row>
    <row r="5854" spans="1:24" x14ac:dyDescent="0.3">
      <c r="A5854" t="s">
        <v>2666</v>
      </c>
      <c r="C5854" t="s">
        <v>4531</v>
      </c>
      <c r="D5854" s="1">
        <v>46093</v>
      </c>
      <c r="E5854" t="s">
        <v>4532</v>
      </c>
      <c r="F5854">
        <v>9</v>
      </c>
      <c r="G5854">
        <v>236</v>
      </c>
      <c r="H5854" t="str">
        <f>VLOOKUP(G5854,[1]OPERADORES!$A:$B,2,0)</f>
        <v>DANIEL</v>
      </c>
      <c r="I5854" t="s">
        <v>21</v>
      </c>
      <c r="J5854" t="s">
        <v>397</v>
      </c>
      <c r="K5854" t="s">
        <v>2669</v>
      </c>
      <c r="L5854">
        <v>84401</v>
      </c>
      <c r="M5854" t="s">
        <v>1318</v>
      </c>
      <c r="O5854" t="s">
        <v>11</v>
      </c>
      <c r="P5854">
        <v>5102</v>
      </c>
      <c r="Q5854">
        <v>1</v>
      </c>
      <c r="R5854">
        <v>66.14</v>
      </c>
      <c r="S5854">
        <v>66.14</v>
      </c>
      <c r="T5854">
        <v>50.2</v>
      </c>
      <c r="U5854">
        <v>24.1</v>
      </c>
      <c r="V5854" t="str">
        <f>VLOOKUP(L5854,'[2]tabela de preços'!$A:$D,4,0)</f>
        <v>VONIXX</v>
      </c>
      <c r="W5854" t="str">
        <f>VLOOKUP(L5854,'[2]tabela de preços'!$A:$F,6,0)</f>
        <v>LINHA DE HIGENIZAÇÃO E ESTÉTICA  AUTOMOTIVA</v>
      </c>
      <c r="X5854" t="str">
        <f>VLOOKUP(L5854,'[2]tabela de preços'!$A:$G,7,0)</f>
        <v>AUTOMOTIVO</v>
      </c>
    </row>
    <row r="5855" spans="1:24" x14ac:dyDescent="0.3">
      <c r="A5855" t="s">
        <v>4533</v>
      </c>
      <c r="C5855" t="s">
        <v>4534</v>
      </c>
      <c r="D5855" s="1">
        <v>46093</v>
      </c>
      <c r="E5855" t="s">
        <v>4535</v>
      </c>
      <c r="F5855">
        <v>9</v>
      </c>
      <c r="G5855">
        <v>145</v>
      </c>
      <c r="H5855" t="str">
        <f>VLOOKUP(G5855,[1]OPERADORES!$A:$B,2,0)</f>
        <v xml:space="preserve">FABRICIA </v>
      </c>
      <c r="I5855" t="s">
        <v>21</v>
      </c>
      <c r="J5855" t="s">
        <v>504</v>
      </c>
      <c r="K5855" t="s">
        <v>4536</v>
      </c>
      <c r="L5855">
        <v>23110</v>
      </c>
      <c r="M5855" t="s">
        <v>409</v>
      </c>
      <c r="O5855" t="s">
        <v>11</v>
      </c>
      <c r="P5855">
        <v>5102</v>
      </c>
      <c r="Q5855">
        <v>50</v>
      </c>
      <c r="R5855">
        <v>2.35</v>
      </c>
      <c r="S5855">
        <v>117.5</v>
      </c>
      <c r="T5855">
        <v>92.5</v>
      </c>
      <c r="U5855">
        <v>21.28</v>
      </c>
      <c r="V5855" t="str">
        <f>VLOOKUP(L5855,'[2]tabela de preços'!$A:$D,4,0)</f>
        <v>3M</v>
      </c>
      <c r="W5855" t="str">
        <f>VLOOKUP(L5855,'[2]tabela de preços'!$A:$F,6,0)</f>
        <v xml:space="preserve">DISCOS / LIXAS / ABRASIVOS </v>
      </c>
      <c r="X5855" t="str">
        <f>VLOOKUP(L5855,'[2]tabela de preços'!$A:$G,7,0)</f>
        <v>AUTOMOTIVO</v>
      </c>
    </row>
    <row r="5856" spans="1:24" x14ac:dyDescent="0.3">
      <c r="A5856" t="s">
        <v>4533</v>
      </c>
      <c r="C5856" t="s">
        <v>4534</v>
      </c>
      <c r="D5856" s="1">
        <v>46093</v>
      </c>
      <c r="E5856" t="s">
        <v>4535</v>
      </c>
      <c r="F5856">
        <v>9</v>
      </c>
      <c r="G5856">
        <v>145</v>
      </c>
      <c r="H5856" t="str">
        <f>VLOOKUP(G5856,[1]OPERADORES!$A:$B,2,0)</f>
        <v xml:space="preserve">FABRICIA </v>
      </c>
      <c r="I5856" t="s">
        <v>21</v>
      </c>
      <c r="J5856" t="s">
        <v>504</v>
      </c>
      <c r="K5856" t="s">
        <v>4536</v>
      </c>
      <c r="L5856">
        <v>23104</v>
      </c>
      <c r="M5856" t="s">
        <v>1336</v>
      </c>
      <c r="O5856" t="s">
        <v>11</v>
      </c>
      <c r="P5856">
        <v>5102</v>
      </c>
      <c r="Q5856">
        <v>50</v>
      </c>
      <c r="R5856">
        <v>2.35</v>
      </c>
      <c r="S5856">
        <v>117.5</v>
      </c>
      <c r="T5856">
        <v>92.5</v>
      </c>
      <c r="U5856">
        <v>21.28</v>
      </c>
      <c r="V5856" t="str">
        <f>VLOOKUP(L5856,'[2]tabela de preços'!$A:$D,4,0)</f>
        <v>3M</v>
      </c>
      <c r="W5856" t="str">
        <f>VLOOKUP(L5856,'[2]tabela de preços'!$A:$F,6,0)</f>
        <v xml:space="preserve">DISCOS / LIXAS / ABRASIVOS </v>
      </c>
      <c r="X5856" t="str">
        <f>VLOOKUP(L5856,'[2]tabela de preços'!$A:$G,7,0)</f>
        <v>AUTOMOTIVO</v>
      </c>
    </row>
    <row r="5857" spans="1:24" x14ac:dyDescent="0.3">
      <c r="A5857" t="s">
        <v>4533</v>
      </c>
      <c r="C5857" t="s">
        <v>4534</v>
      </c>
      <c r="D5857" s="1">
        <v>46093</v>
      </c>
      <c r="E5857" t="s">
        <v>4535</v>
      </c>
      <c r="F5857">
        <v>9</v>
      </c>
      <c r="G5857">
        <v>145</v>
      </c>
      <c r="H5857" t="str">
        <f>VLOOKUP(G5857,[1]OPERADORES!$A:$B,2,0)</f>
        <v xml:space="preserve">FABRICIA </v>
      </c>
      <c r="I5857" t="s">
        <v>21</v>
      </c>
      <c r="J5857" t="s">
        <v>504</v>
      </c>
      <c r="K5857" t="s">
        <v>4536</v>
      </c>
      <c r="L5857">
        <v>23105</v>
      </c>
      <c r="M5857" t="s">
        <v>402</v>
      </c>
      <c r="O5857" t="s">
        <v>11</v>
      </c>
      <c r="P5857">
        <v>5102</v>
      </c>
      <c r="Q5857">
        <v>50</v>
      </c>
      <c r="R5857">
        <v>2.35</v>
      </c>
      <c r="S5857">
        <v>117.5</v>
      </c>
      <c r="T5857">
        <v>96</v>
      </c>
      <c r="U5857">
        <v>18.3</v>
      </c>
      <c r="V5857" t="str">
        <f>VLOOKUP(L5857,'[2]tabela de preços'!$A:$D,4,0)</f>
        <v>3M</v>
      </c>
      <c r="W5857" t="str">
        <f>VLOOKUP(L5857,'[2]tabela de preços'!$A:$F,6,0)</f>
        <v xml:space="preserve">DISCOS / LIXAS / ABRASIVOS </v>
      </c>
      <c r="X5857" t="str">
        <f>VLOOKUP(L5857,'[2]tabela de preços'!$A:$G,7,0)</f>
        <v>AUTOMOTIVO</v>
      </c>
    </row>
    <row r="5858" spans="1:24" x14ac:dyDescent="0.3">
      <c r="A5858" t="s">
        <v>4533</v>
      </c>
      <c r="C5858" t="s">
        <v>4534</v>
      </c>
      <c r="D5858" s="1">
        <v>46093</v>
      </c>
      <c r="E5858" t="s">
        <v>4535</v>
      </c>
      <c r="F5858">
        <v>9</v>
      </c>
      <c r="G5858">
        <v>145</v>
      </c>
      <c r="H5858" t="str">
        <f>VLOOKUP(G5858,[1]OPERADORES!$A:$B,2,0)</f>
        <v xml:space="preserve">FABRICIA </v>
      </c>
      <c r="I5858" t="s">
        <v>21</v>
      </c>
      <c r="J5858" t="s">
        <v>504</v>
      </c>
      <c r="K5858" t="s">
        <v>4536</v>
      </c>
      <c r="L5858">
        <v>23106</v>
      </c>
      <c r="M5858" t="s">
        <v>403</v>
      </c>
      <c r="O5858" t="s">
        <v>11</v>
      </c>
      <c r="P5858">
        <v>5102</v>
      </c>
      <c r="Q5858">
        <v>50</v>
      </c>
      <c r="R5858">
        <v>2.35</v>
      </c>
      <c r="S5858">
        <v>117.5</v>
      </c>
      <c r="T5858">
        <v>96</v>
      </c>
      <c r="U5858">
        <v>18.3</v>
      </c>
      <c r="V5858" t="str">
        <f>VLOOKUP(L5858,'[2]tabela de preços'!$A:$D,4,0)</f>
        <v>3M</v>
      </c>
      <c r="W5858" t="str">
        <f>VLOOKUP(L5858,'[2]tabela de preços'!$A:$F,6,0)</f>
        <v xml:space="preserve">DISCOS / LIXAS / ABRASIVOS </v>
      </c>
      <c r="X5858" t="str">
        <f>VLOOKUP(L5858,'[2]tabela de preços'!$A:$G,7,0)</f>
        <v>AUTOMOTIVO</v>
      </c>
    </row>
    <row r="5859" spans="1:24" x14ac:dyDescent="0.3">
      <c r="A5859" t="s">
        <v>4533</v>
      </c>
      <c r="C5859" t="s">
        <v>4534</v>
      </c>
      <c r="D5859" s="1">
        <v>46093</v>
      </c>
      <c r="E5859" t="s">
        <v>4535</v>
      </c>
      <c r="F5859">
        <v>9</v>
      </c>
      <c r="G5859">
        <v>145</v>
      </c>
      <c r="H5859" t="str">
        <f>VLOOKUP(G5859,[1]OPERADORES!$A:$B,2,0)</f>
        <v xml:space="preserve">FABRICIA </v>
      </c>
      <c r="I5859" t="s">
        <v>21</v>
      </c>
      <c r="J5859" t="s">
        <v>504</v>
      </c>
      <c r="K5859" t="s">
        <v>4536</v>
      </c>
      <c r="L5859">
        <v>23107</v>
      </c>
      <c r="M5859" t="s">
        <v>247</v>
      </c>
      <c r="O5859" t="s">
        <v>11</v>
      </c>
      <c r="P5859">
        <v>5102</v>
      </c>
      <c r="Q5859">
        <v>50</v>
      </c>
      <c r="R5859">
        <v>2.35</v>
      </c>
      <c r="S5859">
        <v>117.5</v>
      </c>
      <c r="T5859">
        <v>92.5</v>
      </c>
      <c r="U5859">
        <v>21.28</v>
      </c>
      <c r="V5859" t="str">
        <f>VLOOKUP(L5859,'[2]tabela de preços'!$A:$D,4,0)</f>
        <v>3M</v>
      </c>
      <c r="W5859" t="str">
        <f>VLOOKUP(L5859,'[2]tabela de preços'!$A:$F,6,0)</f>
        <v xml:space="preserve">DISCOS / LIXAS / ABRASIVOS </v>
      </c>
      <c r="X5859" t="str">
        <f>VLOOKUP(L5859,'[2]tabela de preços'!$A:$G,7,0)</f>
        <v>AUTOMOTIVO</v>
      </c>
    </row>
    <row r="5860" spans="1:24" x14ac:dyDescent="0.3">
      <c r="A5860" t="s">
        <v>4533</v>
      </c>
      <c r="C5860" t="s">
        <v>4534</v>
      </c>
      <c r="D5860" s="1">
        <v>46093</v>
      </c>
      <c r="E5860" t="s">
        <v>4535</v>
      </c>
      <c r="F5860">
        <v>9</v>
      </c>
      <c r="G5860">
        <v>145</v>
      </c>
      <c r="H5860" t="str">
        <f>VLOOKUP(G5860,[1]OPERADORES!$A:$B,2,0)</f>
        <v xml:space="preserve">FABRICIA </v>
      </c>
      <c r="I5860" t="s">
        <v>21</v>
      </c>
      <c r="J5860" t="s">
        <v>504</v>
      </c>
      <c r="K5860" t="s">
        <v>4536</v>
      </c>
      <c r="L5860">
        <v>23108</v>
      </c>
      <c r="M5860" t="s">
        <v>248</v>
      </c>
      <c r="O5860" t="s">
        <v>11</v>
      </c>
      <c r="P5860">
        <v>5102</v>
      </c>
      <c r="Q5860">
        <v>50</v>
      </c>
      <c r="R5860">
        <v>2.35</v>
      </c>
      <c r="S5860">
        <v>117.5</v>
      </c>
      <c r="T5860">
        <v>92.5</v>
      </c>
      <c r="U5860">
        <v>21.28</v>
      </c>
      <c r="V5860" t="str">
        <f>VLOOKUP(L5860,'[2]tabela de preços'!$A:$D,4,0)</f>
        <v>3M</v>
      </c>
      <c r="W5860" t="str">
        <f>VLOOKUP(L5860,'[2]tabela de preços'!$A:$F,6,0)</f>
        <v xml:space="preserve">DISCOS / LIXAS / ABRASIVOS </v>
      </c>
      <c r="X5860" t="str">
        <f>VLOOKUP(L5860,'[2]tabela de preços'!$A:$G,7,0)</f>
        <v>AUTOMOTIVO</v>
      </c>
    </row>
    <row r="5861" spans="1:24" x14ac:dyDescent="0.3">
      <c r="A5861" t="s">
        <v>4533</v>
      </c>
      <c r="C5861" t="s">
        <v>4534</v>
      </c>
      <c r="D5861" s="1">
        <v>46093</v>
      </c>
      <c r="E5861" t="s">
        <v>4535</v>
      </c>
      <c r="F5861">
        <v>9</v>
      </c>
      <c r="G5861">
        <v>145</v>
      </c>
      <c r="H5861" t="str">
        <f>VLOOKUP(G5861,[1]OPERADORES!$A:$B,2,0)</f>
        <v xml:space="preserve">FABRICIA </v>
      </c>
      <c r="I5861" t="s">
        <v>21</v>
      </c>
      <c r="J5861" t="s">
        <v>504</v>
      </c>
      <c r="K5861" t="s">
        <v>4536</v>
      </c>
      <c r="L5861">
        <v>23123</v>
      </c>
      <c r="M5861" t="s">
        <v>253</v>
      </c>
      <c r="O5861" t="s">
        <v>11</v>
      </c>
      <c r="P5861">
        <v>5102</v>
      </c>
      <c r="Q5861">
        <v>50</v>
      </c>
      <c r="R5861">
        <v>2.35</v>
      </c>
      <c r="S5861">
        <v>117.5</v>
      </c>
      <c r="T5861">
        <v>92.5</v>
      </c>
      <c r="U5861">
        <v>21.28</v>
      </c>
      <c r="V5861" t="str">
        <f>VLOOKUP(L5861,'[2]tabela de preços'!$A:$D,4,0)</f>
        <v>3M</v>
      </c>
      <c r="W5861" t="str">
        <f>VLOOKUP(L5861,'[2]tabela de preços'!$A:$F,6,0)</f>
        <v xml:space="preserve">DISCOS / LIXAS / ABRASIVOS </v>
      </c>
      <c r="X5861" t="str">
        <f>VLOOKUP(L5861,'[2]tabela de preços'!$A:$G,7,0)</f>
        <v>AUTOMOTIVO</v>
      </c>
    </row>
    <row r="5862" spans="1:24" x14ac:dyDescent="0.3">
      <c r="A5862" t="s">
        <v>4533</v>
      </c>
      <c r="C5862" t="s">
        <v>4534</v>
      </c>
      <c r="D5862" s="1">
        <v>46093</v>
      </c>
      <c r="E5862" t="s">
        <v>4535</v>
      </c>
      <c r="F5862">
        <v>9</v>
      </c>
      <c r="G5862">
        <v>145</v>
      </c>
      <c r="H5862" t="str">
        <f>VLOOKUP(G5862,[1]OPERADORES!$A:$B,2,0)</f>
        <v xml:space="preserve">FABRICIA </v>
      </c>
      <c r="I5862" t="s">
        <v>21</v>
      </c>
      <c r="J5862" t="s">
        <v>504</v>
      </c>
      <c r="K5862" t="s">
        <v>4536</v>
      </c>
      <c r="L5862">
        <v>20983</v>
      </c>
      <c r="M5862" t="s">
        <v>2107</v>
      </c>
      <c r="O5862" t="s">
        <v>11</v>
      </c>
      <c r="P5862">
        <v>5102</v>
      </c>
      <c r="Q5862">
        <v>25</v>
      </c>
      <c r="R5862">
        <v>16.84</v>
      </c>
      <c r="S5862">
        <v>421</v>
      </c>
      <c r="T5862">
        <v>319.5</v>
      </c>
      <c r="U5862">
        <v>24.11</v>
      </c>
      <c r="V5862" t="str">
        <f>VLOOKUP(L5862,'[2]tabela de preços'!$A:$D,4,0)</f>
        <v>3M</v>
      </c>
      <c r="W5862" t="str">
        <f>VLOOKUP(L5862,'[2]tabela de preços'!$A:$F,6,0)</f>
        <v>DISCO TRIZACT</v>
      </c>
      <c r="X5862" t="str">
        <f>VLOOKUP(L5862,'[2]tabela de preços'!$A:$G,7,0)</f>
        <v>AUTOMOTIVO</v>
      </c>
    </row>
    <row r="5863" spans="1:24" x14ac:dyDescent="0.3">
      <c r="A5863" t="s">
        <v>4533</v>
      </c>
      <c r="C5863" t="s">
        <v>4534</v>
      </c>
      <c r="D5863" s="1">
        <v>46093</v>
      </c>
      <c r="E5863" t="s">
        <v>4535</v>
      </c>
      <c r="F5863">
        <v>9</v>
      </c>
      <c r="G5863">
        <v>145</v>
      </c>
      <c r="H5863" t="str">
        <f>VLOOKUP(G5863,[1]OPERADORES!$A:$B,2,0)</f>
        <v xml:space="preserve">FABRICIA </v>
      </c>
      <c r="I5863" t="s">
        <v>21</v>
      </c>
      <c r="J5863" t="s">
        <v>504</v>
      </c>
      <c r="K5863" t="s">
        <v>4536</v>
      </c>
      <c r="L5863">
        <v>20135</v>
      </c>
      <c r="M5863" t="s">
        <v>459</v>
      </c>
      <c r="O5863" t="s">
        <v>11</v>
      </c>
      <c r="P5863">
        <v>5102</v>
      </c>
      <c r="Q5863">
        <v>15</v>
      </c>
      <c r="R5863">
        <v>25.37</v>
      </c>
      <c r="S5863">
        <v>380.55</v>
      </c>
      <c r="T5863">
        <v>288.89999999999998</v>
      </c>
      <c r="U5863">
        <v>24.08</v>
      </c>
      <c r="V5863" t="str">
        <f>VLOOKUP(L5863,'[2]tabela de preços'!$A:$D,4,0)</f>
        <v>3M</v>
      </c>
      <c r="W5863" t="str">
        <f>VLOOKUP(L5863,'[2]tabela de preços'!$A:$F,6,0)</f>
        <v>DISCO TRIZACT</v>
      </c>
      <c r="X5863" t="str">
        <f>VLOOKUP(L5863,'[2]tabela de preços'!$A:$G,7,0)</f>
        <v>AUTOMOTIVO</v>
      </c>
    </row>
    <row r="5864" spans="1:24" x14ac:dyDescent="0.3">
      <c r="A5864" t="s">
        <v>4533</v>
      </c>
      <c r="C5864" t="s">
        <v>4534</v>
      </c>
      <c r="D5864" s="1">
        <v>46093</v>
      </c>
      <c r="E5864" t="s">
        <v>4535</v>
      </c>
      <c r="F5864">
        <v>9</v>
      </c>
      <c r="G5864">
        <v>145</v>
      </c>
      <c r="H5864" t="str">
        <f>VLOOKUP(G5864,[1]OPERADORES!$A:$B,2,0)</f>
        <v xml:space="preserve">FABRICIA </v>
      </c>
      <c r="I5864" t="s">
        <v>21</v>
      </c>
      <c r="J5864" t="s">
        <v>504</v>
      </c>
      <c r="K5864" t="s">
        <v>4536</v>
      </c>
      <c r="L5864">
        <v>22684</v>
      </c>
      <c r="M5864" t="s">
        <v>73</v>
      </c>
      <c r="O5864" t="s">
        <v>11</v>
      </c>
      <c r="P5864">
        <v>5102</v>
      </c>
      <c r="Q5864">
        <v>40</v>
      </c>
      <c r="R5864">
        <v>3.65</v>
      </c>
      <c r="S5864">
        <v>146</v>
      </c>
      <c r="T5864">
        <v>123.2</v>
      </c>
      <c r="U5864">
        <v>15.62</v>
      </c>
      <c r="V5864" t="str">
        <f>VLOOKUP(L5864,'[2]tabela de preços'!$A:$D,4,0)</f>
        <v>3M</v>
      </c>
      <c r="W5864" t="str">
        <f>VLOOKUP(L5864,'[2]tabela de preços'!$A:$F,6,0)</f>
        <v>FITA AUTOMOTIVA</v>
      </c>
      <c r="X5864" t="str">
        <f>VLOOKUP(L5864,'[2]tabela de preços'!$A:$G,7,0)</f>
        <v>AUTOMOTIVO</v>
      </c>
    </row>
    <row r="5865" spans="1:24" x14ac:dyDescent="0.3">
      <c r="A5865" t="s">
        <v>4533</v>
      </c>
      <c r="C5865" t="s">
        <v>4534</v>
      </c>
      <c r="D5865" s="1">
        <v>46093</v>
      </c>
      <c r="E5865" t="s">
        <v>4535</v>
      </c>
      <c r="F5865">
        <v>9</v>
      </c>
      <c r="G5865">
        <v>145</v>
      </c>
      <c r="H5865" t="str">
        <f>VLOOKUP(G5865,[1]OPERADORES!$A:$B,2,0)</f>
        <v xml:space="preserve">FABRICIA </v>
      </c>
      <c r="I5865" t="s">
        <v>21</v>
      </c>
      <c r="J5865" t="s">
        <v>504</v>
      </c>
      <c r="K5865" t="s">
        <v>4536</v>
      </c>
      <c r="L5865">
        <v>22173</v>
      </c>
      <c r="M5865" t="s">
        <v>194</v>
      </c>
      <c r="O5865" t="s">
        <v>11</v>
      </c>
      <c r="P5865">
        <v>5102</v>
      </c>
      <c r="Q5865">
        <v>30</v>
      </c>
      <c r="R5865">
        <v>4.58</v>
      </c>
      <c r="S5865">
        <v>137.4</v>
      </c>
      <c r="T5865">
        <v>104.4</v>
      </c>
      <c r="U5865">
        <v>24.02</v>
      </c>
      <c r="V5865" t="str">
        <f>VLOOKUP(L5865,'[2]tabela de preços'!$A:$D,4,0)</f>
        <v>3M</v>
      </c>
      <c r="W5865" t="str">
        <f>VLOOKUP(L5865,'[2]tabela de preços'!$A:$F,6,0)</f>
        <v>FITA AUTOMOTIVA</v>
      </c>
      <c r="X5865" t="str">
        <f>VLOOKUP(L5865,'[2]tabela de preços'!$A:$G,7,0)</f>
        <v>AUTOMOTIVO</v>
      </c>
    </row>
    <row r="5866" spans="1:24" x14ac:dyDescent="0.3">
      <c r="A5866" t="s">
        <v>4533</v>
      </c>
      <c r="C5866" t="s">
        <v>4534</v>
      </c>
      <c r="D5866" s="1">
        <v>46093</v>
      </c>
      <c r="E5866" t="s">
        <v>4535</v>
      </c>
      <c r="F5866">
        <v>9</v>
      </c>
      <c r="G5866">
        <v>145</v>
      </c>
      <c r="H5866" t="str">
        <f>VLOOKUP(G5866,[1]OPERADORES!$A:$B,2,0)</f>
        <v xml:space="preserve">FABRICIA </v>
      </c>
      <c r="I5866" t="s">
        <v>21</v>
      </c>
      <c r="J5866" t="s">
        <v>504</v>
      </c>
      <c r="K5866" t="s">
        <v>4536</v>
      </c>
      <c r="L5866">
        <v>22188</v>
      </c>
      <c r="M5866" t="s">
        <v>78</v>
      </c>
      <c r="O5866" t="s">
        <v>11</v>
      </c>
      <c r="P5866">
        <v>5102</v>
      </c>
      <c r="Q5866">
        <v>25</v>
      </c>
      <c r="R5866">
        <v>14.35</v>
      </c>
      <c r="S5866">
        <v>358.75</v>
      </c>
      <c r="T5866">
        <v>272.25</v>
      </c>
      <c r="U5866">
        <v>24.11</v>
      </c>
      <c r="V5866" t="str">
        <f>VLOOKUP(L5866,'[2]tabela de preços'!$A:$D,4,0)</f>
        <v>3M</v>
      </c>
      <c r="W5866" t="str">
        <f>VLOOKUP(L5866,'[2]tabela de preços'!$A:$F,6,0)</f>
        <v>FITA AUTOMOTIVA</v>
      </c>
      <c r="X5866" t="str">
        <f>VLOOKUP(L5866,'[2]tabela de preços'!$A:$G,7,0)</f>
        <v>AUTOMOTIVO</v>
      </c>
    </row>
    <row r="5867" spans="1:24" x14ac:dyDescent="0.3">
      <c r="A5867" t="s">
        <v>4533</v>
      </c>
      <c r="C5867" t="s">
        <v>4534</v>
      </c>
      <c r="D5867" s="1">
        <v>46093</v>
      </c>
      <c r="E5867" t="s">
        <v>4535</v>
      </c>
      <c r="F5867">
        <v>9</v>
      </c>
      <c r="G5867">
        <v>145</v>
      </c>
      <c r="H5867" t="str">
        <f>VLOOKUP(G5867,[1]OPERADORES!$A:$B,2,0)</f>
        <v xml:space="preserve">FABRICIA </v>
      </c>
      <c r="I5867" t="s">
        <v>21</v>
      </c>
      <c r="J5867" t="s">
        <v>504</v>
      </c>
      <c r="K5867" t="s">
        <v>4536</v>
      </c>
      <c r="L5867">
        <v>24240</v>
      </c>
      <c r="M5867" t="s">
        <v>240</v>
      </c>
      <c r="O5867" t="s">
        <v>11</v>
      </c>
      <c r="P5867">
        <v>5102</v>
      </c>
      <c r="Q5867">
        <v>50</v>
      </c>
      <c r="R5867">
        <v>4.32</v>
      </c>
      <c r="S5867">
        <v>216</v>
      </c>
      <c r="T5867">
        <v>164</v>
      </c>
      <c r="U5867">
        <v>24.07</v>
      </c>
      <c r="V5867" t="str">
        <f>VLOOKUP(L5867,'[2]tabela de preços'!$A:$D,4,0)</f>
        <v>ADERE</v>
      </c>
      <c r="W5867" t="str">
        <f>VLOOKUP(L5867,'[2]tabela de preços'!$A:$F,6,0)</f>
        <v>FITA AUTOMOTIVA</v>
      </c>
      <c r="X5867" t="str">
        <f>VLOOKUP(L5867,'[2]tabela de preços'!$A:$G,7,0)</f>
        <v>AUTOMOTIVO</v>
      </c>
    </row>
    <row r="5868" spans="1:24" x14ac:dyDescent="0.3">
      <c r="A5868" t="s">
        <v>4533</v>
      </c>
      <c r="C5868" t="s">
        <v>4534</v>
      </c>
      <c r="D5868" s="1">
        <v>46093</v>
      </c>
      <c r="E5868" t="s">
        <v>4535</v>
      </c>
      <c r="F5868">
        <v>9</v>
      </c>
      <c r="G5868">
        <v>145</v>
      </c>
      <c r="H5868" t="str">
        <f>VLOOKUP(G5868,[1]OPERADORES!$A:$B,2,0)</f>
        <v xml:space="preserve">FABRICIA </v>
      </c>
      <c r="I5868" t="s">
        <v>21</v>
      </c>
      <c r="J5868" t="s">
        <v>504</v>
      </c>
      <c r="K5868" t="s">
        <v>4536</v>
      </c>
      <c r="L5868">
        <v>13</v>
      </c>
      <c r="M5868" t="s">
        <v>152</v>
      </c>
      <c r="O5868" t="s">
        <v>11</v>
      </c>
      <c r="P5868">
        <v>5102</v>
      </c>
      <c r="Q5868">
        <v>50</v>
      </c>
      <c r="R5868">
        <v>5.69</v>
      </c>
      <c r="S5868">
        <v>284.5</v>
      </c>
      <c r="T5868">
        <v>208</v>
      </c>
      <c r="U5868">
        <v>26.89</v>
      </c>
      <c r="V5868" t="str">
        <f>VLOOKUP(L5868,'[2]tabela de preços'!$A:$D,4,0)</f>
        <v>3M</v>
      </c>
      <c r="W5868" t="str">
        <f>VLOOKUP(L5868,'[2]tabela de preços'!$A:$F,6,0)</f>
        <v>LIXA DÁGUA</v>
      </c>
      <c r="X5868" t="str">
        <f>VLOOKUP(L5868,'[2]tabela de preços'!$A:$G,7,0)</f>
        <v>AUTOMOTIVO</v>
      </c>
    </row>
    <row r="5869" spans="1:24" x14ac:dyDescent="0.3">
      <c r="A5869" t="s">
        <v>4533</v>
      </c>
      <c r="C5869" t="s">
        <v>4534</v>
      </c>
      <c r="D5869" s="1">
        <v>46093</v>
      </c>
      <c r="E5869" t="s">
        <v>4535</v>
      </c>
      <c r="F5869">
        <v>9</v>
      </c>
      <c r="G5869">
        <v>145</v>
      </c>
      <c r="H5869" t="str">
        <f>VLOOKUP(G5869,[1]OPERADORES!$A:$B,2,0)</f>
        <v xml:space="preserve">FABRICIA </v>
      </c>
      <c r="I5869" t="s">
        <v>21</v>
      </c>
      <c r="J5869" t="s">
        <v>504</v>
      </c>
      <c r="K5869" t="s">
        <v>4536</v>
      </c>
      <c r="L5869">
        <v>15</v>
      </c>
      <c r="M5869" t="s">
        <v>205</v>
      </c>
      <c r="O5869" t="s">
        <v>11</v>
      </c>
      <c r="P5869">
        <v>5102</v>
      </c>
      <c r="Q5869">
        <v>50</v>
      </c>
      <c r="R5869">
        <v>5.69</v>
      </c>
      <c r="S5869">
        <v>284.5</v>
      </c>
      <c r="T5869">
        <v>208</v>
      </c>
      <c r="U5869">
        <v>26.89</v>
      </c>
      <c r="V5869" t="str">
        <f>VLOOKUP(L5869,'[2]tabela de preços'!$A:$D,4,0)</f>
        <v>3M</v>
      </c>
      <c r="W5869" t="str">
        <f>VLOOKUP(L5869,'[2]tabela de preços'!$A:$F,6,0)</f>
        <v>LIXA DÁGUA</v>
      </c>
      <c r="X5869" t="str">
        <f>VLOOKUP(L5869,'[2]tabela de preços'!$A:$G,7,0)</f>
        <v>AUTOMOTIVO</v>
      </c>
    </row>
    <row r="5870" spans="1:24" x14ac:dyDescent="0.3">
      <c r="A5870" t="s">
        <v>4533</v>
      </c>
      <c r="C5870" t="s">
        <v>4534</v>
      </c>
      <c r="D5870" s="1">
        <v>46093</v>
      </c>
      <c r="E5870" t="s">
        <v>4535</v>
      </c>
      <c r="F5870">
        <v>9</v>
      </c>
      <c r="G5870">
        <v>145</v>
      </c>
      <c r="H5870" t="str">
        <f>VLOOKUP(G5870,[1]OPERADORES!$A:$B,2,0)</f>
        <v xml:space="preserve">FABRICIA </v>
      </c>
      <c r="I5870" t="s">
        <v>21</v>
      </c>
      <c r="J5870" t="s">
        <v>504</v>
      </c>
      <c r="K5870" t="s">
        <v>4536</v>
      </c>
      <c r="L5870">
        <v>16</v>
      </c>
      <c r="M5870" t="s">
        <v>122</v>
      </c>
      <c r="O5870" t="s">
        <v>11</v>
      </c>
      <c r="P5870">
        <v>5102</v>
      </c>
      <c r="Q5870">
        <v>50</v>
      </c>
      <c r="R5870">
        <v>2.9</v>
      </c>
      <c r="S5870">
        <v>145</v>
      </c>
      <c r="T5870">
        <v>110</v>
      </c>
      <c r="U5870">
        <v>24.14</v>
      </c>
      <c r="V5870" t="str">
        <f>VLOOKUP(L5870,'[2]tabela de preços'!$A:$D,4,0)</f>
        <v>3M</v>
      </c>
      <c r="W5870" t="str">
        <f>VLOOKUP(L5870,'[2]tabela de preços'!$A:$F,6,0)</f>
        <v>LIXA DÁGUA</v>
      </c>
      <c r="X5870" t="str">
        <f>VLOOKUP(L5870,'[2]tabela de preços'!$A:$G,7,0)</f>
        <v>AUTOMOTIVO</v>
      </c>
    </row>
    <row r="5871" spans="1:24" x14ac:dyDescent="0.3">
      <c r="A5871" t="s">
        <v>4533</v>
      </c>
      <c r="C5871" t="s">
        <v>4534</v>
      </c>
      <c r="D5871" s="1">
        <v>46093</v>
      </c>
      <c r="E5871" t="s">
        <v>4535</v>
      </c>
      <c r="F5871">
        <v>9</v>
      </c>
      <c r="G5871">
        <v>145</v>
      </c>
      <c r="H5871" t="str">
        <f>VLOOKUP(G5871,[1]OPERADORES!$A:$B,2,0)</f>
        <v xml:space="preserve">FABRICIA </v>
      </c>
      <c r="I5871" t="s">
        <v>21</v>
      </c>
      <c r="J5871" t="s">
        <v>504</v>
      </c>
      <c r="K5871" t="s">
        <v>4536</v>
      </c>
      <c r="L5871">
        <v>83819</v>
      </c>
      <c r="M5871" t="s">
        <v>1237</v>
      </c>
      <c r="O5871" t="s">
        <v>11</v>
      </c>
      <c r="P5871">
        <v>5102</v>
      </c>
      <c r="Q5871">
        <v>50</v>
      </c>
      <c r="R5871">
        <v>3.49</v>
      </c>
      <c r="S5871">
        <v>174.5</v>
      </c>
      <c r="T5871">
        <v>132.5</v>
      </c>
      <c r="U5871">
        <v>24.07</v>
      </c>
      <c r="V5871" t="str">
        <f>VLOOKUP(L5871,'[2]tabela de preços'!$A:$D,4,0)</f>
        <v>3M</v>
      </c>
      <c r="W5871" t="str">
        <f>VLOOKUP(L5871,'[2]tabela de preços'!$A:$F,6,0)</f>
        <v>LIXA DÁGUA</v>
      </c>
      <c r="X5871" t="str">
        <f>VLOOKUP(L5871,'[2]tabela de preços'!$A:$G,7,0)</f>
        <v>AUTOMOTIVO</v>
      </c>
    </row>
    <row r="5872" spans="1:24" x14ac:dyDescent="0.3">
      <c r="A5872" t="s">
        <v>4533</v>
      </c>
      <c r="C5872" t="s">
        <v>4534</v>
      </c>
      <c r="D5872" s="1">
        <v>46093</v>
      </c>
      <c r="E5872" t="s">
        <v>4535</v>
      </c>
      <c r="F5872">
        <v>9</v>
      </c>
      <c r="G5872">
        <v>145</v>
      </c>
      <c r="H5872" t="str">
        <f>VLOOKUP(G5872,[1]OPERADORES!$A:$B,2,0)</f>
        <v xml:space="preserve">FABRICIA </v>
      </c>
      <c r="I5872" t="s">
        <v>21</v>
      </c>
      <c r="J5872" t="s">
        <v>504</v>
      </c>
      <c r="K5872" t="s">
        <v>4536</v>
      </c>
      <c r="L5872">
        <v>10238</v>
      </c>
      <c r="M5872" t="s">
        <v>79</v>
      </c>
      <c r="O5872" t="s">
        <v>11</v>
      </c>
      <c r="P5872">
        <v>5102</v>
      </c>
      <c r="Q5872">
        <v>50</v>
      </c>
      <c r="R5872">
        <v>2.95</v>
      </c>
      <c r="S5872">
        <v>147.5</v>
      </c>
      <c r="T5872">
        <v>112</v>
      </c>
      <c r="U5872">
        <v>24.07</v>
      </c>
      <c r="V5872" t="str">
        <f>VLOOKUP(L5872,'[2]tabela de preços'!$A:$D,4,0)</f>
        <v>NORTON</v>
      </c>
      <c r="W5872" t="str">
        <f>VLOOKUP(L5872,'[2]tabela de preços'!$A:$F,6,0)</f>
        <v xml:space="preserve">DISCOS / LIXAS / ABRASIVOS </v>
      </c>
      <c r="X5872" t="str">
        <f>VLOOKUP(L5872,'[2]tabela de preços'!$A:$G,7,0)</f>
        <v>AUTOMOTIVO</v>
      </c>
    </row>
    <row r="5873" spans="1:24" x14ac:dyDescent="0.3">
      <c r="A5873" t="s">
        <v>4533</v>
      </c>
      <c r="C5873" t="s">
        <v>4534</v>
      </c>
      <c r="D5873" s="1">
        <v>46093</v>
      </c>
      <c r="E5873" t="s">
        <v>4535</v>
      </c>
      <c r="F5873">
        <v>9</v>
      </c>
      <c r="G5873">
        <v>145</v>
      </c>
      <c r="H5873" t="str">
        <f>VLOOKUP(G5873,[1]OPERADORES!$A:$B,2,0)</f>
        <v xml:space="preserve">FABRICIA </v>
      </c>
      <c r="I5873" t="s">
        <v>21</v>
      </c>
      <c r="J5873" t="s">
        <v>504</v>
      </c>
      <c r="K5873" t="s">
        <v>4536</v>
      </c>
      <c r="L5873">
        <v>10242</v>
      </c>
      <c r="M5873" t="s">
        <v>82</v>
      </c>
      <c r="O5873" t="s">
        <v>11</v>
      </c>
      <c r="P5873">
        <v>5102</v>
      </c>
      <c r="Q5873">
        <v>50</v>
      </c>
      <c r="R5873">
        <v>2.95</v>
      </c>
      <c r="S5873">
        <v>147.5</v>
      </c>
      <c r="T5873">
        <v>112</v>
      </c>
      <c r="U5873">
        <v>24.07</v>
      </c>
      <c r="V5873" t="str">
        <f>VLOOKUP(L5873,'[2]tabela de preços'!$A:$D,4,0)</f>
        <v>NORTON</v>
      </c>
      <c r="W5873" t="str">
        <f>VLOOKUP(L5873,'[2]tabela de preços'!$A:$F,6,0)</f>
        <v xml:space="preserve">DISCOS / LIXAS / ABRASIVOS </v>
      </c>
      <c r="X5873" t="str">
        <f>VLOOKUP(L5873,'[2]tabela de preços'!$A:$G,7,0)</f>
        <v>AUTOMOTIVO</v>
      </c>
    </row>
    <row r="5874" spans="1:24" x14ac:dyDescent="0.3">
      <c r="A5874" t="s">
        <v>4533</v>
      </c>
      <c r="C5874" t="s">
        <v>4534</v>
      </c>
      <c r="D5874" s="1">
        <v>46093</v>
      </c>
      <c r="E5874" t="s">
        <v>4535</v>
      </c>
      <c r="F5874">
        <v>9</v>
      </c>
      <c r="G5874">
        <v>145</v>
      </c>
      <c r="H5874" t="str">
        <f>VLOOKUP(G5874,[1]OPERADORES!$A:$B,2,0)</f>
        <v xml:space="preserve">FABRICIA </v>
      </c>
      <c r="I5874" t="s">
        <v>21</v>
      </c>
      <c r="J5874" t="s">
        <v>504</v>
      </c>
      <c r="K5874" t="s">
        <v>4536</v>
      </c>
      <c r="L5874">
        <v>10243</v>
      </c>
      <c r="M5874" t="s">
        <v>83</v>
      </c>
      <c r="O5874" t="s">
        <v>11</v>
      </c>
      <c r="P5874">
        <v>5102</v>
      </c>
      <c r="Q5874">
        <v>50</v>
      </c>
      <c r="R5874">
        <v>2.54</v>
      </c>
      <c r="S5874">
        <v>127</v>
      </c>
      <c r="T5874">
        <v>96.5</v>
      </c>
      <c r="U5874">
        <v>24.02</v>
      </c>
      <c r="V5874" t="str">
        <f>VLOOKUP(L5874,'[2]tabela de preços'!$A:$D,4,0)</f>
        <v>NORTON</v>
      </c>
      <c r="W5874" t="str">
        <f>VLOOKUP(L5874,'[2]tabela de preços'!$A:$F,6,0)</f>
        <v xml:space="preserve">DISCOS / LIXAS / ABRASIVOS </v>
      </c>
      <c r="X5874" t="str">
        <f>VLOOKUP(L5874,'[2]tabela de preços'!$A:$G,7,0)</f>
        <v>AUTOMOTIVO</v>
      </c>
    </row>
    <row r="5875" spans="1:24" x14ac:dyDescent="0.3">
      <c r="A5875" t="s">
        <v>4533</v>
      </c>
      <c r="C5875" t="s">
        <v>4534</v>
      </c>
      <c r="D5875" s="1">
        <v>46093</v>
      </c>
      <c r="E5875" t="s">
        <v>4535</v>
      </c>
      <c r="F5875">
        <v>9</v>
      </c>
      <c r="G5875">
        <v>145</v>
      </c>
      <c r="H5875" t="str">
        <f>VLOOKUP(G5875,[1]OPERADORES!$A:$B,2,0)</f>
        <v xml:space="preserve">FABRICIA </v>
      </c>
      <c r="I5875" t="s">
        <v>21</v>
      </c>
      <c r="J5875" t="s">
        <v>504</v>
      </c>
      <c r="K5875" t="s">
        <v>4536</v>
      </c>
      <c r="L5875">
        <v>10244</v>
      </c>
      <c r="M5875" t="s">
        <v>84</v>
      </c>
      <c r="O5875" t="s">
        <v>11</v>
      </c>
      <c r="P5875">
        <v>5102</v>
      </c>
      <c r="Q5875">
        <v>50</v>
      </c>
      <c r="R5875">
        <v>2.54</v>
      </c>
      <c r="S5875">
        <v>127</v>
      </c>
      <c r="T5875">
        <v>96.5</v>
      </c>
      <c r="U5875">
        <v>24.02</v>
      </c>
      <c r="V5875" t="str">
        <f>VLOOKUP(L5875,'[2]tabela de preços'!$A:$D,4,0)</f>
        <v>NORTON</v>
      </c>
      <c r="W5875" t="str">
        <f>VLOOKUP(L5875,'[2]tabela de preços'!$A:$F,6,0)</f>
        <v xml:space="preserve">DISCOS / LIXAS / ABRASIVOS </v>
      </c>
      <c r="X5875" t="str">
        <f>VLOOKUP(L5875,'[2]tabela de preços'!$A:$G,7,0)</f>
        <v>AUTOMOTIVO</v>
      </c>
    </row>
    <row r="5876" spans="1:24" x14ac:dyDescent="0.3">
      <c r="A5876" t="s">
        <v>4533</v>
      </c>
      <c r="C5876" t="s">
        <v>4534</v>
      </c>
      <c r="D5876" s="1">
        <v>46093</v>
      </c>
      <c r="E5876" t="s">
        <v>4535</v>
      </c>
      <c r="F5876">
        <v>9</v>
      </c>
      <c r="G5876">
        <v>145</v>
      </c>
      <c r="H5876" t="str">
        <f>VLOOKUP(G5876,[1]OPERADORES!$A:$B,2,0)</f>
        <v xml:space="preserve">FABRICIA </v>
      </c>
      <c r="I5876" t="s">
        <v>21</v>
      </c>
      <c r="J5876" t="s">
        <v>504</v>
      </c>
      <c r="K5876" t="s">
        <v>4536</v>
      </c>
      <c r="L5876">
        <v>10245</v>
      </c>
      <c r="M5876" t="s">
        <v>195</v>
      </c>
      <c r="O5876" t="s">
        <v>11</v>
      </c>
      <c r="P5876">
        <v>5102</v>
      </c>
      <c r="Q5876">
        <v>50</v>
      </c>
      <c r="R5876">
        <v>2.54</v>
      </c>
      <c r="S5876">
        <v>127</v>
      </c>
      <c r="T5876">
        <v>96.5</v>
      </c>
      <c r="U5876">
        <v>24.02</v>
      </c>
      <c r="V5876" t="str">
        <f>VLOOKUP(L5876,'[2]tabela de preços'!$A:$D,4,0)</f>
        <v>NORTON</v>
      </c>
      <c r="W5876" t="str">
        <f>VLOOKUP(L5876,'[2]tabela de preços'!$A:$F,6,0)</f>
        <v xml:space="preserve">DISCOS / LIXAS / ABRASIVOS </v>
      </c>
      <c r="X5876" t="str">
        <f>VLOOKUP(L5876,'[2]tabela de preços'!$A:$G,7,0)</f>
        <v>AUTOMOTIVO</v>
      </c>
    </row>
    <row r="5877" spans="1:24" x14ac:dyDescent="0.3">
      <c r="A5877" t="s">
        <v>4533</v>
      </c>
      <c r="C5877" t="s">
        <v>4534</v>
      </c>
      <c r="D5877" s="1">
        <v>46093</v>
      </c>
      <c r="E5877" t="s">
        <v>4535</v>
      </c>
      <c r="F5877">
        <v>9</v>
      </c>
      <c r="G5877">
        <v>145</v>
      </c>
      <c r="H5877" t="str">
        <f>VLOOKUP(G5877,[1]OPERADORES!$A:$B,2,0)</f>
        <v xml:space="preserve">FABRICIA </v>
      </c>
      <c r="I5877" t="s">
        <v>21</v>
      </c>
      <c r="J5877" t="s">
        <v>504</v>
      </c>
      <c r="K5877" t="s">
        <v>4536</v>
      </c>
      <c r="L5877">
        <v>10246</v>
      </c>
      <c r="M5877" t="s">
        <v>206</v>
      </c>
      <c r="O5877" t="s">
        <v>11</v>
      </c>
      <c r="P5877">
        <v>5102</v>
      </c>
      <c r="Q5877">
        <v>50</v>
      </c>
      <c r="R5877">
        <v>2.54</v>
      </c>
      <c r="S5877">
        <v>127</v>
      </c>
      <c r="T5877">
        <v>96.5</v>
      </c>
      <c r="U5877">
        <v>24.02</v>
      </c>
      <c r="V5877" t="str">
        <f>VLOOKUP(L5877,'[2]tabela de preços'!$A:$D,4,0)</f>
        <v>NORTON</v>
      </c>
      <c r="W5877" t="str">
        <f>VLOOKUP(L5877,'[2]tabela de preços'!$A:$F,6,0)</f>
        <v xml:space="preserve">DISCOS / LIXAS / ABRASIVOS </v>
      </c>
      <c r="X5877" t="str">
        <f>VLOOKUP(L5877,'[2]tabela de preços'!$A:$G,7,0)</f>
        <v>AUTOMOTIVO</v>
      </c>
    </row>
    <row r="5878" spans="1:24" x14ac:dyDescent="0.3">
      <c r="A5878" t="s">
        <v>1688</v>
      </c>
      <c r="C5878" t="s">
        <v>4537</v>
      </c>
      <c r="D5878" s="1">
        <v>46093</v>
      </c>
      <c r="E5878" t="s">
        <v>4538</v>
      </c>
      <c r="F5878">
        <v>9</v>
      </c>
      <c r="G5878">
        <v>174</v>
      </c>
      <c r="H5878" t="str">
        <f>VLOOKUP(G5878,[1]OPERADORES!$A:$B,2,0)</f>
        <v>MIRIÃ LOBATO RODRIGUES</v>
      </c>
      <c r="I5878" t="s">
        <v>21</v>
      </c>
      <c r="J5878" t="s">
        <v>1691</v>
      </c>
      <c r="K5878" t="s">
        <v>1692</v>
      </c>
      <c r="L5878">
        <v>84823</v>
      </c>
      <c r="M5878" t="s">
        <v>331</v>
      </c>
      <c r="O5878" t="s">
        <v>11</v>
      </c>
      <c r="P5878">
        <v>5102</v>
      </c>
      <c r="Q5878">
        <v>1</v>
      </c>
      <c r="R5878">
        <v>99.37</v>
      </c>
      <c r="S5878">
        <v>99.37</v>
      </c>
      <c r="T5878">
        <v>75.42</v>
      </c>
      <c r="U5878">
        <v>24.1</v>
      </c>
      <c r="V5878" t="str">
        <f>VLOOKUP(L5878,'[2]tabela de preços'!$A:$D,4,0)</f>
        <v>BRASILUX</v>
      </c>
      <c r="W5878" t="str">
        <f>VLOOKUP(L5878,'[2]tabela de preços'!$A:$F,6,0)</f>
        <v>DILUENTE</v>
      </c>
      <c r="X5878" t="str">
        <f>VLOOKUP(L5878,'[2]tabela de preços'!$A:$G,7,0)</f>
        <v>AUTOMOTIVO</v>
      </c>
    </row>
    <row r="5879" spans="1:24" x14ac:dyDescent="0.3">
      <c r="A5879" t="s">
        <v>1688</v>
      </c>
      <c r="C5879" t="s">
        <v>4537</v>
      </c>
      <c r="D5879" s="1">
        <v>46093</v>
      </c>
      <c r="E5879" t="s">
        <v>4538</v>
      </c>
      <c r="F5879">
        <v>9</v>
      </c>
      <c r="G5879">
        <v>174</v>
      </c>
      <c r="H5879" t="str">
        <f>VLOOKUP(G5879,[1]OPERADORES!$A:$B,2,0)</f>
        <v>MIRIÃ LOBATO RODRIGUES</v>
      </c>
      <c r="I5879" t="s">
        <v>21</v>
      </c>
      <c r="J5879" t="s">
        <v>1691</v>
      </c>
      <c r="K5879" t="s">
        <v>1692</v>
      </c>
      <c r="L5879">
        <v>84560</v>
      </c>
      <c r="M5879" t="s">
        <v>118</v>
      </c>
      <c r="O5879" t="s">
        <v>11</v>
      </c>
      <c r="P5879">
        <v>5102</v>
      </c>
      <c r="Q5879">
        <v>1</v>
      </c>
      <c r="R5879">
        <v>49.89</v>
      </c>
      <c r="S5879">
        <v>49.89</v>
      </c>
      <c r="T5879">
        <v>41.13</v>
      </c>
      <c r="U5879">
        <v>17.559999999999999</v>
      </c>
      <c r="V5879" t="str">
        <f>VLOOKUP(L5879,'[2]tabela de preços'!$A:$D,4,0)</f>
        <v>BRASILUX</v>
      </c>
      <c r="W5879" t="str">
        <f>VLOOKUP(L5879,'[2]tabela de preços'!$A:$F,6,0)</f>
        <v>THINNER DE LIMPEZA</v>
      </c>
      <c r="X5879" t="str">
        <f>VLOOKUP(L5879,'[2]tabela de preços'!$A:$G,7,0)</f>
        <v>THINNER</v>
      </c>
    </row>
    <row r="5880" spans="1:24" x14ac:dyDescent="0.3">
      <c r="A5880" t="s">
        <v>1688</v>
      </c>
      <c r="C5880" t="s">
        <v>4537</v>
      </c>
      <c r="D5880" s="1">
        <v>46093</v>
      </c>
      <c r="E5880" t="s">
        <v>4538</v>
      </c>
      <c r="F5880">
        <v>9</v>
      </c>
      <c r="G5880">
        <v>174</v>
      </c>
      <c r="H5880" t="str">
        <f>VLOOKUP(G5880,[1]OPERADORES!$A:$B,2,0)</f>
        <v>MIRIÃ LOBATO RODRIGUES</v>
      </c>
      <c r="I5880" t="s">
        <v>21</v>
      </c>
      <c r="J5880" t="s">
        <v>1691</v>
      </c>
      <c r="K5880" t="s">
        <v>1692</v>
      </c>
      <c r="L5880">
        <v>85649</v>
      </c>
      <c r="M5880" t="s">
        <v>478</v>
      </c>
      <c r="O5880" t="s">
        <v>11</v>
      </c>
      <c r="P5880">
        <v>5403</v>
      </c>
      <c r="Q5880">
        <v>12</v>
      </c>
      <c r="R5880">
        <v>8.49</v>
      </c>
      <c r="S5880">
        <v>101.88</v>
      </c>
      <c r="T5880">
        <v>83.04</v>
      </c>
      <c r="U5880">
        <v>18.489999999999998</v>
      </c>
      <c r="V5880" t="str">
        <f>VLOOKUP(L5880,'[2]tabela de preços'!$A:$D,4,0)</f>
        <v>UNIPEGA</v>
      </c>
      <c r="W5880" t="str">
        <f>VLOOKUP(L5880,'[2]tabela de preços'!$A:$F,6,0)</f>
        <v xml:space="preserve">SPRAYS </v>
      </c>
      <c r="X5880" t="str">
        <f>VLOOKUP(L5880,'[2]tabela de preços'!$A:$G,7,0)</f>
        <v>AUTOMOTIVO</v>
      </c>
    </row>
    <row r="5881" spans="1:24" x14ac:dyDescent="0.3">
      <c r="A5881" t="s">
        <v>3823</v>
      </c>
      <c r="C5881" t="s">
        <v>4539</v>
      </c>
      <c r="D5881" s="1">
        <v>46093</v>
      </c>
      <c r="E5881" t="s">
        <v>4540</v>
      </c>
      <c r="F5881">
        <v>9</v>
      </c>
      <c r="G5881">
        <v>197</v>
      </c>
      <c r="H5881" t="str">
        <f>VLOOKUP(G5881,[1]OPERADORES!$A:$B,2,0)</f>
        <v xml:space="preserve">POLIANA LORRANE DE AMORIM </v>
      </c>
      <c r="I5881" t="s">
        <v>21</v>
      </c>
      <c r="J5881" t="s">
        <v>397</v>
      </c>
      <c r="K5881" t="s">
        <v>3826</v>
      </c>
      <c r="L5881">
        <v>84385</v>
      </c>
      <c r="M5881" t="s">
        <v>2012</v>
      </c>
      <c r="O5881" t="s">
        <v>11</v>
      </c>
      <c r="P5881">
        <v>5403</v>
      </c>
      <c r="Q5881">
        <v>2</v>
      </c>
      <c r="R5881">
        <v>181.31</v>
      </c>
      <c r="S5881">
        <v>362.62</v>
      </c>
      <c r="T5881">
        <v>275.22000000000003</v>
      </c>
      <c r="U5881">
        <v>24.1</v>
      </c>
      <c r="V5881" t="str">
        <f>VLOOKUP(L5881,'[2]tabela de preços'!$A:$D,4,0)</f>
        <v>BRASILUX</v>
      </c>
      <c r="W5881" t="str">
        <f>VLOOKUP(L5881,'[2]tabela de preços'!$A:$F,6,0)</f>
        <v>TINTA PARA PISO</v>
      </c>
      <c r="X5881" t="str">
        <f>VLOOKUP(L5881,'[2]tabela de preços'!$A:$G,7,0)</f>
        <v>IMOBILIÁRIO</v>
      </c>
    </row>
    <row r="5882" spans="1:24" x14ac:dyDescent="0.3">
      <c r="A5882" t="s">
        <v>1824</v>
      </c>
      <c r="B5882" t="s">
        <v>1825</v>
      </c>
      <c r="C5882" t="s">
        <v>4541</v>
      </c>
      <c r="D5882" s="1">
        <v>46093</v>
      </c>
      <c r="E5882" t="s">
        <v>4542</v>
      </c>
      <c r="F5882">
        <v>9</v>
      </c>
      <c r="G5882">
        <v>197</v>
      </c>
      <c r="H5882" t="str">
        <f>VLOOKUP(G5882,[1]OPERADORES!$A:$B,2,0)</f>
        <v xml:space="preserve">POLIANA LORRANE DE AMORIM </v>
      </c>
      <c r="I5882" t="s">
        <v>21</v>
      </c>
      <c r="J5882" t="s">
        <v>1788</v>
      </c>
      <c r="K5882" t="s">
        <v>1828</v>
      </c>
      <c r="L5882">
        <v>21437</v>
      </c>
      <c r="M5882" t="s">
        <v>1832</v>
      </c>
      <c r="O5882" t="s">
        <v>11</v>
      </c>
      <c r="P5882">
        <v>5102</v>
      </c>
      <c r="Q5882">
        <v>6</v>
      </c>
      <c r="R5882">
        <v>8.41</v>
      </c>
      <c r="S5882">
        <v>50.46</v>
      </c>
      <c r="T5882">
        <v>38.28</v>
      </c>
      <c r="U5882">
        <v>24.14</v>
      </c>
      <c r="V5882" t="str">
        <f>VLOOKUP(L5882,'[2]tabela de preços'!$A:$D,4,0)</f>
        <v>ROBERLO</v>
      </c>
      <c r="W5882" t="str">
        <f>VLOOKUP(L5882,'[2]tabela de preços'!$A:$F,6,0)</f>
        <v>PRIMER AUTOMOTIVO</v>
      </c>
      <c r="X5882" t="str">
        <f>VLOOKUP(L5882,'[2]tabela de preços'!$A:$G,7,0)</f>
        <v>AUTOMOTIVO</v>
      </c>
    </row>
    <row r="5883" spans="1:24" x14ac:dyDescent="0.3">
      <c r="A5883" t="s">
        <v>1824</v>
      </c>
      <c r="B5883" t="s">
        <v>1825</v>
      </c>
      <c r="C5883" t="s">
        <v>4541</v>
      </c>
      <c r="D5883" s="1">
        <v>46093</v>
      </c>
      <c r="E5883" t="s">
        <v>4542</v>
      </c>
      <c r="F5883">
        <v>9</v>
      </c>
      <c r="G5883">
        <v>197</v>
      </c>
      <c r="H5883" t="str">
        <f>VLOOKUP(G5883,[1]OPERADORES!$A:$B,2,0)</f>
        <v xml:space="preserve">POLIANA LORRANE DE AMORIM </v>
      </c>
      <c r="I5883" t="s">
        <v>21</v>
      </c>
      <c r="J5883" t="s">
        <v>1788</v>
      </c>
      <c r="K5883" t="s">
        <v>1828</v>
      </c>
      <c r="L5883">
        <v>10236</v>
      </c>
      <c r="M5883" t="s">
        <v>133</v>
      </c>
      <c r="O5883" t="s">
        <v>11</v>
      </c>
      <c r="P5883">
        <v>5102</v>
      </c>
      <c r="Q5883">
        <v>10</v>
      </c>
      <c r="R5883">
        <v>2.79</v>
      </c>
      <c r="S5883">
        <v>27.9</v>
      </c>
      <c r="T5883">
        <v>23.2</v>
      </c>
      <c r="U5883">
        <v>16.850000000000001</v>
      </c>
      <c r="V5883" t="str">
        <f>VLOOKUP(L5883,'[2]tabela de preços'!$A:$D,4,0)</f>
        <v>NORTON</v>
      </c>
      <c r="W5883" t="str">
        <f>VLOOKUP(L5883,'[2]tabela de preços'!$A:$F,6,0)</f>
        <v xml:space="preserve">DISCOS / LIXAS / ABRASIVOS </v>
      </c>
      <c r="X5883" t="str">
        <f>VLOOKUP(L5883,'[2]tabela de preços'!$A:$G,7,0)</f>
        <v>AUTOMOTIVO</v>
      </c>
    </row>
    <row r="5884" spans="1:24" x14ac:dyDescent="0.3">
      <c r="A5884" t="s">
        <v>1824</v>
      </c>
      <c r="B5884" t="s">
        <v>1825</v>
      </c>
      <c r="C5884" t="s">
        <v>4541</v>
      </c>
      <c r="D5884" s="1">
        <v>46093</v>
      </c>
      <c r="E5884" t="s">
        <v>4542</v>
      </c>
      <c r="F5884">
        <v>9</v>
      </c>
      <c r="G5884">
        <v>197</v>
      </c>
      <c r="H5884" t="str">
        <f>VLOOKUP(G5884,[1]OPERADORES!$A:$B,2,0)</f>
        <v xml:space="preserve">POLIANA LORRANE DE AMORIM </v>
      </c>
      <c r="I5884" t="s">
        <v>21</v>
      </c>
      <c r="J5884" t="s">
        <v>1788</v>
      </c>
      <c r="K5884" t="s">
        <v>1828</v>
      </c>
      <c r="L5884">
        <v>10230</v>
      </c>
      <c r="M5884" t="s">
        <v>193</v>
      </c>
      <c r="O5884" t="s">
        <v>11</v>
      </c>
      <c r="P5884">
        <v>5102</v>
      </c>
      <c r="Q5884">
        <v>10</v>
      </c>
      <c r="R5884">
        <v>2.79</v>
      </c>
      <c r="S5884">
        <v>27.9</v>
      </c>
      <c r="T5884">
        <v>23.2</v>
      </c>
      <c r="U5884">
        <v>16.850000000000001</v>
      </c>
      <c r="V5884" t="str">
        <f>VLOOKUP(L5884,'[2]tabela de preços'!$A:$D,4,0)</f>
        <v>NORTON</v>
      </c>
      <c r="W5884" t="str">
        <f>VLOOKUP(L5884,'[2]tabela de preços'!$A:$F,6,0)</f>
        <v xml:space="preserve">DISCOS / LIXAS / ABRASIVOS </v>
      </c>
      <c r="X5884" t="str">
        <f>VLOOKUP(L5884,'[2]tabela de preços'!$A:$G,7,0)</f>
        <v>AUTOMOTIVO</v>
      </c>
    </row>
    <row r="5885" spans="1:24" x14ac:dyDescent="0.3">
      <c r="A5885" t="s">
        <v>1824</v>
      </c>
      <c r="B5885" t="s">
        <v>1825</v>
      </c>
      <c r="C5885" t="s">
        <v>4541</v>
      </c>
      <c r="D5885" s="1">
        <v>46093</v>
      </c>
      <c r="E5885" t="s">
        <v>4542</v>
      </c>
      <c r="F5885">
        <v>9</v>
      </c>
      <c r="G5885">
        <v>197</v>
      </c>
      <c r="H5885" t="str">
        <f>VLOOKUP(G5885,[1]OPERADORES!$A:$B,2,0)</f>
        <v xml:space="preserve">POLIANA LORRANE DE AMORIM </v>
      </c>
      <c r="I5885" t="s">
        <v>21</v>
      </c>
      <c r="J5885" t="s">
        <v>1788</v>
      </c>
      <c r="K5885" t="s">
        <v>1828</v>
      </c>
      <c r="L5885">
        <v>5</v>
      </c>
      <c r="M5885" t="s">
        <v>147</v>
      </c>
      <c r="O5885" t="s">
        <v>11</v>
      </c>
      <c r="P5885">
        <v>5102</v>
      </c>
      <c r="Q5885">
        <v>2</v>
      </c>
      <c r="R5885">
        <v>5.15</v>
      </c>
      <c r="S5885">
        <v>10.3</v>
      </c>
      <c r="T5885">
        <v>7.82</v>
      </c>
      <c r="U5885">
        <v>24.08</v>
      </c>
      <c r="V5885" t="str">
        <f>VLOOKUP(L5885,'[2]tabela de preços'!$A:$D,4,0)</f>
        <v>BRILHO ESTOPA</v>
      </c>
      <c r="W5885" t="str">
        <f>VLOOKUP(L5885,'[2]tabela de preços'!$A:$F,6,0)</f>
        <v>ESTOPAS</v>
      </c>
      <c r="X5885" t="str">
        <f>VLOOKUP(L5885,'[2]tabela de preços'!$A:$G,7,0)</f>
        <v>AUTOMOTIVO</v>
      </c>
    </row>
    <row r="5886" spans="1:24" x14ac:dyDescent="0.3">
      <c r="A5886" t="s">
        <v>1824</v>
      </c>
      <c r="B5886" t="s">
        <v>1825</v>
      </c>
      <c r="C5886" t="s">
        <v>4541</v>
      </c>
      <c r="D5886" s="1">
        <v>46093</v>
      </c>
      <c r="E5886" t="s">
        <v>4542</v>
      </c>
      <c r="F5886">
        <v>9</v>
      </c>
      <c r="G5886">
        <v>197</v>
      </c>
      <c r="H5886" t="str">
        <f>VLOOKUP(G5886,[1]OPERADORES!$A:$B,2,0)</f>
        <v xml:space="preserve">POLIANA LORRANE DE AMORIM </v>
      </c>
      <c r="I5886" t="s">
        <v>21</v>
      </c>
      <c r="J5886" t="s">
        <v>1788</v>
      </c>
      <c r="K5886" t="s">
        <v>1828</v>
      </c>
      <c r="L5886">
        <v>24240</v>
      </c>
      <c r="M5886" t="s">
        <v>240</v>
      </c>
      <c r="O5886" t="s">
        <v>11</v>
      </c>
      <c r="P5886">
        <v>5102</v>
      </c>
      <c r="Q5886">
        <v>10</v>
      </c>
      <c r="R5886">
        <v>3.9</v>
      </c>
      <c r="S5886">
        <v>39</v>
      </c>
      <c r="T5886">
        <v>32.799999999999997</v>
      </c>
      <c r="U5886">
        <v>15.9</v>
      </c>
      <c r="V5886" t="str">
        <f>VLOOKUP(L5886,'[2]tabela de preços'!$A:$D,4,0)</f>
        <v>ADERE</v>
      </c>
      <c r="W5886" t="str">
        <f>VLOOKUP(L5886,'[2]tabela de preços'!$A:$F,6,0)</f>
        <v>FITA AUTOMOTIVA</v>
      </c>
      <c r="X5886" t="str">
        <f>VLOOKUP(L5886,'[2]tabela de preços'!$A:$G,7,0)</f>
        <v>AUTOMOTIVO</v>
      </c>
    </row>
    <row r="5887" spans="1:24" x14ac:dyDescent="0.3">
      <c r="A5887" t="s">
        <v>1824</v>
      </c>
      <c r="B5887" t="s">
        <v>1825</v>
      </c>
      <c r="C5887" t="s">
        <v>4541</v>
      </c>
      <c r="D5887" s="1">
        <v>46093</v>
      </c>
      <c r="E5887" t="s">
        <v>4542</v>
      </c>
      <c r="F5887">
        <v>9</v>
      </c>
      <c r="G5887">
        <v>197</v>
      </c>
      <c r="H5887" t="str">
        <f>VLOOKUP(G5887,[1]OPERADORES!$A:$B,2,0)</f>
        <v xml:space="preserve">POLIANA LORRANE DE AMORIM </v>
      </c>
      <c r="I5887" t="s">
        <v>21</v>
      </c>
      <c r="J5887" t="s">
        <v>1788</v>
      </c>
      <c r="K5887" t="s">
        <v>1828</v>
      </c>
      <c r="L5887">
        <v>23690</v>
      </c>
      <c r="M5887" t="s">
        <v>98</v>
      </c>
      <c r="O5887" t="s">
        <v>11</v>
      </c>
      <c r="P5887">
        <v>5403</v>
      </c>
      <c r="Q5887">
        <v>6</v>
      </c>
      <c r="R5887">
        <v>39.89</v>
      </c>
      <c r="S5887">
        <v>239.34</v>
      </c>
      <c r="T5887">
        <v>189.66</v>
      </c>
      <c r="U5887">
        <v>20.76</v>
      </c>
      <c r="V5887" t="str">
        <f>VLOOKUP(L5887,'[2]tabela de preços'!$A:$D,4,0)</f>
        <v>WANDA</v>
      </c>
      <c r="W5887" t="str">
        <f>VLOOKUP(L5887,'[2]tabela de preços'!$A:$F,6,0)</f>
        <v>VERNIZ AUTOMOTIVO</v>
      </c>
      <c r="X5887" t="str">
        <f>VLOOKUP(L5887,'[2]tabela de preços'!$A:$G,7,0)</f>
        <v>AUTOMOTIVO</v>
      </c>
    </row>
    <row r="5888" spans="1:24" x14ac:dyDescent="0.3">
      <c r="A5888" t="s">
        <v>1824</v>
      </c>
      <c r="B5888" t="s">
        <v>1825</v>
      </c>
      <c r="C5888" t="s">
        <v>4541</v>
      </c>
      <c r="D5888" s="1">
        <v>46093</v>
      </c>
      <c r="E5888" t="s">
        <v>4542</v>
      </c>
      <c r="F5888">
        <v>9</v>
      </c>
      <c r="G5888">
        <v>197</v>
      </c>
      <c r="H5888" t="str">
        <f>VLOOKUP(G5888,[1]OPERADORES!$A:$B,2,0)</f>
        <v xml:space="preserve">POLIANA LORRANE DE AMORIM </v>
      </c>
      <c r="I5888" t="s">
        <v>21</v>
      </c>
      <c r="J5888" t="s">
        <v>1788</v>
      </c>
      <c r="K5888" t="s">
        <v>1828</v>
      </c>
      <c r="L5888">
        <v>10238</v>
      </c>
      <c r="M5888" t="s">
        <v>79</v>
      </c>
      <c r="O5888" t="s">
        <v>11</v>
      </c>
      <c r="P5888">
        <v>5102</v>
      </c>
      <c r="Q5888">
        <v>10</v>
      </c>
      <c r="R5888">
        <v>2.79</v>
      </c>
      <c r="S5888">
        <v>27.9</v>
      </c>
      <c r="T5888">
        <v>22.4</v>
      </c>
      <c r="U5888">
        <v>19.71</v>
      </c>
      <c r="V5888" t="str">
        <f>VLOOKUP(L5888,'[2]tabela de preços'!$A:$D,4,0)</f>
        <v>NORTON</v>
      </c>
      <c r="W5888" t="str">
        <f>VLOOKUP(L5888,'[2]tabela de preços'!$A:$F,6,0)</f>
        <v xml:space="preserve">DISCOS / LIXAS / ABRASIVOS </v>
      </c>
      <c r="X5888" t="str">
        <f>VLOOKUP(L5888,'[2]tabela de preços'!$A:$G,7,0)</f>
        <v>AUTOMOTIVO</v>
      </c>
    </row>
    <row r="5889" spans="1:24" x14ac:dyDescent="0.3">
      <c r="A5889" t="s">
        <v>1824</v>
      </c>
      <c r="B5889" t="s">
        <v>1825</v>
      </c>
      <c r="C5889" t="s">
        <v>4541</v>
      </c>
      <c r="D5889" s="1">
        <v>46093</v>
      </c>
      <c r="E5889" t="s">
        <v>4542</v>
      </c>
      <c r="F5889">
        <v>9</v>
      </c>
      <c r="G5889">
        <v>197</v>
      </c>
      <c r="H5889" t="str">
        <f>VLOOKUP(G5889,[1]OPERADORES!$A:$B,2,0)</f>
        <v xml:space="preserve">POLIANA LORRANE DE AMORIM </v>
      </c>
      <c r="I5889" t="s">
        <v>21</v>
      </c>
      <c r="J5889" t="s">
        <v>1788</v>
      </c>
      <c r="K5889" t="s">
        <v>1828</v>
      </c>
      <c r="L5889">
        <v>10243</v>
      </c>
      <c r="M5889" t="s">
        <v>83</v>
      </c>
      <c r="O5889" t="s">
        <v>11</v>
      </c>
      <c r="P5889">
        <v>5102</v>
      </c>
      <c r="Q5889">
        <v>10</v>
      </c>
      <c r="R5889">
        <v>2.79</v>
      </c>
      <c r="S5889">
        <v>27.9</v>
      </c>
      <c r="T5889">
        <v>19.3</v>
      </c>
      <c r="U5889">
        <v>30.82</v>
      </c>
      <c r="V5889" t="str">
        <f>VLOOKUP(L5889,'[2]tabela de preços'!$A:$D,4,0)</f>
        <v>NORTON</v>
      </c>
      <c r="W5889" t="str">
        <f>VLOOKUP(L5889,'[2]tabela de preços'!$A:$F,6,0)</f>
        <v xml:space="preserve">DISCOS / LIXAS / ABRASIVOS </v>
      </c>
      <c r="X5889" t="str">
        <f>VLOOKUP(L5889,'[2]tabela de preços'!$A:$G,7,0)</f>
        <v>AUTOMOTIVO</v>
      </c>
    </row>
    <row r="5890" spans="1:24" x14ac:dyDescent="0.3">
      <c r="A5890" t="s">
        <v>1824</v>
      </c>
      <c r="B5890" t="s">
        <v>1825</v>
      </c>
      <c r="C5890" t="s">
        <v>4541</v>
      </c>
      <c r="D5890" s="1">
        <v>46093</v>
      </c>
      <c r="E5890" t="s">
        <v>4542</v>
      </c>
      <c r="F5890">
        <v>9</v>
      </c>
      <c r="G5890">
        <v>197</v>
      </c>
      <c r="H5890" t="str">
        <f>VLOOKUP(G5890,[1]OPERADORES!$A:$B,2,0)</f>
        <v xml:space="preserve">POLIANA LORRANE DE AMORIM </v>
      </c>
      <c r="I5890" t="s">
        <v>21</v>
      </c>
      <c r="J5890" t="s">
        <v>1788</v>
      </c>
      <c r="K5890" t="s">
        <v>1828</v>
      </c>
      <c r="L5890">
        <v>10244</v>
      </c>
      <c r="M5890" t="s">
        <v>84</v>
      </c>
      <c r="O5890" t="s">
        <v>11</v>
      </c>
      <c r="P5890">
        <v>5102</v>
      </c>
      <c r="Q5890">
        <v>10</v>
      </c>
      <c r="R5890">
        <v>2.79</v>
      </c>
      <c r="S5890">
        <v>27.9</v>
      </c>
      <c r="T5890">
        <v>19.3</v>
      </c>
      <c r="U5890">
        <v>30.82</v>
      </c>
      <c r="V5890" t="str">
        <f>VLOOKUP(L5890,'[2]tabela de preços'!$A:$D,4,0)</f>
        <v>NORTON</v>
      </c>
      <c r="W5890" t="str">
        <f>VLOOKUP(L5890,'[2]tabela de preços'!$A:$F,6,0)</f>
        <v xml:space="preserve">DISCOS / LIXAS / ABRASIVOS </v>
      </c>
      <c r="X5890" t="str">
        <f>VLOOKUP(L5890,'[2]tabela de preços'!$A:$G,7,0)</f>
        <v>AUTOMOTIVO</v>
      </c>
    </row>
    <row r="5891" spans="1:24" x14ac:dyDescent="0.3">
      <c r="A5891" t="s">
        <v>1824</v>
      </c>
      <c r="B5891" t="s">
        <v>1825</v>
      </c>
      <c r="C5891" t="s">
        <v>4541</v>
      </c>
      <c r="D5891" s="1">
        <v>46093</v>
      </c>
      <c r="E5891" t="s">
        <v>4542</v>
      </c>
      <c r="F5891">
        <v>9</v>
      </c>
      <c r="G5891">
        <v>197</v>
      </c>
      <c r="H5891" t="str">
        <f>VLOOKUP(G5891,[1]OPERADORES!$A:$B,2,0)</f>
        <v xml:space="preserve">POLIANA LORRANE DE AMORIM </v>
      </c>
      <c r="I5891" t="s">
        <v>21</v>
      </c>
      <c r="J5891" t="s">
        <v>1788</v>
      </c>
      <c r="K5891" t="s">
        <v>1828</v>
      </c>
      <c r="L5891">
        <v>87043</v>
      </c>
      <c r="M5891" t="s">
        <v>217</v>
      </c>
      <c r="O5891" t="s">
        <v>11</v>
      </c>
      <c r="P5891">
        <v>5102</v>
      </c>
      <c r="Q5891">
        <v>9</v>
      </c>
      <c r="R5891">
        <v>21.89</v>
      </c>
      <c r="S5891">
        <v>197.01</v>
      </c>
      <c r="T5891">
        <v>162.18</v>
      </c>
      <c r="U5891">
        <v>17.68</v>
      </c>
      <c r="V5891" t="str">
        <f>VLOOKUP(L5891,'[2]tabela de preços'!$A:$D,4,0)</f>
        <v>ROBERLO</v>
      </c>
      <c r="W5891" t="str">
        <f>VLOOKUP(L5891,'[2]tabela de preços'!$A:$F,6,0)</f>
        <v>MASSA POLIÉSTER</v>
      </c>
      <c r="X5891" t="str">
        <f>VLOOKUP(L5891,'[2]tabela de preços'!$A:$G,7,0)</f>
        <v>AUTOMOTIVO</v>
      </c>
    </row>
    <row r="5892" spans="1:24" x14ac:dyDescent="0.3">
      <c r="A5892" t="s">
        <v>1824</v>
      </c>
      <c r="B5892" t="s">
        <v>1825</v>
      </c>
      <c r="C5892" t="s">
        <v>4541</v>
      </c>
      <c r="D5892" s="1">
        <v>46093</v>
      </c>
      <c r="E5892" t="s">
        <v>4542</v>
      </c>
      <c r="F5892">
        <v>9</v>
      </c>
      <c r="G5892">
        <v>197</v>
      </c>
      <c r="H5892" t="str">
        <f>VLOOKUP(G5892,[1]OPERADORES!$A:$B,2,0)</f>
        <v xml:space="preserve">POLIANA LORRANE DE AMORIM </v>
      </c>
      <c r="I5892" t="s">
        <v>21</v>
      </c>
      <c r="J5892" t="s">
        <v>1788</v>
      </c>
      <c r="K5892" t="s">
        <v>1828</v>
      </c>
      <c r="L5892">
        <v>21436</v>
      </c>
      <c r="M5892" t="s">
        <v>1833</v>
      </c>
      <c r="O5892" t="s">
        <v>11</v>
      </c>
      <c r="P5892">
        <v>5102</v>
      </c>
      <c r="Q5892">
        <v>6</v>
      </c>
      <c r="R5892">
        <v>34.659999999999997</v>
      </c>
      <c r="S5892">
        <v>207.96</v>
      </c>
      <c r="T5892">
        <v>157.86000000000001</v>
      </c>
      <c r="U5892">
        <v>24.09</v>
      </c>
      <c r="V5892" t="str">
        <f>VLOOKUP(L5892,'[2]tabela de preços'!$A:$D,4,0)</f>
        <v>ROBERLO</v>
      </c>
      <c r="W5892" t="str">
        <f>VLOOKUP(L5892,'[2]tabela de preços'!$A:$F,6,0)</f>
        <v>PRIMER AUTOMOTIVO</v>
      </c>
      <c r="X5892" t="str">
        <f>VLOOKUP(L5892,'[2]tabela de preços'!$A:$G,7,0)</f>
        <v>AUTOMOTIVO</v>
      </c>
    </row>
    <row r="5893" spans="1:24" x14ac:dyDescent="0.3">
      <c r="A5893" t="s">
        <v>1824</v>
      </c>
      <c r="B5893" t="s">
        <v>1825</v>
      </c>
      <c r="C5893" t="s">
        <v>4541</v>
      </c>
      <c r="D5893" s="1">
        <v>46093</v>
      </c>
      <c r="E5893" t="s">
        <v>4542</v>
      </c>
      <c r="F5893">
        <v>9</v>
      </c>
      <c r="G5893">
        <v>197</v>
      </c>
      <c r="H5893" t="str">
        <f>VLOOKUP(G5893,[1]OPERADORES!$A:$B,2,0)</f>
        <v xml:space="preserve">POLIANA LORRANE DE AMORIM </v>
      </c>
      <c r="I5893" t="s">
        <v>21</v>
      </c>
      <c r="J5893" t="s">
        <v>1788</v>
      </c>
      <c r="K5893" t="s">
        <v>1828</v>
      </c>
      <c r="L5893">
        <v>10296</v>
      </c>
      <c r="M5893" t="s">
        <v>334</v>
      </c>
      <c r="O5893" t="s">
        <v>11</v>
      </c>
      <c r="P5893">
        <v>5102</v>
      </c>
      <c r="Q5893">
        <v>1</v>
      </c>
      <c r="R5893">
        <v>17.02</v>
      </c>
      <c r="S5893">
        <v>17.02</v>
      </c>
      <c r="T5893">
        <v>12.57</v>
      </c>
      <c r="U5893">
        <v>26.15</v>
      </c>
      <c r="V5893" t="str">
        <f>VLOOKUP(L5893,'[2]tabela de preços'!$A:$D,4,0)</f>
        <v>ANJO</v>
      </c>
      <c r="W5893" t="str">
        <f>VLOOKUP(L5893,'[2]tabela de preços'!$A:$F,6,0)</f>
        <v>DESENGRAXANTE</v>
      </c>
      <c r="X5893" t="str">
        <f>VLOOKUP(L5893,'[2]tabela de preços'!$A:$G,7,0)</f>
        <v>AUTOMOTIVO</v>
      </c>
    </row>
    <row r="5894" spans="1:24" x14ac:dyDescent="0.3">
      <c r="A5894" t="s">
        <v>1969</v>
      </c>
      <c r="C5894" t="s">
        <v>4543</v>
      </c>
      <c r="D5894" s="1">
        <v>46093</v>
      </c>
      <c r="E5894" t="s">
        <v>4544</v>
      </c>
      <c r="F5894">
        <v>9</v>
      </c>
      <c r="G5894">
        <v>231</v>
      </c>
      <c r="H5894" t="str">
        <f>VLOOKUP(G5894,[1]OPERADORES!$A:$B,2,0)</f>
        <v>EDIJANE</v>
      </c>
      <c r="I5894" t="s">
        <v>715</v>
      </c>
      <c r="J5894" t="s">
        <v>1972</v>
      </c>
      <c r="K5894" t="s">
        <v>1973</v>
      </c>
      <c r="L5894">
        <v>84823</v>
      </c>
      <c r="M5894" t="s">
        <v>331</v>
      </c>
      <c r="O5894" t="s">
        <v>11</v>
      </c>
      <c r="P5894">
        <v>6102</v>
      </c>
      <c r="Q5894">
        <v>4</v>
      </c>
      <c r="R5894">
        <v>99.37</v>
      </c>
      <c r="S5894">
        <v>397.48</v>
      </c>
      <c r="T5894">
        <v>301.68</v>
      </c>
      <c r="U5894">
        <v>24.1</v>
      </c>
      <c r="V5894" t="str">
        <f>VLOOKUP(L5894,'[2]tabela de preços'!$A:$D,4,0)</f>
        <v>BRASILUX</v>
      </c>
      <c r="W5894" t="str">
        <f>VLOOKUP(L5894,'[2]tabela de preços'!$A:$F,6,0)</f>
        <v>DILUENTE</v>
      </c>
      <c r="X5894" t="str">
        <f>VLOOKUP(L5894,'[2]tabela de preços'!$A:$G,7,0)</f>
        <v>AUTOMOTIVO</v>
      </c>
    </row>
    <row r="5895" spans="1:24" x14ac:dyDescent="0.3">
      <c r="A5895" t="s">
        <v>1969</v>
      </c>
      <c r="C5895" t="s">
        <v>4543</v>
      </c>
      <c r="D5895" s="1">
        <v>46093</v>
      </c>
      <c r="E5895" t="s">
        <v>4544</v>
      </c>
      <c r="F5895">
        <v>9</v>
      </c>
      <c r="G5895">
        <v>231</v>
      </c>
      <c r="H5895" t="str">
        <f>VLOOKUP(G5895,[1]OPERADORES!$A:$B,2,0)</f>
        <v>EDIJANE</v>
      </c>
      <c r="I5895" t="s">
        <v>715</v>
      </c>
      <c r="J5895" t="s">
        <v>1972</v>
      </c>
      <c r="K5895" t="s">
        <v>1973</v>
      </c>
      <c r="L5895">
        <v>10236</v>
      </c>
      <c r="M5895" t="s">
        <v>133</v>
      </c>
      <c r="O5895" t="s">
        <v>11</v>
      </c>
      <c r="P5895">
        <v>6102</v>
      </c>
      <c r="Q5895">
        <v>10</v>
      </c>
      <c r="R5895">
        <v>3.06</v>
      </c>
      <c r="S5895">
        <v>30.6</v>
      </c>
      <c r="T5895">
        <v>23.2</v>
      </c>
      <c r="U5895">
        <v>24.18</v>
      </c>
      <c r="V5895" t="str">
        <f>VLOOKUP(L5895,'[2]tabela de preços'!$A:$D,4,0)</f>
        <v>NORTON</v>
      </c>
      <c r="W5895" t="str">
        <f>VLOOKUP(L5895,'[2]tabela de preços'!$A:$F,6,0)</f>
        <v xml:space="preserve">DISCOS / LIXAS / ABRASIVOS </v>
      </c>
      <c r="X5895" t="str">
        <f>VLOOKUP(L5895,'[2]tabela de preços'!$A:$G,7,0)</f>
        <v>AUTOMOTIVO</v>
      </c>
    </row>
    <row r="5896" spans="1:24" x14ac:dyDescent="0.3">
      <c r="A5896" t="s">
        <v>1969</v>
      </c>
      <c r="C5896" t="s">
        <v>4543</v>
      </c>
      <c r="D5896" s="1">
        <v>46093</v>
      </c>
      <c r="E5896" t="s">
        <v>4544</v>
      </c>
      <c r="F5896">
        <v>9</v>
      </c>
      <c r="G5896">
        <v>231</v>
      </c>
      <c r="H5896" t="str">
        <f>VLOOKUP(G5896,[1]OPERADORES!$A:$B,2,0)</f>
        <v>EDIJANE</v>
      </c>
      <c r="I5896" t="s">
        <v>715</v>
      </c>
      <c r="J5896" t="s">
        <v>1972</v>
      </c>
      <c r="K5896" t="s">
        <v>1973</v>
      </c>
      <c r="L5896">
        <v>10224</v>
      </c>
      <c r="M5896" t="s">
        <v>270</v>
      </c>
      <c r="O5896" t="s">
        <v>11</v>
      </c>
      <c r="P5896">
        <v>6102</v>
      </c>
      <c r="Q5896">
        <v>10</v>
      </c>
      <c r="R5896">
        <v>3.06</v>
      </c>
      <c r="S5896">
        <v>30.6</v>
      </c>
      <c r="T5896">
        <v>23.2</v>
      </c>
      <c r="U5896">
        <v>24.18</v>
      </c>
      <c r="V5896" t="str">
        <f>VLOOKUP(L5896,'[2]tabela de preços'!$A:$D,4,0)</f>
        <v>NORTON</v>
      </c>
      <c r="W5896" t="str">
        <f>VLOOKUP(L5896,'[2]tabela de preços'!$A:$F,6,0)</f>
        <v xml:space="preserve">DISCOS / LIXAS / ABRASIVOS </v>
      </c>
      <c r="X5896" t="str">
        <f>VLOOKUP(L5896,'[2]tabela de preços'!$A:$G,7,0)</f>
        <v>AUTOMOTIVO</v>
      </c>
    </row>
    <row r="5897" spans="1:24" x14ac:dyDescent="0.3">
      <c r="A5897" t="s">
        <v>1969</v>
      </c>
      <c r="C5897" t="s">
        <v>4543</v>
      </c>
      <c r="D5897" s="1">
        <v>46093</v>
      </c>
      <c r="E5897" t="s">
        <v>4544</v>
      </c>
      <c r="F5897">
        <v>9</v>
      </c>
      <c r="G5897">
        <v>231</v>
      </c>
      <c r="H5897" t="str">
        <f>VLOOKUP(G5897,[1]OPERADORES!$A:$B,2,0)</f>
        <v>EDIJANE</v>
      </c>
      <c r="I5897" t="s">
        <v>715</v>
      </c>
      <c r="J5897" t="s">
        <v>1972</v>
      </c>
      <c r="K5897" t="s">
        <v>1973</v>
      </c>
      <c r="L5897">
        <v>10230</v>
      </c>
      <c r="M5897" t="s">
        <v>193</v>
      </c>
      <c r="O5897" t="s">
        <v>11</v>
      </c>
      <c r="P5897">
        <v>6102</v>
      </c>
      <c r="Q5897">
        <v>10</v>
      </c>
      <c r="R5897">
        <v>3.06</v>
      </c>
      <c r="S5897">
        <v>30.6</v>
      </c>
      <c r="T5897">
        <v>23.2</v>
      </c>
      <c r="U5897">
        <v>24.18</v>
      </c>
      <c r="V5897" t="str">
        <f>VLOOKUP(L5897,'[2]tabela de preços'!$A:$D,4,0)</f>
        <v>NORTON</v>
      </c>
      <c r="W5897" t="str">
        <f>VLOOKUP(L5897,'[2]tabela de preços'!$A:$F,6,0)</f>
        <v xml:space="preserve">DISCOS / LIXAS / ABRASIVOS </v>
      </c>
      <c r="X5897" t="str">
        <f>VLOOKUP(L5897,'[2]tabela de preços'!$A:$G,7,0)</f>
        <v>AUTOMOTIVO</v>
      </c>
    </row>
    <row r="5898" spans="1:24" x14ac:dyDescent="0.3">
      <c r="A5898" t="s">
        <v>1969</v>
      </c>
      <c r="C5898" t="s">
        <v>4543</v>
      </c>
      <c r="D5898" s="1">
        <v>46093</v>
      </c>
      <c r="E5898" t="s">
        <v>4544</v>
      </c>
      <c r="F5898">
        <v>9</v>
      </c>
      <c r="G5898">
        <v>231</v>
      </c>
      <c r="H5898" t="str">
        <f>VLOOKUP(G5898,[1]OPERADORES!$A:$B,2,0)</f>
        <v>EDIJANE</v>
      </c>
      <c r="I5898" t="s">
        <v>715</v>
      </c>
      <c r="J5898" t="s">
        <v>1972</v>
      </c>
      <c r="K5898" t="s">
        <v>1973</v>
      </c>
      <c r="L5898">
        <v>9784</v>
      </c>
      <c r="M5898" t="s">
        <v>1330</v>
      </c>
      <c r="O5898" t="s">
        <v>11</v>
      </c>
      <c r="P5898">
        <v>6102</v>
      </c>
      <c r="Q5898">
        <v>2</v>
      </c>
      <c r="R5898">
        <v>10.46</v>
      </c>
      <c r="S5898">
        <v>20.92</v>
      </c>
      <c r="T5898">
        <v>15.88</v>
      </c>
      <c r="U5898">
        <v>24.09</v>
      </c>
      <c r="V5898" t="str">
        <f>VLOOKUP(L5898,'[2]tabela de preços'!$A:$D,4,0)</f>
        <v>WANDA</v>
      </c>
      <c r="W5898" t="str">
        <f>VLOOKUP(L5898,'[2]tabela de preços'!$A:$F,6,0)</f>
        <v>CATALISADORES INDIVIDUAS</v>
      </c>
      <c r="X5898" t="str">
        <f>VLOOKUP(L5898,'[2]tabela de preços'!$A:$G,7,0)</f>
        <v>AUTOMOTIVO</v>
      </c>
    </row>
    <row r="5899" spans="1:24" x14ac:dyDescent="0.3">
      <c r="A5899" t="s">
        <v>1969</v>
      </c>
      <c r="C5899" t="s">
        <v>4543</v>
      </c>
      <c r="D5899" s="1">
        <v>46093</v>
      </c>
      <c r="E5899" t="s">
        <v>4544</v>
      </c>
      <c r="F5899">
        <v>9</v>
      </c>
      <c r="G5899">
        <v>231</v>
      </c>
      <c r="H5899" t="str">
        <f>VLOOKUP(G5899,[1]OPERADORES!$A:$B,2,0)</f>
        <v>EDIJANE</v>
      </c>
      <c r="I5899" t="s">
        <v>715</v>
      </c>
      <c r="J5899" t="s">
        <v>1972</v>
      </c>
      <c r="K5899" t="s">
        <v>1973</v>
      </c>
      <c r="L5899">
        <v>84756</v>
      </c>
      <c r="M5899" t="s">
        <v>861</v>
      </c>
      <c r="O5899" t="s">
        <v>11</v>
      </c>
      <c r="P5899">
        <v>6403</v>
      </c>
      <c r="Q5899">
        <v>2</v>
      </c>
      <c r="R5899">
        <v>81.56</v>
      </c>
      <c r="S5899">
        <v>163.12</v>
      </c>
      <c r="T5899">
        <v>123.8</v>
      </c>
      <c r="U5899">
        <v>24.1</v>
      </c>
      <c r="V5899" t="str">
        <f>VLOOKUP(L5899,'[2]tabela de preços'!$A:$D,4,0)</f>
        <v>BRASILUX</v>
      </c>
      <c r="W5899" t="str">
        <f>VLOOKUP(L5899,'[2]tabela de preços'!$A:$F,6,0)</f>
        <v>ESMALTES</v>
      </c>
      <c r="X5899" t="str">
        <f>VLOOKUP(L5899,'[2]tabela de preços'!$A:$G,7,0)</f>
        <v>INDUSTRIAL</v>
      </c>
    </row>
    <row r="5900" spans="1:24" x14ac:dyDescent="0.3">
      <c r="A5900" t="s">
        <v>1969</v>
      </c>
      <c r="C5900" t="s">
        <v>4543</v>
      </c>
      <c r="D5900" s="1">
        <v>46093</v>
      </c>
      <c r="E5900" t="s">
        <v>4544</v>
      </c>
      <c r="F5900">
        <v>9</v>
      </c>
      <c r="G5900">
        <v>231</v>
      </c>
      <c r="H5900" t="str">
        <f>VLOOKUP(G5900,[1]OPERADORES!$A:$B,2,0)</f>
        <v>EDIJANE</v>
      </c>
      <c r="I5900" t="s">
        <v>715</v>
      </c>
      <c r="J5900" t="s">
        <v>1972</v>
      </c>
      <c r="K5900" t="s">
        <v>1973</v>
      </c>
      <c r="L5900">
        <v>22684</v>
      </c>
      <c r="M5900" t="s">
        <v>73</v>
      </c>
      <c r="O5900" t="s">
        <v>11</v>
      </c>
      <c r="P5900">
        <v>6102</v>
      </c>
      <c r="Q5900">
        <v>32</v>
      </c>
      <c r="R5900">
        <v>3.65</v>
      </c>
      <c r="S5900">
        <v>116.8</v>
      </c>
      <c r="T5900">
        <v>98.56</v>
      </c>
      <c r="U5900">
        <v>15.62</v>
      </c>
      <c r="V5900" t="str">
        <f>VLOOKUP(L5900,'[2]tabela de preços'!$A:$D,4,0)</f>
        <v>3M</v>
      </c>
      <c r="W5900" t="str">
        <f>VLOOKUP(L5900,'[2]tabela de preços'!$A:$F,6,0)</f>
        <v>FITA AUTOMOTIVA</v>
      </c>
      <c r="X5900" t="str">
        <f>VLOOKUP(L5900,'[2]tabela de preços'!$A:$G,7,0)</f>
        <v>AUTOMOTIVO</v>
      </c>
    </row>
    <row r="5901" spans="1:24" x14ac:dyDescent="0.3">
      <c r="A5901" t="s">
        <v>1969</v>
      </c>
      <c r="C5901" t="s">
        <v>4543</v>
      </c>
      <c r="D5901" s="1">
        <v>46093</v>
      </c>
      <c r="E5901" t="s">
        <v>4544</v>
      </c>
      <c r="F5901">
        <v>9</v>
      </c>
      <c r="G5901">
        <v>231</v>
      </c>
      <c r="H5901" t="str">
        <f>VLOOKUP(G5901,[1]OPERADORES!$A:$B,2,0)</f>
        <v>EDIJANE</v>
      </c>
      <c r="I5901" t="s">
        <v>715</v>
      </c>
      <c r="J5901" t="s">
        <v>1972</v>
      </c>
      <c r="K5901" t="s">
        <v>1973</v>
      </c>
      <c r="L5901">
        <v>23076</v>
      </c>
      <c r="M5901" t="s">
        <v>97</v>
      </c>
      <c r="O5901" t="s">
        <v>11</v>
      </c>
      <c r="P5901">
        <v>6403</v>
      </c>
      <c r="Q5901">
        <v>6</v>
      </c>
      <c r="R5901">
        <v>33.89</v>
      </c>
      <c r="S5901">
        <v>203.34</v>
      </c>
      <c r="T5901">
        <v>159.18</v>
      </c>
      <c r="U5901">
        <v>21.72</v>
      </c>
      <c r="V5901" t="str">
        <f>VLOOKUP(L5901,'[2]tabela de preços'!$A:$D,4,0)</f>
        <v>WANDA</v>
      </c>
      <c r="W5901" t="str">
        <f>VLOOKUP(L5901,'[2]tabela de preços'!$A:$F,6,0)</f>
        <v>PRIMER AUTOMOTIVO</v>
      </c>
      <c r="X5901" t="str">
        <f>VLOOKUP(L5901,'[2]tabela de preços'!$A:$G,7,0)</f>
        <v>AUTOMOTIVO</v>
      </c>
    </row>
    <row r="5902" spans="1:24" x14ac:dyDescent="0.3">
      <c r="A5902" t="s">
        <v>1969</v>
      </c>
      <c r="C5902" t="s">
        <v>4543</v>
      </c>
      <c r="D5902" s="1">
        <v>46093</v>
      </c>
      <c r="E5902" t="s">
        <v>4544</v>
      </c>
      <c r="F5902">
        <v>9</v>
      </c>
      <c r="G5902">
        <v>231</v>
      </c>
      <c r="H5902" t="str">
        <f>VLOOKUP(G5902,[1]OPERADORES!$A:$B,2,0)</f>
        <v>EDIJANE</v>
      </c>
      <c r="I5902" t="s">
        <v>715</v>
      </c>
      <c r="J5902" t="s">
        <v>1972</v>
      </c>
      <c r="K5902" t="s">
        <v>1973</v>
      </c>
      <c r="L5902">
        <v>21842</v>
      </c>
      <c r="M5902" t="s">
        <v>4545</v>
      </c>
      <c r="O5902" t="s">
        <v>11</v>
      </c>
      <c r="P5902">
        <v>6102</v>
      </c>
      <c r="Q5902">
        <v>6</v>
      </c>
      <c r="R5902">
        <v>55.62</v>
      </c>
      <c r="S5902">
        <v>333.72</v>
      </c>
      <c r="T5902">
        <v>253.26</v>
      </c>
      <c r="U5902">
        <v>24.11</v>
      </c>
      <c r="V5902" t="str">
        <f>VLOOKUP(L5902,'[2]tabela de preços'!$A:$D,4,0)</f>
        <v>WANDA</v>
      </c>
      <c r="W5902" t="str">
        <f>VLOOKUP(L5902,'[2]tabela de preços'!$A:$F,6,0)</f>
        <v>TINTAS PU</v>
      </c>
      <c r="X5902" t="str">
        <f>VLOOKUP(L5902,'[2]tabela de preços'!$A:$G,7,0)</f>
        <v>AUTOMOTIVO</v>
      </c>
    </row>
    <row r="5903" spans="1:24" x14ac:dyDescent="0.3">
      <c r="A5903" t="s">
        <v>1969</v>
      </c>
      <c r="C5903" t="s">
        <v>4543</v>
      </c>
      <c r="D5903" s="1">
        <v>46093</v>
      </c>
      <c r="E5903" t="s">
        <v>4544</v>
      </c>
      <c r="F5903">
        <v>9</v>
      </c>
      <c r="G5903">
        <v>231</v>
      </c>
      <c r="H5903" t="str">
        <f>VLOOKUP(G5903,[1]OPERADORES!$A:$B,2,0)</f>
        <v>EDIJANE</v>
      </c>
      <c r="I5903" t="s">
        <v>715</v>
      </c>
      <c r="J5903" t="s">
        <v>1972</v>
      </c>
      <c r="K5903" t="s">
        <v>1973</v>
      </c>
      <c r="L5903">
        <v>23602</v>
      </c>
      <c r="M5903" t="s">
        <v>215</v>
      </c>
      <c r="O5903" t="s">
        <v>11</v>
      </c>
      <c r="P5903">
        <v>6403</v>
      </c>
      <c r="Q5903">
        <v>18</v>
      </c>
      <c r="R5903">
        <v>36.9</v>
      </c>
      <c r="S5903">
        <v>664.2</v>
      </c>
      <c r="T5903">
        <v>526.5</v>
      </c>
      <c r="U5903">
        <v>20.73</v>
      </c>
      <c r="V5903" t="str">
        <f>VLOOKUP(L5903,'[2]tabela de preços'!$A:$D,4,0)</f>
        <v>SHERWIN WILLIAMS</v>
      </c>
      <c r="W5903" t="str">
        <f>VLOOKUP(L5903,'[2]tabela de preços'!$A:$F,6,0)</f>
        <v>VERNIZ AUTOMOTIVO</v>
      </c>
      <c r="X5903" t="str">
        <f>VLOOKUP(L5903,'[2]tabela de preços'!$A:$G,7,0)</f>
        <v>AUTOMOTIVO</v>
      </c>
    </row>
    <row r="5904" spans="1:24" x14ac:dyDescent="0.3">
      <c r="A5904" t="s">
        <v>1969</v>
      </c>
      <c r="C5904" t="s">
        <v>4543</v>
      </c>
      <c r="D5904" s="1">
        <v>46093</v>
      </c>
      <c r="E5904" t="s">
        <v>4544</v>
      </c>
      <c r="F5904">
        <v>9</v>
      </c>
      <c r="G5904">
        <v>231</v>
      </c>
      <c r="H5904" t="str">
        <f>VLOOKUP(G5904,[1]OPERADORES!$A:$B,2,0)</f>
        <v>EDIJANE</v>
      </c>
      <c r="I5904" t="s">
        <v>715</v>
      </c>
      <c r="J5904" t="s">
        <v>1972</v>
      </c>
      <c r="K5904" t="s">
        <v>1973</v>
      </c>
      <c r="L5904">
        <v>15</v>
      </c>
      <c r="M5904" t="s">
        <v>205</v>
      </c>
      <c r="O5904" t="s">
        <v>11</v>
      </c>
      <c r="P5904">
        <v>6102</v>
      </c>
      <c r="Q5904">
        <v>5</v>
      </c>
      <c r="R5904">
        <v>5.69</v>
      </c>
      <c r="S5904">
        <v>28.45</v>
      </c>
      <c r="T5904">
        <v>20.8</v>
      </c>
      <c r="U5904">
        <v>26.89</v>
      </c>
      <c r="V5904" t="str">
        <f>VLOOKUP(L5904,'[2]tabela de preços'!$A:$D,4,0)</f>
        <v>3M</v>
      </c>
      <c r="W5904" t="str">
        <f>VLOOKUP(L5904,'[2]tabela de preços'!$A:$F,6,0)</f>
        <v>LIXA DÁGUA</v>
      </c>
      <c r="X5904" t="str">
        <f>VLOOKUP(L5904,'[2]tabela de preços'!$A:$G,7,0)</f>
        <v>AUTOMOTIVO</v>
      </c>
    </row>
    <row r="5905" spans="1:24" x14ac:dyDescent="0.3">
      <c r="A5905" t="s">
        <v>1969</v>
      </c>
      <c r="C5905" t="s">
        <v>4543</v>
      </c>
      <c r="D5905" s="1">
        <v>46093</v>
      </c>
      <c r="E5905" t="s">
        <v>4544</v>
      </c>
      <c r="F5905">
        <v>9</v>
      </c>
      <c r="G5905">
        <v>231</v>
      </c>
      <c r="H5905" t="str">
        <f>VLOOKUP(G5905,[1]OPERADORES!$A:$B,2,0)</f>
        <v>EDIJANE</v>
      </c>
      <c r="I5905" t="s">
        <v>715</v>
      </c>
      <c r="J5905" t="s">
        <v>1972</v>
      </c>
      <c r="K5905" t="s">
        <v>1973</v>
      </c>
      <c r="L5905">
        <v>10238</v>
      </c>
      <c r="M5905" t="s">
        <v>79</v>
      </c>
      <c r="O5905" t="s">
        <v>11</v>
      </c>
      <c r="P5905">
        <v>6102</v>
      </c>
      <c r="Q5905">
        <v>8</v>
      </c>
      <c r="R5905">
        <v>2.95</v>
      </c>
      <c r="S5905">
        <v>23.6</v>
      </c>
      <c r="T5905">
        <v>17.920000000000002</v>
      </c>
      <c r="U5905">
        <v>24.07</v>
      </c>
      <c r="V5905" t="str">
        <f>VLOOKUP(L5905,'[2]tabela de preços'!$A:$D,4,0)</f>
        <v>NORTON</v>
      </c>
      <c r="W5905" t="str">
        <f>VLOOKUP(L5905,'[2]tabela de preços'!$A:$F,6,0)</f>
        <v xml:space="preserve">DISCOS / LIXAS / ABRASIVOS </v>
      </c>
      <c r="X5905" t="str">
        <f>VLOOKUP(L5905,'[2]tabela de preços'!$A:$G,7,0)</f>
        <v>AUTOMOTIVO</v>
      </c>
    </row>
    <row r="5906" spans="1:24" x14ac:dyDescent="0.3">
      <c r="A5906" t="s">
        <v>1969</v>
      </c>
      <c r="C5906" t="s">
        <v>4543</v>
      </c>
      <c r="D5906" s="1">
        <v>46093</v>
      </c>
      <c r="E5906" t="s">
        <v>4544</v>
      </c>
      <c r="F5906">
        <v>9</v>
      </c>
      <c r="G5906">
        <v>231</v>
      </c>
      <c r="H5906" t="str">
        <f>VLOOKUP(G5906,[1]OPERADORES!$A:$B,2,0)</f>
        <v>EDIJANE</v>
      </c>
      <c r="I5906" t="s">
        <v>715</v>
      </c>
      <c r="J5906" t="s">
        <v>1972</v>
      </c>
      <c r="K5906" t="s">
        <v>1973</v>
      </c>
      <c r="L5906">
        <v>10242</v>
      </c>
      <c r="M5906" t="s">
        <v>82</v>
      </c>
      <c r="O5906" t="s">
        <v>11</v>
      </c>
      <c r="P5906">
        <v>6102</v>
      </c>
      <c r="Q5906">
        <v>8</v>
      </c>
      <c r="R5906">
        <v>2.95</v>
      </c>
      <c r="S5906">
        <v>23.6</v>
      </c>
      <c r="T5906">
        <v>17.920000000000002</v>
      </c>
      <c r="U5906">
        <v>24.07</v>
      </c>
      <c r="V5906" t="str">
        <f>VLOOKUP(L5906,'[2]tabela de preços'!$A:$D,4,0)</f>
        <v>NORTON</v>
      </c>
      <c r="W5906" t="str">
        <f>VLOOKUP(L5906,'[2]tabela de preços'!$A:$F,6,0)</f>
        <v xml:space="preserve">DISCOS / LIXAS / ABRASIVOS </v>
      </c>
      <c r="X5906" t="str">
        <f>VLOOKUP(L5906,'[2]tabela de preços'!$A:$G,7,0)</f>
        <v>AUTOMOTIVO</v>
      </c>
    </row>
    <row r="5907" spans="1:24" x14ac:dyDescent="0.3">
      <c r="A5907" t="s">
        <v>1969</v>
      </c>
      <c r="C5907" t="s">
        <v>4543</v>
      </c>
      <c r="D5907" s="1">
        <v>46093</v>
      </c>
      <c r="E5907" t="s">
        <v>4544</v>
      </c>
      <c r="F5907">
        <v>9</v>
      </c>
      <c r="G5907">
        <v>231</v>
      </c>
      <c r="H5907" t="str">
        <f>VLOOKUP(G5907,[1]OPERADORES!$A:$B,2,0)</f>
        <v>EDIJANE</v>
      </c>
      <c r="I5907" t="s">
        <v>715</v>
      </c>
      <c r="J5907" t="s">
        <v>1972</v>
      </c>
      <c r="K5907" t="s">
        <v>1973</v>
      </c>
      <c r="L5907">
        <v>10243</v>
      </c>
      <c r="M5907" t="s">
        <v>83</v>
      </c>
      <c r="O5907" t="s">
        <v>11</v>
      </c>
      <c r="P5907">
        <v>6102</v>
      </c>
      <c r="Q5907">
        <v>8</v>
      </c>
      <c r="R5907">
        <v>2.54</v>
      </c>
      <c r="S5907">
        <v>20.32</v>
      </c>
      <c r="T5907">
        <v>15.44</v>
      </c>
      <c r="U5907">
        <v>24.02</v>
      </c>
      <c r="V5907" t="str">
        <f>VLOOKUP(L5907,'[2]tabela de preços'!$A:$D,4,0)</f>
        <v>NORTON</v>
      </c>
      <c r="W5907" t="str">
        <f>VLOOKUP(L5907,'[2]tabela de preços'!$A:$F,6,0)</f>
        <v xml:space="preserve">DISCOS / LIXAS / ABRASIVOS </v>
      </c>
      <c r="X5907" t="str">
        <f>VLOOKUP(L5907,'[2]tabela de preços'!$A:$G,7,0)</f>
        <v>AUTOMOTIVO</v>
      </c>
    </row>
    <row r="5908" spans="1:24" x14ac:dyDescent="0.3">
      <c r="A5908" t="s">
        <v>1969</v>
      </c>
      <c r="C5908" t="s">
        <v>4543</v>
      </c>
      <c r="D5908" s="1">
        <v>46093</v>
      </c>
      <c r="E5908" t="s">
        <v>4544</v>
      </c>
      <c r="F5908">
        <v>9</v>
      </c>
      <c r="G5908">
        <v>231</v>
      </c>
      <c r="H5908" t="str">
        <f>VLOOKUP(G5908,[1]OPERADORES!$A:$B,2,0)</f>
        <v>EDIJANE</v>
      </c>
      <c r="I5908" t="s">
        <v>715</v>
      </c>
      <c r="J5908" t="s">
        <v>1972</v>
      </c>
      <c r="K5908" t="s">
        <v>1973</v>
      </c>
      <c r="L5908">
        <v>10244</v>
      </c>
      <c r="M5908" t="s">
        <v>84</v>
      </c>
      <c r="O5908" t="s">
        <v>11</v>
      </c>
      <c r="P5908">
        <v>6102</v>
      </c>
      <c r="Q5908">
        <v>8</v>
      </c>
      <c r="R5908">
        <v>2.54</v>
      </c>
      <c r="S5908">
        <v>20.32</v>
      </c>
      <c r="T5908">
        <v>15.44</v>
      </c>
      <c r="U5908">
        <v>24.02</v>
      </c>
      <c r="V5908" t="str">
        <f>VLOOKUP(L5908,'[2]tabela de preços'!$A:$D,4,0)</f>
        <v>NORTON</v>
      </c>
      <c r="W5908" t="str">
        <f>VLOOKUP(L5908,'[2]tabela de preços'!$A:$F,6,0)</f>
        <v xml:space="preserve">DISCOS / LIXAS / ABRASIVOS </v>
      </c>
      <c r="X5908" t="str">
        <f>VLOOKUP(L5908,'[2]tabela de preços'!$A:$G,7,0)</f>
        <v>AUTOMOTIVO</v>
      </c>
    </row>
    <row r="5909" spans="1:24" x14ac:dyDescent="0.3">
      <c r="A5909" t="s">
        <v>1969</v>
      </c>
      <c r="C5909" t="s">
        <v>4543</v>
      </c>
      <c r="D5909" s="1">
        <v>46093</v>
      </c>
      <c r="E5909" t="s">
        <v>4544</v>
      </c>
      <c r="F5909">
        <v>9</v>
      </c>
      <c r="G5909">
        <v>231</v>
      </c>
      <c r="H5909" t="str">
        <f>VLOOKUP(G5909,[1]OPERADORES!$A:$B,2,0)</f>
        <v>EDIJANE</v>
      </c>
      <c r="I5909" t="s">
        <v>715</v>
      </c>
      <c r="J5909" t="s">
        <v>1972</v>
      </c>
      <c r="K5909" t="s">
        <v>1973</v>
      </c>
      <c r="L5909">
        <v>20817</v>
      </c>
      <c r="M5909" t="s">
        <v>153</v>
      </c>
      <c r="O5909" t="s">
        <v>11</v>
      </c>
      <c r="P5909">
        <v>6102</v>
      </c>
      <c r="Q5909">
        <v>1</v>
      </c>
      <c r="R5909">
        <v>24.53</v>
      </c>
      <c r="S5909">
        <v>24.53</v>
      </c>
      <c r="T5909">
        <v>18.62</v>
      </c>
      <c r="U5909">
        <v>24.09</v>
      </c>
      <c r="V5909" t="str">
        <f>VLOOKUP(L5909,'[2]tabela de preços'!$A:$D,4,0)</f>
        <v>AUTO AMERICA</v>
      </c>
      <c r="W5909" t="str">
        <f>VLOOKUP(L5909,'[2]tabela de preços'!$A:$F,6,0)</f>
        <v>MASSA DE POLIR</v>
      </c>
      <c r="X5909" t="str">
        <f>VLOOKUP(L5909,'[2]tabela de preços'!$A:$G,7,0)</f>
        <v>AUTOMOTIVO</v>
      </c>
    </row>
    <row r="5910" spans="1:24" x14ac:dyDescent="0.3">
      <c r="A5910" t="s">
        <v>1969</v>
      </c>
      <c r="C5910" t="s">
        <v>4543</v>
      </c>
      <c r="D5910" s="1">
        <v>46093</v>
      </c>
      <c r="E5910" t="s">
        <v>4544</v>
      </c>
      <c r="F5910">
        <v>9</v>
      </c>
      <c r="G5910">
        <v>231</v>
      </c>
      <c r="H5910" t="str">
        <f>VLOOKUP(G5910,[1]OPERADORES!$A:$B,2,0)</f>
        <v>EDIJANE</v>
      </c>
      <c r="I5910" t="s">
        <v>715</v>
      </c>
      <c r="J5910" t="s">
        <v>1972</v>
      </c>
      <c r="K5910" t="s">
        <v>1973</v>
      </c>
      <c r="L5910">
        <v>20525</v>
      </c>
      <c r="M5910" t="s">
        <v>137</v>
      </c>
      <c r="O5910" t="s">
        <v>11</v>
      </c>
      <c r="P5910">
        <v>6102</v>
      </c>
      <c r="Q5910">
        <v>1</v>
      </c>
      <c r="R5910">
        <v>13.65</v>
      </c>
      <c r="S5910">
        <v>13.65</v>
      </c>
      <c r="T5910">
        <v>10.36</v>
      </c>
      <c r="U5910">
        <v>24.1</v>
      </c>
      <c r="V5910" t="str">
        <f>VLOOKUP(L5910,'[2]tabela de preços'!$A:$D,4,0)</f>
        <v>SHERWIN WILLIAMS</v>
      </c>
      <c r="W5910" t="str">
        <f>VLOOKUP(L5910,'[2]tabela de preços'!$A:$F,6,0)</f>
        <v>MASSA DE PEQUENOS REPAROS</v>
      </c>
      <c r="X5910" t="str">
        <f>VLOOKUP(L5910,'[2]tabela de preços'!$A:$G,7,0)</f>
        <v>AUTOMOTIVO</v>
      </c>
    </row>
    <row r="5911" spans="1:24" x14ac:dyDescent="0.3">
      <c r="A5911" t="s">
        <v>1969</v>
      </c>
      <c r="C5911" t="s">
        <v>4543</v>
      </c>
      <c r="D5911" s="1">
        <v>46093</v>
      </c>
      <c r="E5911" t="s">
        <v>4544</v>
      </c>
      <c r="F5911">
        <v>9</v>
      </c>
      <c r="G5911">
        <v>231</v>
      </c>
      <c r="H5911" t="str">
        <f>VLOOKUP(G5911,[1]OPERADORES!$A:$B,2,0)</f>
        <v>EDIJANE</v>
      </c>
      <c r="I5911" t="s">
        <v>715</v>
      </c>
      <c r="J5911" t="s">
        <v>1972</v>
      </c>
      <c r="K5911" t="s">
        <v>1973</v>
      </c>
      <c r="L5911">
        <v>9752</v>
      </c>
      <c r="M5911" t="s">
        <v>1492</v>
      </c>
      <c r="O5911" t="s">
        <v>11</v>
      </c>
      <c r="P5911">
        <v>6403</v>
      </c>
      <c r="Q5911">
        <v>1</v>
      </c>
      <c r="R5911">
        <v>38.49</v>
      </c>
      <c r="S5911">
        <v>38.49</v>
      </c>
      <c r="T5911">
        <v>29.21</v>
      </c>
      <c r="U5911">
        <v>24.11</v>
      </c>
      <c r="V5911" t="str">
        <f>VLOOKUP(L5911,'[2]tabela de preços'!$A:$D,4,0)</f>
        <v>WANDA</v>
      </c>
      <c r="W5911" t="str">
        <f>VLOOKUP(L5911,'[2]tabela de preços'!$A:$F,6,0)</f>
        <v>SELADORA P/ PLASTICO</v>
      </c>
      <c r="X5911" t="str">
        <f>VLOOKUP(L5911,'[2]tabela de preços'!$A:$G,7,0)</f>
        <v>AUTOMOTIVO</v>
      </c>
    </row>
    <row r="5912" spans="1:24" x14ac:dyDescent="0.3">
      <c r="A5912" t="s">
        <v>1969</v>
      </c>
      <c r="C5912" t="s">
        <v>4543</v>
      </c>
      <c r="D5912" s="1">
        <v>46093</v>
      </c>
      <c r="E5912" t="s">
        <v>4544</v>
      </c>
      <c r="F5912">
        <v>9</v>
      </c>
      <c r="G5912">
        <v>231</v>
      </c>
      <c r="H5912" t="str">
        <f>VLOOKUP(G5912,[1]OPERADORES!$A:$B,2,0)</f>
        <v>EDIJANE</v>
      </c>
      <c r="I5912" t="s">
        <v>715</v>
      </c>
      <c r="J5912" t="s">
        <v>1972</v>
      </c>
      <c r="K5912" t="s">
        <v>1973</v>
      </c>
      <c r="L5912">
        <v>10297</v>
      </c>
      <c r="M5912" t="s">
        <v>41</v>
      </c>
      <c r="O5912" t="s">
        <v>11</v>
      </c>
      <c r="P5912">
        <v>6102</v>
      </c>
      <c r="Q5912">
        <v>12</v>
      </c>
      <c r="R5912">
        <v>10.98</v>
      </c>
      <c r="S5912">
        <v>131.76</v>
      </c>
      <c r="T5912">
        <v>110.04</v>
      </c>
      <c r="U5912">
        <v>16.48</v>
      </c>
      <c r="V5912" t="str">
        <f>VLOOKUP(L5912,'[2]tabela de preços'!$A:$D,4,0)</f>
        <v>ANJO</v>
      </c>
      <c r="W5912" t="str">
        <f>VLOOKUP(L5912,'[2]tabela de preços'!$A:$F,6,0)</f>
        <v>THINNER DE LIMPEZA</v>
      </c>
      <c r="X5912" t="str">
        <f>VLOOKUP(L5912,'[2]tabela de preços'!$A:$G,7,0)</f>
        <v>THINNER</v>
      </c>
    </row>
    <row r="5913" spans="1:24" x14ac:dyDescent="0.3">
      <c r="A5913" t="s">
        <v>4546</v>
      </c>
      <c r="C5913" t="s">
        <v>4547</v>
      </c>
      <c r="D5913" s="1">
        <v>46093</v>
      </c>
      <c r="E5913" t="s">
        <v>4548</v>
      </c>
      <c r="F5913">
        <v>9</v>
      </c>
      <c r="G5913">
        <v>145</v>
      </c>
      <c r="H5913" t="str">
        <f>VLOOKUP(G5913,[1]OPERADORES!$A:$B,2,0)</f>
        <v xml:space="preserve">FABRICIA </v>
      </c>
      <c r="I5913" t="s">
        <v>21</v>
      </c>
      <c r="J5913" t="s">
        <v>211</v>
      </c>
      <c r="K5913" t="s">
        <v>4549</v>
      </c>
      <c r="L5913">
        <v>84928</v>
      </c>
      <c r="M5913" t="s">
        <v>36</v>
      </c>
      <c r="O5913" t="s">
        <v>11</v>
      </c>
      <c r="P5913">
        <v>5102</v>
      </c>
      <c r="Q5913">
        <v>1</v>
      </c>
      <c r="R5913">
        <v>9.39</v>
      </c>
      <c r="S5913">
        <v>9.39</v>
      </c>
      <c r="T5913">
        <v>7.13</v>
      </c>
      <c r="U5913">
        <v>24.07</v>
      </c>
      <c r="V5913" t="str">
        <f>VLOOKUP(L5913,'[2]tabela de preços'!$A:$D,4,0)</f>
        <v>ADERE</v>
      </c>
      <c r="W5913" t="str">
        <f>VLOOKUP(L5913,'[2]tabela de preços'!$A:$F,6,0)</f>
        <v xml:space="preserve">FITA DE USO GERAL </v>
      </c>
      <c r="X5913" t="str">
        <f>VLOOKUP(L5913,'[2]tabela de preços'!$A:$G,7,0)</f>
        <v>IMOBILIÁRIO</v>
      </c>
    </row>
    <row r="5914" spans="1:24" x14ac:dyDescent="0.3">
      <c r="A5914" t="s">
        <v>4546</v>
      </c>
      <c r="C5914" t="s">
        <v>4547</v>
      </c>
      <c r="D5914" s="1">
        <v>46093</v>
      </c>
      <c r="E5914" t="s">
        <v>4548</v>
      </c>
      <c r="F5914">
        <v>9</v>
      </c>
      <c r="G5914">
        <v>145</v>
      </c>
      <c r="H5914" t="str">
        <f>VLOOKUP(G5914,[1]OPERADORES!$A:$B,2,0)</f>
        <v xml:space="preserve">FABRICIA </v>
      </c>
      <c r="I5914" t="s">
        <v>21</v>
      </c>
      <c r="J5914" t="s">
        <v>211</v>
      </c>
      <c r="K5914" t="s">
        <v>4549</v>
      </c>
      <c r="L5914">
        <v>85717</v>
      </c>
      <c r="M5914" t="s">
        <v>4550</v>
      </c>
      <c r="O5914" t="s">
        <v>11</v>
      </c>
      <c r="P5914">
        <v>5102</v>
      </c>
      <c r="Q5914">
        <v>1</v>
      </c>
      <c r="R5914">
        <v>30.17</v>
      </c>
      <c r="S5914">
        <v>30.17</v>
      </c>
      <c r="T5914">
        <v>22.9</v>
      </c>
      <c r="U5914">
        <v>24.1</v>
      </c>
      <c r="V5914" t="str">
        <f>VLOOKUP(L5914,'[2]tabela de preços'!$A:$D,4,0)</f>
        <v>ATLAS</v>
      </c>
      <c r="W5914" t="str">
        <f>VLOOKUP(L5914,'[2]tabela de preços'!$A:$F,6,0)</f>
        <v>ROLOS / TRINCHAS / PINCÉIS / ESPÁTULAS</v>
      </c>
      <c r="X5914" t="str">
        <f>VLOOKUP(L5914,'[2]tabela de preços'!$A:$G,7,0)</f>
        <v>IMOBILIÁRIO</v>
      </c>
    </row>
    <row r="5915" spans="1:24" x14ac:dyDescent="0.3">
      <c r="A5915" t="s">
        <v>4546</v>
      </c>
      <c r="C5915" t="s">
        <v>4547</v>
      </c>
      <c r="D5915" s="1">
        <v>46093</v>
      </c>
      <c r="E5915" t="s">
        <v>4548</v>
      </c>
      <c r="F5915">
        <v>9</v>
      </c>
      <c r="G5915">
        <v>145</v>
      </c>
      <c r="H5915" t="str">
        <f>VLOOKUP(G5915,[1]OPERADORES!$A:$B,2,0)</f>
        <v xml:space="preserve">FABRICIA </v>
      </c>
      <c r="I5915" t="s">
        <v>21</v>
      </c>
      <c r="J5915" t="s">
        <v>211</v>
      </c>
      <c r="K5915" t="s">
        <v>4549</v>
      </c>
      <c r="L5915">
        <v>84017</v>
      </c>
      <c r="M5915" t="s">
        <v>519</v>
      </c>
      <c r="O5915" t="s">
        <v>11</v>
      </c>
      <c r="P5915">
        <v>5102</v>
      </c>
      <c r="Q5915">
        <v>10</v>
      </c>
      <c r="R5915">
        <v>0.52</v>
      </c>
      <c r="S5915">
        <v>5.2</v>
      </c>
      <c r="T5915">
        <v>4.5999999999999996</v>
      </c>
      <c r="U5915">
        <v>11.54</v>
      </c>
      <c r="V5915" t="str">
        <f>VLOOKUP(L5915,'[2]tabela de preços'!$A:$D,4,0)</f>
        <v>3M</v>
      </c>
      <c r="W5915" t="str">
        <f>VLOOKUP(L5915,'[2]tabela de preços'!$A:$F,6,0)</f>
        <v>LIXA MASSA  /MADEIRA / PAREDE</v>
      </c>
      <c r="X5915" t="str">
        <f>VLOOKUP(L5915,'[2]tabela de preços'!$A:$G,7,0)</f>
        <v>IMOBILIÁRIO</v>
      </c>
    </row>
    <row r="5916" spans="1:24" x14ac:dyDescent="0.3">
      <c r="A5916" t="s">
        <v>4546</v>
      </c>
      <c r="C5916" t="s">
        <v>4547</v>
      </c>
      <c r="D5916" s="1">
        <v>46093</v>
      </c>
      <c r="E5916" t="s">
        <v>4548</v>
      </c>
      <c r="F5916">
        <v>9</v>
      </c>
      <c r="G5916">
        <v>145</v>
      </c>
      <c r="H5916" t="str">
        <f>VLOOKUP(G5916,[1]OPERADORES!$A:$B,2,0)</f>
        <v xml:space="preserve">FABRICIA </v>
      </c>
      <c r="I5916" t="s">
        <v>21</v>
      </c>
      <c r="J5916" t="s">
        <v>211</v>
      </c>
      <c r="K5916" t="s">
        <v>4549</v>
      </c>
      <c r="L5916">
        <v>85644</v>
      </c>
      <c r="M5916" t="s">
        <v>689</v>
      </c>
      <c r="O5916" t="s">
        <v>11</v>
      </c>
      <c r="P5916">
        <v>5403</v>
      </c>
      <c r="Q5916">
        <v>1</v>
      </c>
      <c r="R5916">
        <v>8.49</v>
      </c>
      <c r="S5916">
        <v>8.49</v>
      </c>
      <c r="T5916">
        <v>6.71</v>
      </c>
      <c r="U5916">
        <v>20.97</v>
      </c>
      <c r="V5916" t="str">
        <f>VLOOKUP(L5916,'[2]tabela de preços'!$A:$D,4,0)</f>
        <v>UNIPEGA</v>
      </c>
      <c r="W5916" t="str">
        <f>VLOOKUP(L5916,'[2]tabela de preços'!$A:$F,6,0)</f>
        <v xml:space="preserve">SPRAYS </v>
      </c>
      <c r="X5916" t="str">
        <f>VLOOKUP(L5916,'[2]tabela de preços'!$A:$G,7,0)</f>
        <v>AUTOMOTIVO</v>
      </c>
    </row>
    <row r="5917" spans="1:24" x14ac:dyDescent="0.3">
      <c r="A5917" t="s">
        <v>2046</v>
      </c>
      <c r="C5917" t="s">
        <v>4551</v>
      </c>
      <c r="D5917" s="1">
        <v>46093</v>
      </c>
      <c r="E5917" t="s">
        <v>4552</v>
      </c>
      <c r="F5917">
        <v>9</v>
      </c>
      <c r="G5917">
        <v>236</v>
      </c>
      <c r="H5917" t="str">
        <f>VLOOKUP(G5917,[1]OPERADORES!$A:$B,2,0)</f>
        <v>DANIEL</v>
      </c>
      <c r="I5917" t="s">
        <v>21</v>
      </c>
      <c r="J5917" t="s">
        <v>614</v>
      </c>
      <c r="K5917" t="s">
        <v>2049</v>
      </c>
      <c r="L5917">
        <v>10067</v>
      </c>
      <c r="M5917" t="s">
        <v>177</v>
      </c>
      <c r="O5917" t="s">
        <v>11</v>
      </c>
      <c r="P5917">
        <v>5102</v>
      </c>
      <c r="Q5917">
        <v>3</v>
      </c>
      <c r="R5917">
        <v>88.9</v>
      </c>
      <c r="S5917">
        <v>266.7</v>
      </c>
      <c r="T5917">
        <v>220.74</v>
      </c>
      <c r="U5917">
        <v>17.23</v>
      </c>
      <c r="V5917" t="str">
        <f>VLOOKUP(L5917,'[2]tabela de preços'!$A:$D,4,0)</f>
        <v>3M</v>
      </c>
      <c r="W5917" t="str">
        <f>VLOOKUP(L5917,'[2]tabela de preços'!$A:$F,6,0)</f>
        <v>BOINAS PARA POLIMENTO</v>
      </c>
      <c r="X5917" t="str">
        <f>VLOOKUP(L5917,'[2]tabela de preços'!$A:$G,7,0)</f>
        <v>AUTOMOTIVO</v>
      </c>
    </row>
    <row r="5918" spans="1:24" x14ac:dyDescent="0.3">
      <c r="A5918" t="s">
        <v>2046</v>
      </c>
      <c r="C5918" t="s">
        <v>4551</v>
      </c>
      <c r="D5918" s="1">
        <v>46093</v>
      </c>
      <c r="E5918" t="s">
        <v>4552</v>
      </c>
      <c r="F5918">
        <v>9</v>
      </c>
      <c r="G5918">
        <v>236</v>
      </c>
      <c r="H5918" t="str">
        <f>VLOOKUP(G5918,[1]OPERADORES!$A:$B,2,0)</f>
        <v>DANIEL</v>
      </c>
      <c r="I5918" t="s">
        <v>21</v>
      </c>
      <c r="J5918" t="s">
        <v>614</v>
      </c>
      <c r="K5918" t="s">
        <v>2049</v>
      </c>
      <c r="L5918">
        <v>84108</v>
      </c>
      <c r="M5918" t="s">
        <v>144</v>
      </c>
      <c r="O5918" t="s">
        <v>11</v>
      </c>
      <c r="P5918">
        <v>5403</v>
      </c>
      <c r="Q5918">
        <v>12</v>
      </c>
      <c r="R5918">
        <v>27.29</v>
      </c>
      <c r="S5918">
        <v>327.48</v>
      </c>
      <c r="T5918">
        <v>248.52</v>
      </c>
      <c r="U5918">
        <v>24.11</v>
      </c>
      <c r="V5918" t="str">
        <f>VLOOKUP(L5918,'[2]tabela de preços'!$A:$D,4,0)</f>
        <v>BRASILUX</v>
      </c>
      <c r="W5918" t="str">
        <f>VLOOKUP(L5918,'[2]tabela de preços'!$A:$F,6,0)</f>
        <v>TINTAS LACA</v>
      </c>
      <c r="X5918" t="str">
        <f>VLOOKUP(L5918,'[2]tabela de preços'!$A:$G,7,0)</f>
        <v>AUTOMOTIVO</v>
      </c>
    </row>
    <row r="5919" spans="1:24" x14ac:dyDescent="0.3">
      <c r="A5919" t="s">
        <v>2046</v>
      </c>
      <c r="C5919" t="s">
        <v>4551</v>
      </c>
      <c r="D5919" s="1">
        <v>46093</v>
      </c>
      <c r="E5919" t="s">
        <v>4552</v>
      </c>
      <c r="F5919">
        <v>9</v>
      </c>
      <c r="G5919">
        <v>236</v>
      </c>
      <c r="H5919" t="str">
        <f>VLOOKUP(G5919,[1]OPERADORES!$A:$B,2,0)</f>
        <v>DANIEL</v>
      </c>
      <c r="I5919" t="s">
        <v>21</v>
      </c>
      <c r="J5919" t="s">
        <v>614</v>
      </c>
      <c r="K5919" t="s">
        <v>2049</v>
      </c>
      <c r="L5919">
        <v>23076</v>
      </c>
      <c r="M5919" t="s">
        <v>97</v>
      </c>
      <c r="O5919" t="s">
        <v>11</v>
      </c>
      <c r="P5919">
        <v>5403</v>
      </c>
      <c r="Q5919">
        <v>120</v>
      </c>
      <c r="R5919">
        <v>33.89</v>
      </c>
      <c r="S5919" s="2">
        <v>4066.8</v>
      </c>
      <c r="T5919" s="2">
        <v>3183.6</v>
      </c>
      <c r="U5919">
        <v>21.72</v>
      </c>
      <c r="V5919" t="str">
        <f>VLOOKUP(L5919,'[2]tabela de preços'!$A:$D,4,0)</f>
        <v>WANDA</v>
      </c>
      <c r="W5919" t="str">
        <f>VLOOKUP(L5919,'[2]tabela de preços'!$A:$F,6,0)</f>
        <v>PRIMER AUTOMOTIVO</v>
      </c>
      <c r="X5919" t="str">
        <f>VLOOKUP(L5919,'[2]tabela de preços'!$A:$G,7,0)</f>
        <v>AUTOMOTIVO</v>
      </c>
    </row>
    <row r="5920" spans="1:24" x14ac:dyDescent="0.3">
      <c r="A5920" t="s">
        <v>2046</v>
      </c>
      <c r="C5920" t="s">
        <v>4551</v>
      </c>
      <c r="D5920" s="1">
        <v>46093</v>
      </c>
      <c r="E5920" t="s">
        <v>4552</v>
      </c>
      <c r="F5920">
        <v>9</v>
      </c>
      <c r="G5920">
        <v>236</v>
      </c>
      <c r="H5920" t="str">
        <f>VLOOKUP(G5920,[1]OPERADORES!$A:$B,2,0)</f>
        <v>DANIEL</v>
      </c>
      <c r="I5920" t="s">
        <v>21</v>
      </c>
      <c r="J5920" t="s">
        <v>614</v>
      </c>
      <c r="K5920" t="s">
        <v>2049</v>
      </c>
      <c r="L5920">
        <v>23690</v>
      </c>
      <c r="M5920" t="s">
        <v>98</v>
      </c>
      <c r="O5920" t="s">
        <v>11</v>
      </c>
      <c r="P5920">
        <v>5403</v>
      </c>
      <c r="Q5920">
        <v>15</v>
      </c>
      <c r="R5920">
        <v>39.89</v>
      </c>
      <c r="S5920">
        <v>598.35</v>
      </c>
      <c r="T5920">
        <v>474.15</v>
      </c>
      <c r="U5920">
        <v>20.76</v>
      </c>
      <c r="V5920" t="str">
        <f>VLOOKUP(L5920,'[2]tabela de preços'!$A:$D,4,0)</f>
        <v>WANDA</v>
      </c>
      <c r="W5920" t="str">
        <f>VLOOKUP(L5920,'[2]tabela de preços'!$A:$F,6,0)</f>
        <v>VERNIZ AUTOMOTIVO</v>
      </c>
      <c r="X5920" t="str">
        <f>VLOOKUP(L5920,'[2]tabela de preços'!$A:$G,7,0)</f>
        <v>AUTOMOTIVO</v>
      </c>
    </row>
    <row r="5921" spans="1:24" x14ac:dyDescent="0.3">
      <c r="A5921" t="s">
        <v>2046</v>
      </c>
      <c r="C5921" t="s">
        <v>4551</v>
      </c>
      <c r="D5921" s="1">
        <v>46093</v>
      </c>
      <c r="E5921" t="s">
        <v>4552</v>
      </c>
      <c r="F5921">
        <v>9</v>
      </c>
      <c r="G5921">
        <v>236</v>
      </c>
      <c r="H5921" t="str">
        <f>VLOOKUP(G5921,[1]OPERADORES!$A:$B,2,0)</f>
        <v>DANIEL</v>
      </c>
      <c r="I5921" t="s">
        <v>21</v>
      </c>
      <c r="J5921" t="s">
        <v>614</v>
      </c>
      <c r="K5921" t="s">
        <v>2049</v>
      </c>
      <c r="L5921">
        <v>23602</v>
      </c>
      <c r="M5921" t="s">
        <v>215</v>
      </c>
      <c r="O5921" t="s">
        <v>11</v>
      </c>
      <c r="P5921">
        <v>5403</v>
      </c>
      <c r="Q5921">
        <v>18</v>
      </c>
      <c r="R5921">
        <v>36.9</v>
      </c>
      <c r="S5921">
        <v>664.2</v>
      </c>
      <c r="T5921">
        <v>526.5</v>
      </c>
      <c r="U5921">
        <v>20.73</v>
      </c>
      <c r="V5921" t="str">
        <f>VLOOKUP(L5921,'[2]tabela de preços'!$A:$D,4,0)</f>
        <v>SHERWIN WILLIAMS</v>
      </c>
      <c r="W5921" t="str">
        <f>VLOOKUP(L5921,'[2]tabela de preços'!$A:$F,6,0)</f>
        <v>VERNIZ AUTOMOTIVO</v>
      </c>
      <c r="X5921" t="str">
        <f>VLOOKUP(L5921,'[2]tabela de preços'!$A:$G,7,0)</f>
        <v>AUTOMOTIVO</v>
      </c>
    </row>
    <row r="5922" spans="1:24" x14ac:dyDescent="0.3">
      <c r="A5922" t="s">
        <v>2046</v>
      </c>
      <c r="C5922" t="s">
        <v>4551</v>
      </c>
      <c r="D5922" s="1">
        <v>46093</v>
      </c>
      <c r="E5922" t="s">
        <v>4552</v>
      </c>
      <c r="F5922">
        <v>9</v>
      </c>
      <c r="G5922">
        <v>236</v>
      </c>
      <c r="H5922" t="str">
        <f>VLOOKUP(G5922,[1]OPERADORES!$A:$B,2,0)</f>
        <v>DANIEL</v>
      </c>
      <c r="I5922" t="s">
        <v>21</v>
      </c>
      <c r="J5922" t="s">
        <v>614</v>
      </c>
      <c r="K5922" t="s">
        <v>2049</v>
      </c>
      <c r="L5922">
        <v>20431</v>
      </c>
      <c r="M5922" t="s">
        <v>202</v>
      </c>
      <c r="O5922" t="s">
        <v>11</v>
      </c>
      <c r="P5922">
        <v>5403</v>
      </c>
      <c r="Q5922">
        <v>18</v>
      </c>
      <c r="R5922">
        <v>37.9</v>
      </c>
      <c r="S5922">
        <v>682.2</v>
      </c>
      <c r="T5922">
        <v>544.67999999999995</v>
      </c>
      <c r="U5922">
        <v>20.16</v>
      </c>
      <c r="V5922" t="str">
        <f>VLOOKUP(L5922,'[2]tabela de preços'!$A:$D,4,0)</f>
        <v>SHERWIN WILLIAMS</v>
      </c>
      <c r="W5922" t="str">
        <f>VLOOKUP(L5922,'[2]tabela de preços'!$A:$F,6,0)</f>
        <v>VERNIZ AUTOMOTIVO</v>
      </c>
      <c r="X5922" t="str">
        <f>VLOOKUP(L5922,'[2]tabela de preços'!$A:$G,7,0)</f>
        <v>AUTOMOTIVO</v>
      </c>
    </row>
    <row r="5923" spans="1:24" x14ac:dyDescent="0.3">
      <c r="A5923" t="s">
        <v>2046</v>
      </c>
      <c r="C5923" t="s">
        <v>4551</v>
      </c>
      <c r="D5923" s="1">
        <v>46093</v>
      </c>
      <c r="E5923" t="s">
        <v>4552</v>
      </c>
      <c r="F5923">
        <v>9</v>
      </c>
      <c r="G5923">
        <v>236</v>
      </c>
      <c r="H5923" t="str">
        <f>VLOOKUP(G5923,[1]OPERADORES!$A:$B,2,0)</f>
        <v>DANIEL</v>
      </c>
      <c r="I5923" t="s">
        <v>21</v>
      </c>
      <c r="J5923" t="s">
        <v>614</v>
      </c>
      <c r="K5923" t="s">
        <v>2049</v>
      </c>
      <c r="L5923">
        <v>23458</v>
      </c>
      <c r="M5923" t="s">
        <v>697</v>
      </c>
      <c r="O5923" t="s">
        <v>11</v>
      </c>
      <c r="P5923">
        <v>5102</v>
      </c>
      <c r="Q5923">
        <v>3</v>
      </c>
      <c r="R5923">
        <v>58.02</v>
      </c>
      <c r="S5923">
        <v>174.06</v>
      </c>
      <c r="T5923">
        <v>132.12</v>
      </c>
      <c r="U5923">
        <v>24.1</v>
      </c>
      <c r="V5923" t="str">
        <f>VLOOKUP(L5923,'[2]tabela de preços'!$A:$D,4,0)</f>
        <v>3M</v>
      </c>
      <c r="W5923" t="str">
        <f>VLOOKUP(L5923,'[2]tabela de preços'!$A:$F,6,0)</f>
        <v xml:space="preserve">LÍQUIDOS P/ POLIMENTO </v>
      </c>
      <c r="X5923" t="str">
        <f>VLOOKUP(L5923,'[2]tabela de preços'!$A:$G,7,0)</f>
        <v>AUTOMOTIVO</v>
      </c>
    </row>
    <row r="5924" spans="1:24" x14ac:dyDescent="0.3">
      <c r="A5924" t="s">
        <v>2046</v>
      </c>
      <c r="C5924" t="s">
        <v>4551</v>
      </c>
      <c r="D5924" s="1">
        <v>46093</v>
      </c>
      <c r="E5924" t="s">
        <v>4552</v>
      </c>
      <c r="F5924">
        <v>9</v>
      </c>
      <c r="G5924">
        <v>236</v>
      </c>
      <c r="H5924" t="str">
        <f>VLOOKUP(G5924,[1]OPERADORES!$A:$B,2,0)</f>
        <v>DANIEL</v>
      </c>
      <c r="I5924" t="s">
        <v>21</v>
      </c>
      <c r="J5924" t="s">
        <v>614</v>
      </c>
      <c r="K5924" t="s">
        <v>2049</v>
      </c>
      <c r="L5924">
        <v>10243</v>
      </c>
      <c r="M5924" t="s">
        <v>83</v>
      </c>
      <c r="O5924" t="s">
        <v>11</v>
      </c>
      <c r="P5924">
        <v>5102</v>
      </c>
      <c r="Q5924">
        <v>200</v>
      </c>
      <c r="R5924">
        <v>2.79</v>
      </c>
      <c r="S5924">
        <v>558</v>
      </c>
      <c r="T5924">
        <v>386</v>
      </c>
      <c r="U5924">
        <v>30.82</v>
      </c>
      <c r="V5924" t="str">
        <f>VLOOKUP(L5924,'[2]tabela de preços'!$A:$D,4,0)</f>
        <v>NORTON</v>
      </c>
      <c r="W5924" t="str">
        <f>VLOOKUP(L5924,'[2]tabela de preços'!$A:$F,6,0)</f>
        <v xml:space="preserve">DISCOS / LIXAS / ABRASIVOS </v>
      </c>
      <c r="X5924" t="str">
        <f>VLOOKUP(L5924,'[2]tabela de preços'!$A:$G,7,0)</f>
        <v>AUTOMOTIVO</v>
      </c>
    </row>
    <row r="5925" spans="1:24" x14ac:dyDescent="0.3">
      <c r="A5925" t="s">
        <v>2046</v>
      </c>
      <c r="C5925" t="s">
        <v>4551</v>
      </c>
      <c r="D5925" s="1">
        <v>46093</v>
      </c>
      <c r="E5925" t="s">
        <v>4552</v>
      </c>
      <c r="F5925">
        <v>9</v>
      </c>
      <c r="G5925">
        <v>236</v>
      </c>
      <c r="H5925" t="str">
        <f>VLOOKUP(G5925,[1]OPERADORES!$A:$B,2,0)</f>
        <v>DANIEL</v>
      </c>
      <c r="I5925" t="s">
        <v>21</v>
      </c>
      <c r="J5925" t="s">
        <v>614</v>
      </c>
      <c r="K5925" t="s">
        <v>2049</v>
      </c>
      <c r="L5925">
        <v>22180</v>
      </c>
      <c r="M5925" t="s">
        <v>404</v>
      </c>
      <c r="O5925" t="s">
        <v>11</v>
      </c>
      <c r="P5925">
        <v>5102</v>
      </c>
      <c r="Q5925">
        <v>10</v>
      </c>
      <c r="R5925">
        <v>19.29</v>
      </c>
      <c r="S5925">
        <v>192.9</v>
      </c>
      <c r="T5925">
        <v>146.4</v>
      </c>
      <c r="U5925">
        <v>24.11</v>
      </c>
      <c r="V5925" t="str">
        <f>VLOOKUP(L5925,'[2]tabela de preços'!$A:$D,4,0)</f>
        <v>MADRUGA</v>
      </c>
      <c r="W5925" t="str">
        <f>VLOOKUP(L5925,'[2]tabela de preços'!$A:$F,6,0)</f>
        <v>PAPEL DE MASCARAMENTO</v>
      </c>
      <c r="X5925" t="str">
        <f>VLOOKUP(L5925,'[2]tabela de preços'!$A:$G,7,0)</f>
        <v>AUTOMOTIVO</v>
      </c>
    </row>
    <row r="5926" spans="1:24" x14ac:dyDescent="0.3">
      <c r="A5926" t="s">
        <v>2046</v>
      </c>
      <c r="C5926" t="s">
        <v>4551</v>
      </c>
      <c r="D5926" s="1">
        <v>46093</v>
      </c>
      <c r="E5926" t="s">
        <v>4552</v>
      </c>
      <c r="F5926">
        <v>9</v>
      </c>
      <c r="G5926">
        <v>236</v>
      </c>
      <c r="H5926" t="str">
        <f>VLOOKUP(G5926,[1]OPERADORES!$A:$B,2,0)</f>
        <v>DANIEL</v>
      </c>
      <c r="I5926" t="s">
        <v>21</v>
      </c>
      <c r="J5926" t="s">
        <v>614</v>
      </c>
      <c r="K5926" t="s">
        <v>2049</v>
      </c>
      <c r="L5926">
        <v>10298</v>
      </c>
      <c r="M5926" t="s">
        <v>85</v>
      </c>
      <c r="O5926" t="s">
        <v>11</v>
      </c>
      <c r="P5926">
        <v>5102</v>
      </c>
      <c r="Q5926">
        <v>12</v>
      </c>
      <c r="R5926">
        <v>56.89</v>
      </c>
      <c r="S5926">
        <v>682.68</v>
      </c>
      <c r="T5926">
        <v>568.55999999999995</v>
      </c>
      <c r="U5926">
        <v>16.72</v>
      </c>
      <c r="V5926" t="str">
        <f>VLOOKUP(L5926,'[2]tabela de preços'!$A:$D,4,0)</f>
        <v>ANJO</v>
      </c>
      <c r="W5926" t="str">
        <f>VLOOKUP(L5926,'[2]tabela de preços'!$A:$F,6,0)</f>
        <v>THINNER DE LIMPEZA</v>
      </c>
      <c r="X5926" t="str">
        <f>VLOOKUP(L5926,'[2]tabela de preços'!$A:$G,7,0)</f>
        <v>THINNER</v>
      </c>
    </row>
    <row r="5927" spans="1:24" x14ac:dyDescent="0.3">
      <c r="A5927" t="s">
        <v>2087</v>
      </c>
      <c r="C5927" t="s">
        <v>4553</v>
      </c>
      <c r="D5927" s="1">
        <v>46093</v>
      </c>
      <c r="E5927" t="s">
        <v>4554</v>
      </c>
      <c r="F5927">
        <v>9</v>
      </c>
      <c r="G5927">
        <v>231</v>
      </c>
      <c r="H5927" t="str">
        <f>VLOOKUP(G5927,[1]OPERADORES!$A:$B,2,0)</f>
        <v>EDIJANE</v>
      </c>
      <c r="I5927" t="s">
        <v>21</v>
      </c>
      <c r="J5927" t="s">
        <v>2090</v>
      </c>
      <c r="K5927" t="s">
        <v>2091</v>
      </c>
      <c r="L5927">
        <v>10226</v>
      </c>
      <c r="M5927" t="s">
        <v>145</v>
      </c>
      <c r="O5927" t="s">
        <v>11</v>
      </c>
      <c r="P5927">
        <v>5102</v>
      </c>
      <c r="Q5927">
        <v>25</v>
      </c>
      <c r="R5927">
        <v>3.06</v>
      </c>
      <c r="S5927">
        <v>76.5</v>
      </c>
      <c r="T5927">
        <v>58</v>
      </c>
      <c r="U5927">
        <v>24.18</v>
      </c>
      <c r="V5927" t="str">
        <f>VLOOKUP(L5927,'[2]tabela de preços'!$A:$D,4,0)</f>
        <v>NORTON</v>
      </c>
      <c r="W5927" t="str">
        <f>VLOOKUP(L5927,'[2]tabela de preços'!$A:$F,6,0)</f>
        <v xml:space="preserve">DISCOS / LIXAS / ABRASIVOS </v>
      </c>
      <c r="X5927" t="str">
        <f>VLOOKUP(L5927,'[2]tabela de preços'!$A:$G,7,0)</f>
        <v>AUTOMOTIVO</v>
      </c>
    </row>
    <row r="5928" spans="1:24" x14ac:dyDescent="0.3">
      <c r="A5928" t="s">
        <v>2087</v>
      </c>
      <c r="C5928" t="s">
        <v>4553</v>
      </c>
      <c r="D5928" s="1">
        <v>46093</v>
      </c>
      <c r="E5928" t="s">
        <v>4554</v>
      </c>
      <c r="F5928">
        <v>9</v>
      </c>
      <c r="G5928">
        <v>231</v>
      </c>
      <c r="H5928" t="str">
        <f>VLOOKUP(G5928,[1]OPERADORES!$A:$B,2,0)</f>
        <v>EDIJANE</v>
      </c>
      <c r="I5928" t="s">
        <v>21</v>
      </c>
      <c r="J5928" t="s">
        <v>2090</v>
      </c>
      <c r="K5928" t="s">
        <v>2091</v>
      </c>
      <c r="L5928">
        <v>10230</v>
      </c>
      <c r="M5928" t="s">
        <v>193</v>
      </c>
      <c r="O5928" t="s">
        <v>11</v>
      </c>
      <c r="P5928">
        <v>5102</v>
      </c>
      <c r="Q5928">
        <v>25</v>
      </c>
      <c r="R5928">
        <v>3.06</v>
      </c>
      <c r="S5928">
        <v>76.5</v>
      </c>
      <c r="T5928">
        <v>58</v>
      </c>
      <c r="U5928">
        <v>24.18</v>
      </c>
      <c r="V5928" t="str">
        <f>VLOOKUP(L5928,'[2]tabela de preços'!$A:$D,4,0)</f>
        <v>NORTON</v>
      </c>
      <c r="W5928" t="str">
        <f>VLOOKUP(L5928,'[2]tabela de preços'!$A:$F,6,0)</f>
        <v xml:space="preserve">DISCOS / LIXAS / ABRASIVOS </v>
      </c>
      <c r="X5928" t="str">
        <f>VLOOKUP(L5928,'[2]tabela de preços'!$A:$G,7,0)</f>
        <v>AUTOMOTIVO</v>
      </c>
    </row>
    <row r="5929" spans="1:24" x14ac:dyDescent="0.3">
      <c r="A5929" t="s">
        <v>2087</v>
      </c>
      <c r="C5929" t="s">
        <v>4553</v>
      </c>
      <c r="D5929" s="1">
        <v>46093</v>
      </c>
      <c r="E5929" t="s">
        <v>4554</v>
      </c>
      <c r="F5929">
        <v>9</v>
      </c>
      <c r="G5929">
        <v>231</v>
      </c>
      <c r="H5929" t="str">
        <f>VLOOKUP(G5929,[1]OPERADORES!$A:$B,2,0)</f>
        <v>EDIJANE</v>
      </c>
      <c r="I5929" t="s">
        <v>21</v>
      </c>
      <c r="J5929" t="s">
        <v>2090</v>
      </c>
      <c r="K5929" t="s">
        <v>2091</v>
      </c>
      <c r="L5929">
        <v>84021</v>
      </c>
      <c r="M5929" t="s">
        <v>1945</v>
      </c>
      <c r="O5929" t="s">
        <v>11</v>
      </c>
      <c r="P5929">
        <v>5102</v>
      </c>
      <c r="Q5929">
        <v>50</v>
      </c>
      <c r="R5929">
        <v>0.52</v>
      </c>
      <c r="S5929">
        <v>26</v>
      </c>
      <c r="T5929">
        <v>23</v>
      </c>
      <c r="U5929">
        <v>11.54</v>
      </c>
      <c r="V5929" t="str">
        <f>VLOOKUP(L5929,'[2]tabela de preços'!$A:$D,4,0)</f>
        <v>3M</v>
      </c>
      <c r="W5929" t="str">
        <f>VLOOKUP(L5929,'[2]tabela de preços'!$A:$F,6,0)</f>
        <v>LIXA MASSA  /MADEIRA / PAREDE</v>
      </c>
      <c r="X5929" t="str">
        <f>VLOOKUP(L5929,'[2]tabela de preços'!$A:$G,7,0)</f>
        <v>IMOBILIÁRIO</v>
      </c>
    </row>
    <row r="5930" spans="1:24" x14ac:dyDescent="0.3">
      <c r="A5930" t="s">
        <v>2087</v>
      </c>
      <c r="C5930" t="s">
        <v>4553</v>
      </c>
      <c r="D5930" s="1">
        <v>46093</v>
      </c>
      <c r="E5930" t="s">
        <v>4554</v>
      </c>
      <c r="F5930">
        <v>9</v>
      </c>
      <c r="G5930">
        <v>231</v>
      </c>
      <c r="H5930" t="str">
        <f>VLOOKUP(G5930,[1]OPERADORES!$A:$B,2,0)</f>
        <v>EDIJANE</v>
      </c>
      <c r="I5930" t="s">
        <v>21</v>
      </c>
      <c r="J5930" t="s">
        <v>2090</v>
      </c>
      <c r="K5930" t="s">
        <v>2091</v>
      </c>
      <c r="L5930">
        <v>84017</v>
      </c>
      <c r="M5930" t="s">
        <v>519</v>
      </c>
      <c r="O5930" t="s">
        <v>11</v>
      </c>
      <c r="P5930">
        <v>5102</v>
      </c>
      <c r="Q5930">
        <v>50</v>
      </c>
      <c r="R5930">
        <v>0.52</v>
      </c>
      <c r="S5930">
        <v>26</v>
      </c>
      <c r="T5930">
        <v>23</v>
      </c>
      <c r="U5930">
        <v>11.54</v>
      </c>
      <c r="V5930" t="str">
        <f>VLOOKUP(L5930,'[2]tabela de preços'!$A:$D,4,0)</f>
        <v>3M</v>
      </c>
      <c r="W5930" t="str">
        <f>VLOOKUP(L5930,'[2]tabela de preços'!$A:$F,6,0)</f>
        <v>LIXA MASSA  /MADEIRA / PAREDE</v>
      </c>
      <c r="X5930" t="str">
        <f>VLOOKUP(L5930,'[2]tabela de preços'!$A:$G,7,0)</f>
        <v>IMOBILIÁRIO</v>
      </c>
    </row>
    <row r="5931" spans="1:24" x14ac:dyDescent="0.3">
      <c r="A5931" t="s">
        <v>2087</v>
      </c>
      <c r="C5931" t="s">
        <v>4553</v>
      </c>
      <c r="D5931" s="1">
        <v>46093</v>
      </c>
      <c r="E5931" t="s">
        <v>4554</v>
      </c>
      <c r="F5931">
        <v>9</v>
      </c>
      <c r="G5931">
        <v>231</v>
      </c>
      <c r="H5931" t="str">
        <f>VLOOKUP(G5931,[1]OPERADORES!$A:$B,2,0)</f>
        <v>EDIJANE</v>
      </c>
      <c r="I5931" t="s">
        <v>21</v>
      </c>
      <c r="J5931" t="s">
        <v>2090</v>
      </c>
      <c r="K5931" t="s">
        <v>2091</v>
      </c>
      <c r="L5931">
        <v>84018</v>
      </c>
      <c r="M5931" t="s">
        <v>818</v>
      </c>
      <c r="O5931" t="s">
        <v>11</v>
      </c>
      <c r="P5931">
        <v>5102</v>
      </c>
      <c r="Q5931">
        <v>50</v>
      </c>
      <c r="R5931">
        <v>0.52</v>
      </c>
      <c r="S5931">
        <v>26</v>
      </c>
      <c r="T5931">
        <v>23</v>
      </c>
      <c r="U5931">
        <v>11.54</v>
      </c>
      <c r="V5931" t="str">
        <f>VLOOKUP(L5931,'[2]tabela de preços'!$A:$D,4,0)</f>
        <v>3M</v>
      </c>
      <c r="W5931" t="str">
        <f>VLOOKUP(L5931,'[2]tabela de preços'!$A:$F,6,0)</f>
        <v>LIXA MASSA  /MADEIRA / PAREDE</v>
      </c>
      <c r="X5931" t="str">
        <f>VLOOKUP(L5931,'[2]tabela de preços'!$A:$G,7,0)</f>
        <v>IMOBILIÁRIO</v>
      </c>
    </row>
    <row r="5932" spans="1:24" x14ac:dyDescent="0.3">
      <c r="A5932" t="s">
        <v>2087</v>
      </c>
      <c r="C5932" t="s">
        <v>4553</v>
      </c>
      <c r="D5932" s="1">
        <v>46093</v>
      </c>
      <c r="E5932" t="s">
        <v>4554</v>
      </c>
      <c r="F5932">
        <v>9</v>
      </c>
      <c r="G5932">
        <v>231</v>
      </c>
      <c r="H5932" t="str">
        <f>VLOOKUP(G5932,[1]OPERADORES!$A:$B,2,0)</f>
        <v>EDIJANE</v>
      </c>
      <c r="I5932" t="s">
        <v>21</v>
      </c>
      <c r="J5932" t="s">
        <v>2090</v>
      </c>
      <c r="K5932" t="s">
        <v>2091</v>
      </c>
      <c r="L5932">
        <v>10238</v>
      </c>
      <c r="M5932" t="s">
        <v>79</v>
      </c>
      <c r="O5932" t="s">
        <v>11</v>
      </c>
      <c r="P5932">
        <v>5102</v>
      </c>
      <c r="Q5932">
        <v>50</v>
      </c>
      <c r="R5932">
        <v>2.95</v>
      </c>
      <c r="S5932">
        <v>147.5</v>
      </c>
      <c r="T5932">
        <v>112</v>
      </c>
      <c r="U5932">
        <v>24.07</v>
      </c>
      <c r="V5932" t="str">
        <f>VLOOKUP(L5932,'[2]tabela de preços'!$A:$D,4,0)</f>
        <v>NORTON</v>
      </c>
      <c r="W5932" t="str">
        <f>VLOOKUP(L5932,'[2]tabela de preços'!$A:$F,6,0)</f>
        <v xml:space="preserve">DISCOS / LIXAS / ABRASIVOS </v>
      </c>
      <c r="X5932" t="str">
        <f>VLOOKUP(L5932,'[2]tabela de preços'!$A:$G,7,0)</f>
        <v>AUTOMOTIVO</v>
      </c>
    </row>
    <row r="5933" spans="1:24" x14ac:dyDescent="0.3">
      <c r="A5933" t="s">
        <v>2087</v>
      </c>
      <c r="C5933" t="s">
        <v>4553</v>
      </c>
      <c r="D5933" s="1">
        <v>46093</v>
      </c>
      <c r="E5933" t="s">
        <v>4554</v>
      </c>
      <c r="F5933">
        <v>9</v>
      </c>
      <c r="G5933">
        <v>231</v>
      </c>
      <c r="H5933" t="str">
        <f>VLOOKUP(G5933,[1]OPERADORES!$A:$B,2,0)</f>
        <v>EDIJANE</v>
      </c>
      <c r="I5933" t="s">
        <v>21</v>
      </c>
      <c r="J5933" t="s">
        <v>2090</v>
      </c>
      <c r="K5933" t="s">
        <v>2091</v>
      </c>
      <c r="L5933">
        <v>10244</v>
      </c>
      <c r="M5933" t="s">
        <v>84</v>
      </c>
      <c r="O5933" t="s">
        <v>11</v>
      </c>
      <c r="P5933">
        <v>5102</v>
      </c>
      <c r="Q5933">
        <v>50</v>
      </c>
      <c r="R5933">
        <v>2.54</v>
      </c>
      <c r="S5933">
        <v>127</v>
      </c>
      <c r="T5933">
        <v>96.5</v>
      </c>
      <c r="U5933">
        <v>24.02</v>
      </c>
      <c r="V5933" t="str">
        <f>VLOOKUP(L5933,'[2]tabela de preços'!$A:$D,4,0)</f>
        <v>NORTON</v>
      </c>
      <c r="W5933" t="str">
        <f>VLOOKUP(L5933,'[2]tabela de preços'!$A:$F,6,0)</f>
        <v xml:space="preserve">DISCOS / LIXAS / ABRASIVOS </v>
      </c>
      <c r="X5933" t="str">
        <f>VLOOKUP(L5933,'[2]tabela de preços'!$A:$G,7,0)</f>
        <v>AUTOMOTIVO</v>
      </c>
    </row>
    <row r="5934" spans="1:24" x14ac:dyDescent="0.3">
      <c r="A5934" t="s">
        <v>2087</v>
      </c>
      <c r="C5934" t="s">
        <v>4553</v>
      </c>
      <c r="D5934" s="1">
        <v>46093</v>
      </c>
      <c r="E5934" t="s">
        <v>4554</v>
      </c>
      <c r="F5934">
        <v>9</v>
      </c>
      <c r="G5934">
        <v>231</v>
      </c>
      <c r="H5934" t="str">
        <f>VLOOKUP(G5934,[1]OPERADORES!$A:$B,2,0)</f>
        <v>EDIJANE</v>
      </c>
      <c r="I5934" t="s">
        <v>21</v>
      </c>
      <c r="J5934" t="s">
        <v>2090</v>
      </c>
      <c r="K5934" t="s">
        <v>2091</v>
      </c>
      <c r="L5934">
        <v>10245</v>
      </c>
      <c r="M5934" t="s">
        <v>195</v>
      </c>
      <c r="O5934" t="s">
        <v>11</v>
      </c>
      <c r="P5934">
        <v>5102</v>
      </c>
      <c r="Q5934">
        <v>50</v>
      </c>
      <c r="R5934">
        <v>2.54</v>
      </c>
      <c r="S5934">
        <v>127</v>
      </c>
      <c r="T5934">
        <v>96.5</v>
      </c>
      <c r="U5934">
        <v>24.02</v>
      </c>
      <c r="V5934" t="str">
        <f>VLOOKUP(L5934,'[2]tabela de preços'!$A:$D,4,0)</f>
        <v>NORTON</v>
      </c>
      <c r="W5934" t="str">
        <f>VLOOKUP(L5934,'[2]tabela de preços'!$A:$F,6,0)</f>
        <v xml:space="preserve">DISCOS / LIXAS / ABRASIVOS </v>
      </c>
      <c r="X5934" t="str">
        <f>VLOOKUP(L5934,'[2]tabela de preços'!$A:$G,7,0)</f>
        <v>AUTOMOTIVO</v>
      </c>
    </row>
    <row r="5935" spans="1:24" x14ac:dyDescent="0.3">
      <c r="A5935" t="s">
        <v>2087</v>
      </c>
      <c r="C5935" t="s">
        <v>4553</v>
      </c>
      <c r="D5935" s="1">
        <v>46093</v>
      </c>
      <c r="E5935" t="s">
        <v>4554</v>
      </c>
      <c r="F5935">
        <v>9</v>
      </c>
      <c r="G5935">
        <v>231</v>
      </c>
      <c r="H5935" t="str">
        <f>VLOOKUP(G5935,[1]OPERADORES!$A:$B,2,0)</f>
        <v>EDIJANE</v>
      </c>
      <c r="I5935" t="s">
        <v>21</v>
      </c>
      <c r="J5935" t="s">
        <v>2090</v>
      </c>
      <c r="K5935" t="s">
        <v>2091</v>
      </c>
      <c r="L5935">
        <v>10246</v>
      </c>
      <c r="M5935" t="s">
        <v>206</v>
      </c>
      <c r="O5935" t="s">
        <v>11</v>
      </c>
      <c r="P5935">
        <v>5102</v>
      </c>
      <c r="Q5935">
        <v>50</v>
      </c>
      <c r="R5935">
        <v>2.54</v>
      </c>
      <c r="S5935">
        <v>127</v>
      </c>
      <c r="T5935">
        <v>96.5</v>
      </c>
      <c r="U5935">
        <v>24.02</v>
      </c>
      <c r="V5935" t="str">
        <f>VLOOKUP(L5935,'[2]tabela de preços'!$A:$D,4,0)</f>
        <v>NORTON</v>
      </c>
      <c r="W5935" t="str">
        <f>VLOOKUP(L5935,'[2]tabela de preços'!$A:$F,6,0)</f>
        <v xml:space="preserve">DISCOS / LIXAS / ABRASIVOS </v>
      </c>
      <c r="X5935" t="str">
        <f>VLOOKUP(L5935,'[2]tabela de preços'!$A:$G,7,0)</f>
        <v>AUTOMOTIVO</v>
      </c>
    </row>
    <row r="5936" spans="1:24" x14ac:dyDescent="0.3">
      <c r="A5936" t="s">
        <v>2087</v>
      </c>
      <c r="C5936" t="s">
        <v>4553</v>
      </c>
      <c r="D5936" s="1">
        <v>46093</v>
      </c>
      <c r="E5936" t="s">
        <v>4554</v>
      </c>
      <c r="F5936">
        <v>9</v>
      </c>
      <c r="G5936">
        <v>231</v>
      </c>
      <c r="H5936" t="str">
        <f>VLOOKUP(G5936,[1]OPERADORES!$A:$B,2,0)</f>
        <v>EDIJANE</v>
      </c>
      <c r="I5936" t="s">
        <v>21</v>
      </c>
      <c r="J5936" t="s">
        <v>2090</v>
      </c>
      <c r="K5936" t="s">
        <v>2091</v>
      </c>
      <c r="L5936">
        <v>20414</v>
      </c>
      <c r="M5936" t="s">
        <v>112</v>
      </c>
      <c r="O5936" t="s">
        <v>11</v>
      </c>
      <c r="P5936">
        <v>5102</v>
      </c>
      <c r="Q5936">
        <v>6</v>
      </c>
      <c r="R5936">
        <v>23.71</v>
      </c>
      <c r="S5936">
        <v>142.26</v>
      </c>
      <c r="T5936">
        <v>108</v>
      </c>
      <c r="U5936">
        <v>24.08</v>
      </c>
      <c r="V5936" t="str">
        <f>VLOOKUP(L5936,'[2]tabela de preços'!$A:$D,4,0)</f>
        <v>SHERWIN WILLIAMS</v>
      </c>
      <c r="W5936" t="str">
        <f>VLOOKUP(L5936,'[2]tabela de preços'!$A:$F,6,0)</f>
        <v>DILUENTE</v>
      </c>
      <c r="X5936" t="str">
        <f>VLOOKUP(L5936,'[2]tabela de preços'!$A:$G,7,0)</f>
        <v>AUTOMOTIVO</v>
      </c>
    </row>
    <row r="5937" spans="1:24" x14ac:dyDescent="0.3">
      <c r="A5937" t="s">
        <v>2095</v>
      </c>
      <c r="C5937" t="s">
        <v>4555</v>
      </c>
      <c r="D5937" s="1">
        <v>46093</v>
      </c>
      <c r="E5937" t="s">
        <v>4556</v>
      </c>
      <c r="F5937">
        <v>9</v>
      </c>
      <c r="G5937">
        <v>197</v>
      </c>
      <c r="H5937" t="str">
        <f>VLOOKUP(G5937,[1]OPERADORES!$A:$B,2,0)</f>
        <v xml:space="preserve">POLIANA LORRANE DE AMORIM </v>
      </c>
      <c r="I5937" t="s">
        <v>126</v>
      </c>
      <c r="J5937" t="s">
        <v>127</v>
      </c>
      <c r="K5937" t="s">
        <v>2098</v>
      </c>
      <c r="L5937">
        <v>84174</v>
      </c>
      <c r="M5937" t="s">
        <v>1532</v>
      </c>
      <c r="O5937" t="s">
        <v>11</v>
      </c>
      <c r="P5937">
        <v>6403</v>
      </c>
      <c r="Q5937">
        <v>6</v>
      </c>
      <c r="R5937">
        <v>95.59</v>
      </c>
      <c r="S5937">
        <v>573.54</v>
      </c>
      <c r="T5937">
        <v>420.48</v>
      </c>
      <c r="U5937">
        <v>26.69</v>
      </c>
      <c r="V5937" t="str">
        <f>VLOOKUP(L5937,'[2]tabela de preços'!$A:$D,4,0)</f>
        <v>BRASILUX</v>
      </c>
      <c r="W5937" t="str">
        <f>VLOOKUP(L5937,'[2]tabela de preços'!$A:$F,6,0)</f>
        <v>ESMALTES</v>
      </c>
      <c r="X5937" t="str">
        <f>VLOOKUP(L5937,'[2]tabela de preços'!$A:$G,7,0)</f>
        <v>INDUSTRIAL</v>
      </c>
    </row>
    <row r="5938" spans="1:24" x14ac:dyDescent="0.3">
      <c r="A5938" t="s">
        <v>2095</v>
      </c>
      <c r="C5938" t="s">
        <v>4555</v>
      </c>
      <c r="D5938" s="1">
        <v>46093</v>
      </c>
      <c r="E5938" t="s">
        <v>4556</v>
      </c>
      <c r="F5938">
        <v>9</v>
      </c>
      <c r="G5938">
        <v>197</v>
      </c>
      <c r="H5938" t="str">
        <f>VLOOKUP(G5938,[1]OPERADORES!$A:$B,2,0)</f>
        <v xml:space="preserve">POLIANA LORRANE DE AMORIM </v>
      </c>
      <c r="I5938" t="s">
        <v>126</v>
      </c>
      <c r="J5938" t="s">
        <v>127</v>
      </c>
      <c r="K5938" t="s">
        <v>2098</v>
      </c>
      <c r="L5938">
        <v>10236</v>
      </c>
      <c r="M5938" t="s">
        <v>133</v>
      </c>
      <c r="O5938" t="s">
        <v>11</v>
      </c>
      <c r="P5938">
        <v>6102</v>
      </c>
      <c r="Q5938">
        <v>204</v>
      </c>
      <c r="R5938">
        <v>2.79</v>
      </c>
      <c r="S5938">
        <v>569.16</v>
      </c>
      <c r="T5938">
        <v>473.28</v>
      </c>
      <c r="U5938">
        <v>16.850000000000001</v>
      </c>
      <c r="V5938" t="str">
        <f>VLOOKUP(L5938,'[2]tabela de preços'!$A:$D,4,0)</f>
        <v>NORTON</v>
      </c>
      <c r="W5938" t="str">
        <f>VLOOKUP(L5938,'[2]tabela de preços'!$A:$F,6,0)</f>
        <v xml:space="preserve">DISCOS / LIXAS / ABRASIVOS </v>
      </c>
      <c r="X5938" t="str">
        <f>VLOOKUP(L5938,'[2]tabela de preços'!$A:$G,7,0)</f>
        <v>AUTOMOTIVO</v>
      </c>
    </row>
    <row r="5939" spans="1:24" x14ac:dyDescent="0.3">
      <c r="A5939" t="s">
        <v>2095</v>
      </c>
      <c r="C5939" t="s">
        <v>4555</v>
      </c>
      <c r="D5939" s="1">
        <v>46093</v>
      </c>
      <c r="E5939" t="s">
        <v>4556</v>
      </c>
      <c r="F5939">
        <v>9</v>
      </c>
      <c r="G5939">
        <v>197</v>
      </c>
      <c r="H5939" t="str">
        <f>VLOOKUP(G5939,[1]OPERADORES!$A:$B,2,0)</f>
        <v xml:space="preserve">POLIANA LORRANE DE AMORIM </v>
      </c>
      <c r="I5939" t="s">
        <v>126</v>
      </c>
      <c r="J5939" t="s">
        <v>127</v>
      </c>
      <c r="K5939" t="s">
        <v>2098</v>
      </c>
      <c r="L5939">
        <v>10226</v>
      </c>
      <c r="M5939" t="s">
        <v>145</v>
      </c>
      <c r="O5939" t="s">
        <v>11</v>
      </c>
      <c r="P5939">
        <v>6102</v>
      </c>
      <c r="Q5939">
        <v>204</v>
      </c>
      <c r="R5939">
        <v>2.79</v>
      </c>
      <c r="S5939">
        <v>569.16</v>
      </c>
      <c r="T5939">
        <v>473.28</v>
      </c>
      <c r="U5939">
        <v>16.850000000000001</v>
      </c>
      <c r="V5939" t="str">
        <f>VLOOKUP(L5939,'[2]tabela de preços'!$A:$D,4,0)</f>
        <v>NORTON</v>
      </c>
      <c r="W5939" t="str">
        <f>VLOOKUP(L5939,'[2]tabela de preços'!$A:$F,6,0)</f>
        <v xml:space="preserve">DISCOS / LIXAS / ABRASIVOS </v>
      </c>
      <c r="X5939" t="str">
        <f>VLOOKUP(L5939,'[2]tabela de preços'!$A:$G,7,0)</f>
        <v>AUTOMOTIVO</v>
      </c>
    </row>
    <row r="5940" spans="1:24" x14ac:dyDescent="0.3">
      <c r="A5940" t="s">
        <v>2095</v>
      </c>
      <c r="C5940" t="s">
        <v>4555</v>
      </c>
      <c r="D5940" s="1">
        <v>46093</v>
      </c>
      <c r="E5940" t="s">
        <v>4556</v>
      </c>
      <c r="F5940">
        <v>9</v>
      </c>
      <c r="G5940">
        <v>197</v>
      </c>
      <c r="H5940" t="str">
        <f>VLOOKUP(G5940,[1]OPERADORES!$A:$B,2,0)</f>
        <v xml:space="preserve">POLIANA LORRANE DE AMORIM </v>
      </c>
      <c r="I5940" t="s">
        <v>126</v>
      </c>
      <c r="J5940" t="s">
        <v>127</v>
      </c>
      <c r="K5940" t="s">
        <v>2098</v>
      </c>
      <c r="L5940">
        <v>10232</v>
      </c>
      <c r="M5940" t="s">
        <v>134</v>
      </c>
      <c r="O5940" t="s">
        <v>11</v>
      </c>
      <c r="P5940">
        <v>6102</v>
      </c>
      <c r="Q5940">
        <v>204</v>
      </c>
      <c r="R5940">
        <v>2.79</v>
      </c>
      <c r="S5940">
        <v>569.16</v>
      </c>
      <c r="T5940">
        <v>459</v>
      </c>
      <c r="U5940">
        <v>19.350000000000001</v>
      </c>
      <c r="V5940" t="str">
        <f>VLOOKUP(L5940,'[2]tabela de preços'!$A:$D,4,0)</f>
        <v>NORTON</v>
      </c>
      <c r="W5940" t="str">
        <f>VLOOKUP(L5940,'[2]tabela de preços'!$A:$F,6,0)</f>
        <v xml:space="preserve">DISCOS / LIXAS / ABRASIVOS </v>
      </c>
      <c r="X5940" t="str">
        <f>VLOOKUP(L5940,'[2]tabela de preços'!$A:$G,7,0)</f>
        <v>AUTOMOTIVO</v>
      </c>
    </row>
    <row r="5941" spans="1:24" x14ac:dyDescent="0.3">
      <c r="A5941" t="s">
        <v>2213</v>
      </c>
      <c r="C5941" t="s">
        <v>4557</v>
      </c>
      <c r="D5941" s="1">
        <v>46093</v>
      </c>
      <c r="E5941" t="s">
        <v>4558</v>
      </c>
      <c r="F5941">
        <v>9</v>
      </c>
      <c r="G5941">
        <v>236</v>
      </c>
      <c r="H5941" t="str">
        <f>VLOOKUP(G5941,[1]OPERADORES!$A:$B,2,0)</f>
        <v>DANIEL</v>
      </c>
      <c r="I5941" t="s">
        <v>21</v>
      </c>
      <c r="J5941" t="s">
        <v>1816</v>
      </c>
      <c r="K5941" t="s">
        <v>2216</v>
      </c>
      <c r="L5941">
        <v>84499</v>
      </c>
      <c r="M5941" t="s">
        <v>534</v>
      </c>
      <c r="O5941" t="s">
        <v>11</v>
      </c>
      <c r="P5941">
        <v>5102</v>
      </c>
      <c r="Q5941">
        <v>3</v>
      </c>
      <c r="R5941">
        <v>185.45</v>
      </c>
      <c r="S5941">
        <v>556.35</v>
      </c>
      <c r="T5941">
        <v>422.28</v>
      </c>
      <c r="U5941">
        <v>24.1</v>
      </c>
      <c r="V5941" t="str">
        <f>VLOOKUP(L5941,'[2]tabela de preços'!$A:$D,4,0)</f>
        <v>BRASILUX</v>
      </c>
      <c r="W5941" t="str">
        <f>VLOOKUP(L5941,'[2]tabela de preços'!$A:$F,6,0)</f>
        <v>THINNER DE LIMPEZA</v>
      </c>
      <c r="X5941" t="str">
        <f>VLOOKUP(L5941,'[2]tabela de preços'!$A:$G,7,0)</f>
        <v>THINNER</v>
      </c>
    </row>
    <row r="5942" spans="1:24" x14ac:dyDescent="0.3">
      <c r="A5942" t="s">
        <v>2293</v>
      </c>
      <c r="C5942" t="s">
        <v>4559</v>
      </c>
      <c r="D5942" s="1">
        <v>46093</v>
      </c>
      <c r="F5942">
        <v>9</v>
      </c>
      <c r="G5942">
        <v>197</v>
      </c>
      <c r="H5942" t="str">
        <f>VLOOKUP(G5942,[1]OPERADORES!$A:$B,2,0)</f>
        <v xml:space="preserve">POLIANA LORRANE DE AMORIM </v>
      </c>
      <c r="I5942" t="s">
        <v>21</v>
      </c>
      <c r="J5942" t="s">
        <v>2296</v>
      </c>
      <c r="K5942" t="s">
        <v>2297</v>
      </c>
      <c r="L5942">
        <v>84691</v>
      </c>
      <c r="M5942" t="s">
        <v>2443</v>
      </c>
      <c r="N5942" t="s">
        <v>4560</v>
      </c>
      <c r="O5942" t="s">
        <v>11</v>
      </c>
      <c r="P5942">
        <v>1411</v>
      </c>
      <c r="Q5942">
        <v>-6</v>
      </c>
      <c r="R5942">
        <v>8.3800000000000008</v>
      </c>
      <c r="S5942">
        <v>-50.28</v>
      </c>
      <c r="T5942">
        <v>-38.159999999999997</v>
      </c>
      <c r="U5942">
        <v>24.11</v>
      </c>
      <c r="V5942" t="str">
        <f>VLOOKUP(L5942,'[2]tabela de preços'!$A:$D,4,0)</f>
        <v>BRASILUX</v>
      </c>
      <c r="W5942" t="str">
        <f>VLOOKUP(L5942,'[2]tabela de preços'!$A:$F,6,0)</f>
        <v>LINHA MOVELEIRA</v>
      </c>
      <c r="X5942" t="str">
        <f>VLOOKUP(L5942,'[2]tabela de preços'!$A:$G,7,0)</f>
        <v>MOVELEIRA</v>
      </c>
    </row>
    <row r="5943" spans="1:24" x14ac:dyDescent="0.3">
      <c r="A5943" t="s">
        <v>2293</v>
      </c>
      <c r="C5943" t="s">
        <v>4561</v>
      </c>
      <c r="D5943" s="1">
        <v>46093</v>
      </c>
      <c r="E5943" t="s">
        <v>4562</v>
      </c>
      <c r="F5943">
        <v>9</v>
      </c>
      <c r="G5943">
        <v>197</v>
      </c>
      <c r="H5943" t="str">
        <f>VLOOKUP(G5943,[1]OPERADORES!$A:$B,2,0)</f>
        <v xml:space="preserve">POLIANA LORRANE DE AMORIM </v>
      </c>
      <c r="I5943" t="s">
        <v>21</v>
      </c>
      <c r="J5943" t="s">
        <v>3329</v>
      </c>
      <c r="K5943" t="s">
        <v>3330</v>
      </c>
      <c r="L5943">
        <v>84616</v>
      </c>
      <c r="M5943" t="s">
        <v>2298</v>
      </c>
      <c r="O5943" t="s">
        <v>11</v>
      </c>
      <c r="P5943">
        <v>5403</v>
      </c>
      <c r="Q5943">
        <v>3</v>
      </c>
      <c r="R5943">
        <v>62.66</v>
      </c>
      <c r="S5943">
        <v>187.98</v>
      </c>
      <c r="T5943">
        <v>142.68</v>
      </c>
      <c r="U5943">
        <v>24.1</v>
      </c>
      <c r="V5943" t="str">
        <f>VLOOKUP(L5943,'[2]tabela de preços'!$A:$D,4,0)</f>
        <v>BRASILUX</v>
      </c>
      <c r="W5943" t="str">
        <f>VLOOKUP(L5943,'[2]tabela de preços'!$A:$F,6,0)</f>
        <v>BASES IMOBILIÁRIAS</v>
      </c>
      <c r="X5943" t="str">
        <f>VLOOKUP(L5943,'[2]tabela de preços'!$A:$G,7,0)</f>
        <v>IMOBILIÁRIO</v>
      </c>
    </row>
    <row r="5944" spans="1:24" x14ac:dyDescent="0.3">
      <c r="A5944" t="s">
        <v>2293</v>
      </c>
      <c r="C5944" t="s">
        <v>4561</v>
      </c>
      <c r="D5944" s="1">
        <v>46093</v>
      </c>
      <c r="E5944" t="s">
        <v>4562</v>
      </c>
      <c r="F5944">
        <v>9</v>
      </c>
      <c r="G5944">
        <v>197</v>
      </c>
      <c r="H5944" t="str">
        <f>VLOOKUP(G5944,[1]OPERADORES!$A:$B,2,0)</f>
        <v xml:space="preserve">POLIANA LORRANE DE AMORIM </v>
      </c>
      <c r="I5944" t="s">
        <v>21</v>
      </c>
      <c r="J5944" t="s">
        <v>3329</v>
      </c>
      <c r="K5944" t="s">
        <v>3330</v>
      </c>
      <c r="L5944">
        <v>84615</v>
      </c>
      <c r="M5944" t="s">
        <v>2304</v>
      </c>
      <c r="O5944" t="s">
        <v>11</v>
      </c>
      <c r="P5944">
        <v>5403</v>
      </c>
      <c r="Q5944">
        <v>1</v>
      </c>
      <c r="R5944">
        <v>17.91</v>
      </c>
      <c r="S5944">
        <v>17.91</v>
      </c>
      <c r="T5944">
        <v>13.59</v>
      </c>
      <c r="U5944">
        <v>24.12</v>
      </c>
      <c r="V5944" t="str">
        <f>VLOOKUP(L5944,'[2]tabela de preços'!$A:$D,4,0)</f>
        <v>BRASILUX</v>
      </c>
      <c r="W5944" t="str">
        <f>VLOOKUP(L5944,'[2]tabela de preços'!$A:$F,6,0)</f>
        <v>BASES IMOBILIÁRIAS</v>
      </c>
      <c r="X5944" t="str">
        <f>VLOOKUP(L5944,'[2]tabela de preços'!$A:$G,7,0)</f>
        <v>IMOBILIÁRIO</v>
      </c>
    </row>
    <row r="5945" spans="1:24" x14ac:dyDescent="0.3">
      <c r="A5945" t="s">
        <v>2293</v>
      </c>
      <c r="C5945" t="s">
        <v>4561</v>
      </c>
      <c r="D5945" s="1">
        <v>46093</v>
      </c>
      <c r="E5945" t="s">
        <v>4562</v>
      </c>
      <c r="F5945">
        <v>9</v>
      </c>
      <c r="G5945">
        <v>197</v>
      </c>
      <c r="H5945" t="str">
        <f>VLOOKUP(G5945,[1]OPERADORES!$A:$B,2,0)</f>
        <v xml:space="preserve">POLIANA LORRANE DE AMORIM </v>
      </c>
      <c r="I5945" t="s">
        <v>21</v>
      </c>
      <c r="J5945" t="s">
        <v>3329</v>
      </c>
      <c r="K5945" t="s">
        <v>3330</v>
      </c>
      <c r="L5945">
        <v>84746</v>
      </c>
      <c r="M5945" t="s">
        <v>3331</v>
      </c>
      <c r="O5945" t="s">
        <v>11</v>
      </c>
      <c r="P5945">
        <v>5403</v>
      </c>
      <c r="Q5945">
        <v>1</v>
      </c>
      <c r="R5945">
        <v>15.62</v>
      </c>
      <c r="S5945">
        <v>15.62</v>
      </c>
      <c r="T5945">
        <v>11.86</v>
      </c>
      <c r="U5945">
        <v>24.07</v>
      </c>
      <c r="V5945" t="str">
        <f>VLOOKUP(L5945,'[2]tabela de preços'!$A:$D,4,0)</f>
        <v>BRASILUX</v>
      </c>
      <c r="W5945" t="str">
        <f>VLOOKUP(L5945,'[2]tabela de preços'!$A:$F,6,0)</f>
        <v>BASES IMOBILIÁRIAS</v>
      </c>
      <c r="X5945" t="str">
        <f>VLOOKUP(L5945,'[2]tabela de preços'!$A:$G,7,0)</f>
        <v>IMOBILIÁRIO</v>
      </c>
    </row>
    <row r="5946" spans="1:24" x14ac:dyDescent="0.3">
      <c r="A5946" t="s">
        <v>2293</v>
      </c>
      <c r="C5946" t="s">
        <v>4561</v>
      </c>
      <c r="D5946" s="1">
        <v>46093</v>
      </c>
      <c r="E5946" t="s">
        <v>4562</v>
      </c>
      <c r="F5946">
        <v>9</v>
      </c>
      <c r="G5946">
        <v>197</v>
      </c>
      <c r="H5946" t="str">
        <f>VLOOKUP(G5946,[1]OPERADORES!$A:$B,2,0)</f>
        <v xml:space="preserve">POLIANA LORRANE DE AMORIM </v>
      </c>
      <c r="I5946" t="s">
        <v>21</v>
      </c>
      <c r="J5946" t="s">
        <v>3329</v>
      </c>
      <c r="K5946" t="s">
        <v>3330</v>
      </c>
      <c r="L5946">
        <v>84996</v>
      </c>
      <c r="M5946" t="s">
        <v>3332</v>
      </c>
      <c r="O5946" t="s">
        <v>11</v>
      </c>
      <c r="P5946">
        <v>5403</v>
      </c>
      <c r="Q5946">
        <v>3</v>
      </c>
      <c r="R5946">
        <v>13.8</v>
      </c>
      <c r="S5946">
        <v>41.4</v>
      </c>
      <c r="T5946">
        <v>31.41</v>
      </c>
      <c r="U5946">
        <v>24.13</v>
      </c>
      <c r="V5946" t="str">
        <f>VLOOKUP(L5946,'[2]tabela de preços'!$A:$D,4,0)</f>
        <v>BRASILUX</v>
      </c>
      <c r="W5946" t="str">
        <f>VLOOKUP(L5946,'[2]tabela de preços'!$A:$F,6,0)</f>
        <v>BASES IMOBILIÁRIAS</v>
      </c>
      <c r="X5946" t="str">
        <f>VLOOKUP(L5946,'[2]tabela de preços'!$A:$G,7,0)</f>
        <v>IMOBILIÁRIO</v>
      </c>
    </row>
    <row r="5947" spans="1:24" x14ac:dyDescent="0.3">
      <c r="A5947" t="s">
        <v>2293</v>
      </c>
      <c r="C5947" t="s">
        <v>4561</v>
      </c>
      <c r="D5947" s="1">
        <v>46093</v>
      </c>
      <c r="E5947" t="s">
        <v>4562</v>
      </c>
      <c r="F5947">
        <v>9</v>
      </c>
      <c r="G5947">
        <v>197</v>
      </c>
      <c r="H5947" t="str">
        <f>VLOOKUP(G5947,[1]OPERADORES!$A:$B,2,0)</f>
        <v xml:space="preserve">POLIANA LORRANE DE AMORIM </v>
      </c>
      <c r="I5947" t="s">
        <v>21</v>
      </c>
      <c r="J5947" t="s">
        <v>3329</v>
      </c>
      <c r="K5947" t="s">
        <v>3330</v>
      </c>
      <c r="L5947">
        <v>84293</v>
      </c>
      <c r="M5947" t="s">
        <v>2077</v>
      </c>
      <c r="O5947" t="s">
        <v>11</v>
      </c>
      <c r="P5947">
        <v>5403</v>
      </c>
      <c r="Q5947">
        <v>2</v>
      </c>
      <c r="R5947">
        <v>83.95</v>
      </c>
      <c r="S5947">
        <v>167.9</v>
      </c>
      <c r="T5947">
        <v>127.42</v>
      </c>
      <c r="U5947">
        <v>24.11</v>
      </c>
      <c r="V5947" t="str">
        <f>VLOOKUP(L5947,'[2]tabela de preços'!$A:$D,4,0)</f>
        <v>BRASILUX</v>
      </c>
      <c r="W5947" t="str">
        <f>VLOOKUP(L5947,'[2]tabela de preços'!$A:$F,6,0)</f>
        <v>TINTA PAREDE</v>
      </c>
      <c r="X5947" t="str">
        <f>VLOOKUP(L5947,'[2]tabela de preços'!$A:$G,7,0)</f>
        <v>IMOBILIÁRIO</v>
      </c>
    </row>
    <row r="5948" spans="1:24" x14ac:dyDescent="0.3">
      <c r="A5948" t="s">
        <v>2293</v>
      </c>
      <c r="C5948" t="s">
        <v>4561</v>
      </c>
      <c r="D5948" s="1">
        <v>46093</v>
      </c>
      <c r="E5948" t="s">
        <v>4562</v>
      </c>
      <c r="F5948">
        <v>9</v>
      </c>
      <c r="G5948">
        <v>197</v>
      </c>
      <c r="H5948" t="str">
        <f>VLOOKUP(G5948,[1]OPERADORES!$A:$B,2,0)</f>
        <v xml:space="preserve">POLIANA LORRANE DE AMORIM </v>
      </c>
      <c r="I5948" t="s">
        <v>21</v>
      </c>
      <c r="J5948" t="s">
        <v>3329</v>
      </c>
      <c r="K5948" t="s">
        <v>3330</v>
      </c>
      <c r="L5948">
        <v>84960</v>
      </c>
      <c r="M5948" t="s">
        <v>1004</v>
      </c>
      <c r="O5948" t="s">
        <v>11</v>
      </c>
      <c r="P5948">
        <v>5403</v>
      </c>
      <c r="Q5948">
        <v>1</v>
      </c>
      <c r="R5948">
        <v>78.31</v>
      </c>
      <c r="S5948">
        <v>78.31</v>
      </c>
      <c r="T5948">
        <v>59.44</v>
      </c>
      <c r="U5948">
        <v>24.1</v>
      </c>
      <c r="V5948" t="str">
        <f>VLOOKUP(L5948,'[2]tabela de preços'!$A:$D,4,0)</f>
        <v>BRASILUX</v>
      </c>
      <c r="W5948" t="str">
        <f>VLOOKUP(L5948,'[2]tabela de preços'!$A:$F,6,0)</f>
        <v>IMPERMEABILIZANTES</v>
      </c>
      <c r="X5948" t="str">
        <f>VLOOKUP(L5948,'[2]tabela de preços'!$A:$G,7,0)</f>
        <v>IMOBILIÁRIO</v>
      </c>
    </row>
    <row r="5949" spans="1:24" x14ac:dyDescent="0.3">
      <c r="A5949" t="s">
        <v>4563</v>
      </c>
      <c r="C5949" t="s">
        <v>4564</v>
      </c>
      <c r="D5949" s="1">
        <v>46093</v>
      </c>
      <c r="E5949" t="s">
        <v>4565</v>
      </c>
      <c r="F5949">
        <v>9</v>
      </c>
      <c r="G5949">
        <v>231</v>
      </c>
      <c r="H5949" t="str">
        <f>VLOOKUP(G5949,[1]OPERADORES!$A:$B,2,0)</f>
        <v>EDIJANE</v>
      </c>
      <c r="I5949" t="s">
        <v>21</v>
      </c>
      <c r="J5949" t="s">
        <v>872</v>
      </c>
      <c r="K5949" t="s">
        <v>4566</v>
      </c>
      <c r="L5949">
        <v>84329</v>
      </c>
      <c r="M5949" t="s">
        <v>285</v>
      </c>
      <c r="O5949" t="s">
        <v>11</v>
      </c>
      <c r="P5949">
        <v>5403</v>
      </c>
      <c r="Q5949">
        <v>26</v>
      </c>
      <c r="R5949">
        <v>62.9</v>
      </c>
      <c r="S5949" s="2">
        <v>1635.4</v>
      </c>
      <c r="T5949" s="2">
        <v>1379.82</v>
      </c>
      <c r="U5949">
        <v>15.63</v>
      </c>
      <c r="V5949" t="str">
        <f>VLOOKUP(L5949,'[2]tabela de preços'!$A:$D,4,0)</f>
        <v>BRASILUX</v>
      </c>
      <c r="W5949" t="str">
        <f>VLOOKUP(L5949,'[2]tabela de preços'!$A:$F,6,0)</f>
        <v>ESMALTES</v>
      </c>
      <c r="X5949" t="str">
        <f>VLOOKUP(L5949,'[2]tabela de preços'!$A:$G,7,0)</f>
        <v>INDUSTRIAL</v>
      </c>
    </row>
    <row r="5950" spans="1:24" x14ac:dyDescent="0.3">
      <c r="A5950" t="s">
        <v>4563</v>
      </c>
      <c r="C5950" t="s">
        <v>4564</v>
      </c>
      <c r="D5950" s="1">
        <v>46093</v>
      </c>
      <c r="E5950" t="s">
        <v>4565</v>
      </c>
      <c r="F5950">
        <v>9</v>
      </c>
      <c r="G5950">
        <v>231</v>
      </c>
      <c r="H5950" t="str">
        <f>VLOOKUP(G5950,[1]OPERADORES!$A:$B,2,0)</f>
        <v>EDIJANE</v>
      </c>
      <c r="I5950" t="s">
        <v>21</v>
      </c>
      <c r="J5950" t="s">
        <v>872</v>
      </c>
      <c r="K5950" t="s">
        <v>4566</v>
      </c>
      <c r="L5950">
        <v>84331</v>
      </c>
      <c r="M5950" t="s">
        <v>497</v>
      </c>
      <c r="O5950" t="s">
        <v>11</v>
      </c>
      <c r="P5950">
        <v>5403</v>
      </c>
      <c r="Q5950">
        <v>30</v>
      </c>
      <c r="R5950">
        <v>62.9</v>
      </c>
      <c r="S5950" s="2">
        <v>1887</v>
      </c>
      <c r="T5950" s="2">
        <v>1592.1</v>
      </c>
      <c r="U5950">
        <v>15.63</v>
      </c>
      <c r="V5950" t="str">
        <f>VLOOKUP(L5950,'[2]tabela de preços'!$A:$D,4,0)</f>
        <v>BRASILUX</v>
      </c>
      <c r="W5950" t="str">
        <f>VLOOKUP(L5950,'[2]tabela de preços'!$A:$F,6,0)</f>
        <v>ESMALTES</v>
      </c>
      <c r="X5950" t="str">
        <f>VLOOKUP(L5950,'[2]tabela de preços'!$A:$G,7,0)</f>
        <v>INDUSTRIAL</v>
      </c>
    </row>
    <row r="5951" spans="1:24" x14ac:dyDescent="0.3">
      <c r="A5951" t="s">
        <v>4563</v>
      </c>
      <c r="C5951" t="s">
        <v>4564</v>
      </c>
      <c r="D5951" s="1">
        <v>46093</v>
      </c>
      <c r="E5951" t="s">
        <v>4565</v>
      </c>
      <c r="F5951">
        <v>9</v>
      </c>
      <c r="G5951">
        <v>231</v>
      </c>
      <c r="H5951" t="str">
        <f>VLOOKUP(G5951,[1]OPERADORES!$A:$B,2,0)</f>
        <v>EDIJANE</v>
      </c>
      <c r="I5951" t="s">
        <v>21</v>
      </c>
      <c r="J5951" t="s">
        <v>872</v>
      </c>
      <c r="K5951" t="s">
        <v>4566</v>
      </c>
      <c r="L5951">
        <v>84333</v>
      </c>
      <c r="M5951" t="s">
        <v>1025</v>
      </c>
      <c r="O5951" t="s">
        <v>11</v>
      </c>
      <c r="P5951">
        <v>5403</v>
      </c>
      <c r="Q5951">
        <v>1</v>
      </c>
      <c r="R5951">
        <v>62.9</v>
      </c>
      <c r="S5951">
        <v>62.9</v>
      </c>
      <c r="T5951">
        <v>47.04</v>
      </c>
      <c r="U5951">
        <v>25.21</v>
      </c>
      <c r="V5951" t="str">
        <f>VLOOKUP(L5951,'[2]tabela de preços'!$A:$D,4,0)</f>
        <v>BRASILUX</v>
      </c>
      <c r="W5951" t="str">
        <f>VLOOKUP(L5951,'[2]tabela de preços'!$A:$F,6,0)</f>
        <v>ESMALTES</v>
      </c>
      <c r="X5951" t="str">
        <f>VLOOKUP(L5951,'[2]tabela de preços'!$A:$G,7,0)</f>
        <v>INDUSTRIAL</v>
      </c>
    </row>
    <row r="5952" spans="1:24" x14ac:dyDescent="0.3">
      <c r="A5952" t="s">
        <v>4563</v>
      </c>
      <c r="C5952" t="s">
        <v>4564</v>
      </c>
      <c r="D5952" s="1">
        <v>46093</v>
      </c>
      <c r="E5952" t="s">
        <v>4565</v>
      </c>
      <c r="F5952">
        <v>9</v>
      </c>
      <c r="G5952">
        <v>231</v>
      </c>
      <c r="H5952" t="str">
        <f>VLOOKUP(G5952,[1]OPERADORES!$A:$B,2,0)</f>
        <v>EDIJANE</v>
      </c>
      <c r="I5952" t="s">
        <v>21</v>
      </c>
      <c r="J5952" t="s">
        <v>872</v>
      </c>
      <c r="K5952" t="s">
        <v>4566</v>
      </c>
      <c r="L5952">
        <v>10298</v>
      </c>
      <c r="M5952" t="s">
        <v>85</v>
      </c>
      <c r="O5952" t="s">
        <v>11</v>
      </c>
      <c r="P5952">
        <v>5102</v>
      </c>
      <c r="Q5952">
        <v>10</v>
      </c>
      <c r="R5952">
        <v>56.89</v>
      </c>
      <c r="S5952">
        <v>568.9</v>
      </c>
      <c r="T5952">
        <v>473.8</v>
      </c>
      <c r="U5952">
        <v>16.72</v>
      </c>
      <c r="V5952" t="str">
        <f>VLOOKUP(L5952,'[2]tabela de preços'!$A:$D,4,0)</f>
        <v>ANJO</v>
      </c>
      <c r="W5952" t="str">
        <f>VLOOKUP(L5952,'[2]tabela de preços'!$A:$F,6,0)</f>
        <v>THINNER DE LIMPEZA</v>
      </c>
      <c r="X5952" t="str">
        <f>VLOOKUP(L5952,'[2]tabela de preços'!$A:$G,7,0)</f>
        <v>THINNER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2026-03-12T21:36:11Z</dcterms:modified>
</cp:coreProperties>
</file>