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31" i="1" l="1"/>
  <c r="G24" i="1"/>
  <c r="G25" i="1"/>
  <c r="G26" i="1"/>
  <c r="G27" i="1"/>
  <c r="G28" i="1"/>
  <c r="G29" i="1"/>
  <c r="G30" i="1"/>
  <c r="G23" i="1"/>
  <c r="G22" i="1"/>
  <c r="G48" i="1" l="1"/>
  <c r="G4" i="1"/>
  <c r="G5" i="1"/>
  <c r="G6" i="1"/>
  <c r="G7" i="1"/>
  <c r="G8" i="1"/>
  <c r="G9" i="1"/>
  <c r="G11" i="1"/>
  <c r="G12" i="1"/>
  <c r="G13" i="1"/>
  <c r="G14" i="1"/>
  <c r="G15" i="1"/>
  <c r="G17" i="1"/>
  <c r="G18" i="1"/>
  <c r="G19" i="1"/>
  <c r="G20" i="1"/>
  <c r="G21" i="1"/>
  <c r="G32" i="1"/>
  <c r="G33" i="1"/>
  <c r="G34" i="1"/>
  <c r="G35" i="1"/>
  <c r="G36" i="1"/>
  <c r="G37" i="1"/>
  <c r="G38" i="1"/>
  <c r="G39" i="1"/>
  <c r="G40" i="1"/>
  <c r="G41" i="1"/>
  <c r="G47" i="1"/>
  <c r="G49" i="1"/>
  <c r="G50" i="1"/>
  <c r="G51" i="1"/>
  <c r="G52" i="1"/>
  <c r="G55" i="1"/>
  <c r="G2" i="1"/>
  <c r="G10" i="1" l="1"/>
  <c r="G56" i="1" l="1"/>
</calcChain>
</file>

<file path=xl/sharedStrings.xml><?xml version="1.0" encoding="utf-8"?>
<sst xmlns="http://schemas.openxmlformats.org/spreadsheetml/2006/main" count="136" uniqueCount="98">
  <si>
    <t>Bezeichnung</t>
  </si>
  <si>
    <t>Artikelnummer</t>
  </si>
  <si>
    <t>Stückzahl</t>
  </si>
  <si>
    <t>Webadresse</t>
  </si>
  <si>
    <t>X-Achse</t>
  </si>
  <si>
    <t>Z-Achse</t>
  </si>
  <si>
    <t>Greifer</t>
  </si>
  <si>
    <t>Linearführung</t>
  </si>
  <si>
    <t>Führungsmutter</t>
  </si>
  <si>
    <t>Loslager</t>
  </si>
  <si>
    <t>Festlager</t>
  </si>
  <si>
    <t>Motor</t>
  </si>
  <si>
    <t>Kupplung</t>
  </si>
  <si>
    <t>Kugelgewindetriebe</t>
  </si>
  <si>
    <t>L-Profile Aluminium</t>
  </si>
  <si>
    <t>kleine Box (rot)</t>
  </si>
  <si>
    <t>mittlere Box (gelb)</t>
  </si>
  <si>
    <t>große Box (blau)</t>
  </si>
  <si>
    <t>KSS 54 54 45</t>
  </si>
  <si>
    <t>Preis/Stück</t>
  </si>
  <si>
    <t>Gesamt</t>
  </si>
  <si>
    <t>KSS 54 108 45</t>
  </si>
  <si>
    <t>http://www.befestigungsfuchs.de/Betriebsbedarf/Aufbewahrung-Ordnung/Sortimentskasten-Sortimentsboxen/Zubehoer/1-Box-54x108x45-mm-fuer-Stahlblech-Sortimentskasten-440x330x100</t>
  </si>
  <si>
    <t>KSS 108 108 45</t>
  </si>
  <si>
    <t>http://www.befestigungsfuchs.de/Betriebsbedarf/Aufbewahrung-Ordnung/Sortimentskasten-Sortimentsboxen/Zubehoer/1-Box-108x108x45-mm-fuer-Stahlblech-Sortimentskasten-440x330x100</t>
  </si>
  <si>
    <t>Zusatz</t>
  </si>
  <si>
    <t>ab 22.11 verfügbar</t>
  </si>
  <si>
    <t>http://www.befestigungsfuchs.de/Betriebsbedarf/Aufbewahrung-Ordnung/Sortimentskasten-Sortimentsboxen/Zubehoer/1-Box-54x54x45-mm-fuer-Stahlblech-Sortimentskasten-440x330x100</t>
  </si>
  <si>
    <t>Mikroschalter</t>
  </si>
  <si>
    <t>699-4664</t>
  </si>
  <si>
    <t>http://de.rs-online.com/web/p/mikroschalter/6994664/</t>
  </si>
  <si>
    <t>Rahmen + Profile +Zubehör</t>
  </si>
  <si>
    <t>Angebot siehe Anhang</t>
  </si>
  <si>
    <t>http://www.3d-alu.de/</t>
  </si>
  <si>
    <t>Profil 20x20,4H,leicht,plan</t>
  </si>
  <si>
    <t>1.10.020020.43LP.60</t>
  </si>
  <si>
    <t>Profil 40x40,4E,leicht,plan</t>
  </si>
  <si>
    <t>1.11.040040.43L.60</t>
  </si>
  <si>
    <t>1.10.020040.64LP.60</t>
  </si>
  <si>
    <t>Profil 20x40,6H,leicht,plan</t>
  </si>
  <si>
    <t>Rillenkugellager</t>
  </si>
  <si>
    <t>http://www.ekugellager.de/advanced_search_result.php?keywords=16002&amp;W%E4lzlager-Suche=Artikel+suchen</t>
  </si>
  <si>
    <t>Zylinderrollenlager</t>
  </si>
  <si>
    <t xml:space="preserve"> N202-E-TVP2 FAG</t>
  </si>
  <si>
    <t xml:space="preserve"> 16002 FAG </t>
  </si>
  <si>
    <t>Schrittmotor</t>
  </si>
  <si>
    <t>http://www.pollin.de/shop/dt/NjQ1OTg2OTk-/Motoren/Schrittmotoren/Schrittmotor_PSM42BYGHW603_1_8_.html</t>
  </si>
  <si>
    <t>PSM42BYGHW603</t>
  </si>
  <si>
    <t>http://www.ekugellager.de/advanced_search_result.php?keywords=N202-E-TVP2&amp;W%E4lzlager-Suche=Artikel+suchen</t>
  </si>
  <si>
    <t>http://de.misumi-ec.com/eu/ItemDetail/10302037730.html</t>
  </si>
  <si>
    <t>Linearkugellager</t>
  </si>
  <si>
    <t>LMK12</t>
  </si>
  <si>
    <t>PSFRM12-145.0-F28.0-B17-P8-T31.0-S17-Q8</t>
  </si>
  <si>
    <t>FührungsWelle</t>
  </si>
  <si>
    <t xml:space="preserve">MTSRX20-221-F17-V12-T11-G8-Q15-S40-E12 </t>
  </si>
  <si>
    <t>Trapezgewindetriebe</t>
  </si>
  <si>
    <t>http://de.misumi-ec.com/eu/ItemDetail/10300083330.html</t>
  </si>
  <si>
    <t>http://de.misumi-ec.com/eu/ItemDetail/10300087260.html</t>
  </si>
  <si>
    <t>http://de.misumi-ec.com/eu/ItemDetail/10300085070.html</t>
  </si>
  <si>
    <t>Spindelmutter</t>
  </si>
  <si>
    <t>MTSPNR20</t>
  </si>
  <si>
    <t>Zahnrad</t>
  </si>
  <si>
    <t>416-010-0022</t>
  </si>
  <si>
    <t>416-010-0066</t>
  </si>
  <si>
    <t>416-010-0014</t>
  </si>
  <si>
    <t>416-010-0070</t>
  </si>
  <si>
    <t>unbekannt (geschätz 3 Euro)</t>
  </si>
  <si>
    <t>unbekannt ( geschätzt 15 Euro)</t>
  </si>
  <si>
    <t>http://www.gg-antriebstechnik.de/</t>
  </si>
  <si>
    <t>Summe</t>
  </si>
  <si>
    <t>Boxen</t>
  </si>
  <si>
    <t>Elektronik</t>
  </si>
  <si>
    <t>SSVR24-280</t>
  </si>
  <si>
    <t>www.misumi.de</t>
  </si>
  <si>
    <t>BSSC1004-280-SWC5</t>
  </si>
  <si>
    <t>MCO15-5-6</t>
  </si>
  <si>
    <t>BUV8</t>
  </si>
  <si>
    <t>BSV8S</t>
  </si>
  <si>
    <t>Y-Achse</t>
  </si>
  <si>
    <t>SVRN28-820</t>
  </si>
  <si>
    <t>BSSC1510-835-SWC7</t>
  </si>
  <si>
    <t>BUV12</t>
  </si>
  <si>
    <t>BSV12</t>
  </si>
  <si>
    <t>BNFA1510C-30</t>
  </si>
  <si>
    <t>Führungswagen</t>
  </si>
  <si>
    <t>BNFA1004C-30</t>
  </si>
  <si>
    <t>MCO20-6.35-10</t>
  </si>
  <si>
    <t>ST5918X1008-A</t>
  </si>
  <si>
    <t>SVRL28-1700</t>
  </si>
  <si>
    <t>BSSC2010-1670-SWC7</t>
  </si>
  <si>
    <t>BSV15</t>
  </si>
  <si>
    <t>BUV15</t>
  </si>
  <si>
    <t>BNFA2010C-30</t>
  </si>
  <si>
    <t>MCO20-6.35-12</t>
  </si>
  <si>
    <t>ST5918L1008-A</t>
  </si>
  <si>
    <t>www.de.nanotec.com</t>
  </si>
  <si>
    <t>www.de.naotec.com</t>
  </si>
  <si>
    <t>Stahl ungehärtet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</si>
</sst>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65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2" xfId="0" applyFill="1" applyBorder="1"/>
    <xf numFmtId="0" fontId="1" fillId="0" borderId="0" xfId="0" applyFont="1"/>
    <xf numFmtId="0" fontId="0" fillId="2" borderId="2" xfId="0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1" applyBorder="1"/>
    <xf numFmtId="0" fontId="0" fillId="0" borderId="1" xfId="0" applyFont="1" applyBorder="1"/>
    <xf numFmtId="0" fontId="3" fillId="0" borderId="0" xfId="0" applyFont="1"/>
    <xf numFmtId="0" fontId="0" fillId="0" borderId="1" xfId="0" applyNumberFormat="1" applyBorder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.misumi-ec.com/eu/ItemDetail/10302037730.html" TargetMode="External"/><Relationship Id="rId13" Type="http://schemas.openxmlformats.org/officeDocument/2006/relationships/hyperlink" Target="http://www.misumi.de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befestigungsfuchs.de/Betriebsbedarf/Aufbewahrung-Ordnung/Sortimentskasten-Sortimentsboxen/Zubehoer/1-Box-54x54x45-mm-fuer-Stahlblech-Sortimentskasten-440x330x100" TargetMode="External"/><Relationship Id="rId7" Type="http://schemas.openxmlformats.org/officeDocument/2006/relationships/hyperlink" Target="http://www.ekugellager.de/advanced_search_result.php?keywords=N202-E-TVP2&amp;W%E4lzlager-Suche=Artikel+suchen" TargetMode="External"/><Relationship Id="rId12" Type="http://schemas.openxmlformats.org/officeDocument/2006/relationships/hyperlink" Target="http://www.gg-antriebstechnik.de/" TargetMode="External"/><Relationship Id="rId17" Type="http://schemas.openxmlformats.org/officeDocument/2006/relationships/hyperlink" Target="http://www.de.naotec.com/" TargetMode="External"/><Relationship Id="rId2" Type="http://schemas.openxmlformats.org/officeDocument/2006/relationships/hyperlink" Target="http://www.befestigungsfuchs.de/Betriebsbedarf/Aufbewahrung-Ordnung/Sortimentskasten-Sortimentsboxen/Zubehoer/1-Box-108x108x45-mm-fuer-Stahlblech-Sortimentskasten-440x330x100" TargetMode="External"/><Relationship Id="rId16" Type="http://schemas.openxmlformats.org/officeDocument/2006/relationships/hyperlink" Target="http://www.de.nanotec.com/" TargetMode="External"/><Relationship Id="rId1" Type="http://schemas.openxmlformats.org/officeDocument/2006/relationships/hyperlink" Target="http://www.befestigungsfuchs.de/Betriebsbedarf/Aufbewahrung-Ordnung/Sortimentskasten-Sortimentsboxen/Zubehoer/1-Box-54x108x45-mm-fuer-Stahlblech-Sortimentskasten-440x330x100" TargetMode="External"/><Relationship Id="rId6" Type="http://schemas.openxmlformats.org/officeDocument/2006/relationships/hyperlink" Target="http://www.ekugellager.de/advanced_search_result.php?keywords=16002&amp;W%E4lzlager-Suche=Artikel+suchen" TargetMode="External"/><Relationship Id="rId11" Type="http://schemas.openxmlformats.org/officeDocument/2006/relationships/hyperlink" Target="http://de.misumi-ec.com/eu/ItemDetail/10300085070.html" TargetMode="External"/><Relationship Id="rId5" Type="http://schemas.openxmlformats.org/officeDocument/2006/relationships/hyperlink" Target="http://www.3d-alu.de/" TargetMode="External"/><Relationship Id="rId15" Type="http://schemas.openxmlformats.org/officeDocument/2006/relationships/hyperlink" Target="http://www.misumi.de/" TargetMode="External"/><Relationship Id="rId10" Type="http://schemas.openxmlformats.org/officeDocument/2006/relationships/hyperlink" Target="http://de.misumi-ec.com/eu/ItemDetail/10300087260.html" TargetMode="External"/><Relationship Id="rId4" Type="http://schemas.openxmlformats.org/officeDocument/2006/relationships/hyperlink" Target="http://de.rs-online.com/web/p/mikroschalter/6994664/" TargetMode="External"/><Relationship Id="rId9" Type="http://schemas.openxmlformats.org/officeDocument/2006/relationships/hyperlink" Target="http://de.misumi-ec.com/eu/ItemDetail/10300083330.html" TargetMode="External"/><Relationship Id="rId14" Type="http://schemas.openxmlformats.org/officeDocument/2006/relationships/hyperlink" Target="http://www.misumi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tabSelected="1" zoomScaleNormal="100" workbookViewId="0">
      <pane ySplit="1" topLeftCell="A26" activePane="bottomLeft" state="frozen"/>
      <selection pane="bottomLeft" activeCell="H43" sqref="H43"/>
    </sheetView>
  </sheetViews>
  <sheetFormatPr baseColWidth="10" defaultRowHeight="15" x14ac:dyDescent="0.25"/>
  <cols>
    <col min="1" max="1" width="4.7109375" customWidth="1"/>
    <col min="2" max="2" width="34" customWidth="1"/>
    <col min="3" max="3" width="11.42578125" style="8"/>
    <col min="4" max="4" width="37" customWidth="1"/>
    <col min="5" max="5" width="41.5703125" customWidth="1"/>
    <col min="6" max="6" width="28.42578125" bestFit="1" customWidth="1"/>
    <col min="7" max="7" width="26.5703125" customWidth="1"/>
    <col min="8" max="8" width="20.85546875" customWidth="1"/>
    <col min="9" max="9" width="195.140625" customWidth="1"/>
  </cols>
  <sheetData>
    <row r="1" spans="2:9" ht="15.75" thickBot="1" x14ac:dyDescent="0.3">
      <c r="C1" s="5" t="s">
        <v>2</v>
      </c>
      <c r="D1" s="3" t="s">
        <v>0</v>
      </c>
      <c r="E1" s="3" t="s">
        <v>1</v>
      </c>
      <c r="F1" s="3" t="s">
        <v>19</v>
      </c>
      <c r="G1" s="3" t="s">
        <v>20</v>
      </c>
      <c r="H1" s="3" t="s">
        <v>25</v>
      </c>
      <c r="I1" s="3" t="s">
        <v>3</v>
      </c>
    </row>
    <row r="2" spans="2:9" ht="15.75" thickTop="1" x14ac:dyDescent="0.25">
      <c r="B2" s="4"/>
      <c r="C2" s="6"/>
      <c r="D2" s="2"/>
      <c r="E2" s="2"/>
      <c r="F2" s="2"/>
      <c r="G2" s="2">
        <f>F2*C2</f>
        <v>0</v>
      </c>
      <c r="H2" s="2"/>
      <c r="I2" s="2"/>
    </row>
    <row r="3" spans="2:9" x14ac:dyDescent="0.25">
      <c r="B3" s="4" t="s">
        <v>31</v>
      </c>
      <c r="C3" s="7">
        <v>600</v>
      </c>
      <c r="D3" s="1" t="s">
        <v>14</v>
      </c>
      <c r="E3" s="1"/>
      <c r="F3" s="1"/>
      <c r="G3" s="2">
        <v>357.5</v>
      </c>
      <c r="H3" s="1" t="s">
        <v>32</v>
      </c>
      <c r="I3" s="9" t="s">
        <v>33</v>
      </c>
    </row>
    <row r="4" spans="2:9" x14ac:dyDescent="0.25">
      <c r="C4" s="7">
        <v>1</v>
      </c>
      <c r="D4" s="1" t="s">
        <v>34</v>
      </c>
      <c r="E4" s="1" t="s">
        <v>35</v>
      </c>
      <c r="F4" s="1">
        <v>31.07</v>
      </c>
      <c r="G4" s="2">
        <f t="shared" ref="G4:G55" si="0">F4*C4</f>
        <v>31.07</v>
      </c>
      <c r="H4" s="1"/>
      <c r="I4" s="1"/>
    </row>
    <row r="5" spans="2:9" x14ac:dyDescent="0.25">
      <c r="C5" s="7">
        <v>4</v>
      </c>
      <c r="D5" s="1" t="s">
        <v>36</v>
      </c>
      <c r="E5" s="10" t="s">
        <v>37</v>
      </c>
      <c r="F5">
        <v>70.53</v>
      </c>
      <c r="G5" s="2">
        <f t="shared" si="0"/>
        <v>282.12</v>
      </c>
      <c r="H5" s="1"/>
      <c r="I5" s="1"/>
    </row>
    <row r="6" spans="2:9" x14ac:dyDescent="0.25">
      <c r="C6" s="7">
        <v>5</v>
      </c>
      <c r="D6" s="1" t="s">
        <v>39</v>
      </c>
      <c r="E6" s="1" t="s">
        <v>38</v>
      </c>
      <c r="F6" s="1">
        <v>52.58</v>
      </c>
      <c r="G6" s="2">
        <f t="shared" si="0"/>
        <v>262.89999999999998</v>
      </c>
      <c r="H6" s="1"/>
      <c r="I6" s="1"/>
    </row>
    <row r="7" spans="2:9" x14ac:dyDescent="0.25">
      <c r="C7" s="7"/>
      <c r="D7" s="1"/>
      <c r="E7" s="1"/>
      <c r="F7" s="1"/>
      <c r="G7" s="2">
        <f t="shared" si="0"/>
        <v>0</v>
      </c>
      <c r="H7" s="1"/>
      <c r="I7" s="1"/>
    </row>
    <row r="8" spans="2:9" x14ac:dyDescent="0.25">
      <c r="C8" s="7"/>
      <c r="D8" s="1"/>
      <c r="E8" s="1"/>
      <c r="F8" s="1"/>
      <c r="G8" s="2">
        <f t="shared" si="0"/>
        <v>0</v>
      </c>
      <c r="H8" s="1"/>
      <c r="I8" s="1"/>
    </row>
    <row r="9" spans="2:9" x14ac:dyDescent="0.25">
      <c r="C9" s="7"/>
      <c r="D9" s="1"/>
      <c r="E9" s="1"/>
      <c r="F9" s="1"/>
      <c r="G9" s="2">
        <f t="shared" si="0"/>
        <v>0</v>
      </c>
      <c r="H9" s="1"/>
      <c r="I9" s="1"/>
    </row>
    <row r="10" spans="2:9" x14ac:dyDescent="0.25">
      <c r="B10" s="4" t="s">
        <v>5</v>
      </c>
      <c r="C10" s="7">
        <v>2</v>
      </c>
      <c r="D10" s="1" t="s">
        <v>7</v>
      </c>
      <c r="E10" s="1" t="s">
        <v>72</v>
      </c>
      <c r="F10" s="1">
        <v>74.05</v>
      </c>
      <c r="G10" s="2">
        <f t="shared" si="0"/>
        <v>148.1</v>
      </c>
      <c r="H10" s="1"/>
      <c r="I10" s="9" t="s">
        <v>73</v>
      </c>
    </row>
    <row r="11" spans="2:9" x14ac:dyDescent="0.25">
      <c r="C11" s="7">
        <v>1</v>
      </c>
      <c r="D11" s="1" t="s">
        <v>84</v>
      </c>
      <c r="E11" s="1" t="s">
        <v>85</v>
      </c>
      <c r="F11" s="1">
        <v>38.5</v>
      </c>
      <c r="G11" s="2">
        <f t="shared" si="0"/>
        <v>38.5</v>
      </c>
      <c r="H11" s="1"/>
      <c r="I11" s="9" t="s">
        <v>73</v>
      </c>
    </row>
    <row r="12" spans="2:9" x14ac:dyDescent="0.25">
      <c r="C12" s="7">
        <v>1</v>
      </c>
      <c r="D12" s="1" t="s">
        <v>9</v>
      </c>
      <c r="E12" s="1" t="s">
        <v>76</v>
      </c>
      <c r="F12" s="1">
        <v>22</v>
      </c>
      <c r="G12" s="2">
        <f t="shared" si="0"/>
        <v>22</v>
      </c>
      <c r="H12" s="1"/>
      <c r="I12" s="9" t="s">
        <v>73</v>
      </c>
    </row>
    <row r="13" spans="2:9" x14ac:dyDescent="0.25">
      <c r="C13" s="7">
        <v>1</v>
      </c>
      <c r="D13" s="1" t="s">
        <v>10</v>
      </c>
      <c r="E13" s="1" t="s">
        <v>77</v>
      </c>
      <c r="F13" s="1">
        <v>70.5</v>
      </c>
      <c r="G13" s="2">
        <f t="shared" si="0"/>
        <v>70.5</v>
      </c>
      <c r="H13" s="1"/>
      <c r="I13" s="9" t="s">
        <v>73</v>
      </c>
    </row>
    <row r="14" spans="2:9" x14ac:dyDescent="0.25">
      <c r="C14" s="7">
        <v>1</v>
      </c>
      <c r="D14" s="1" t="s">
        <v>13</v>
      </c>
      <c r="E14" s="1" t="s">
        <v>74</v>
      </c>
      <c r="F14" s="1">
        <v>125.4</v>
      </c>
      <c r="G14" s="2">
        <f t="shared" si="0"/>
        <v>125.4</v>
      </c>
      <c r="H14" s="1"/>
      <c r="I14" s="9" t="s">
        <v>73</v>
      </c>
    </row>
    <row r="15" spans="2:9" x14ac:dyDescent="0.25">
      <c r="B15" s="4"/>
      <c r="C15" s="7">
        <v>1</v>
      </c>
      <c r="D15" s="1" t="s">
        <v>12</v>
      </c>
      <c r="E15" s="1" t="s">
        <v>75</v>
      </c>
      <c r="F15" s="1">
        <v>11.3</v>
      </c>
      <c r="G15" s="2">
        <f t="shared" si="0"/>
        <v>11.3</v>
      </c>
      <c r="H15" s="1"/>
      <c r="I15" s="9" t="s">
        <v>73</v>
      </c>
    </row>
    <row r="16" spans="2:9" x14ac:dyDescent="0.25">
      <c r="C16" s="7"/>
      <c r="D16" s="1"/>
      <c r="E16" s="1"/>
      <c r="F16" s="1"/>
      <c r="G16" s="2"/>
      <c r="H16" s="1"/>
      <c r="I16" s="1"/>
    </row>
    <row r="17" spans="2:9" x14ac:dyDescent="0.25">
      <c r="B17" s="4" t="s">
        <v>4</v>
      </c>
      <c r="C17" s="7">
        <v>2</v>
      </c>
      <c r="D17" s="1" t="s">
        <v>7</v>
      </c>
      <c r="E17" s="1" t="s">
        <v>79</v>
      </c>
      <c r="F17" s="1">
        <v>117.88</v>
      </c>
      <c r="G17" s="2">
        <f t="shared" si="0"/>
        <v>235.76</v>
      </c>
      <c r="H17" s="1"/>
      <c r="I17" s="9" t="s">
        <v>73</v>
      </c>
    </row>
    <row r="18" spans="2:9" x14ac:dyDescent="0.25">
      <c r="C18" s="7">
        <v>1</v>
      </c>
      <c r="D18" s="1" t="s">
        <v>13</v>
      </c>
      <c r="E18" s="1" t="s">
        <v>80</v>
      </c>
      <c r="F18" s="1">
        <v>156</v>
      </c>
      <c r="G18" s="2">
        <f t="shared" si="0"/>
        <v>156</v>
      </c>
      <c r="H18" s="1"/>
      <c r="I18" s="9" t="s">
        <v>73</v>
      </c>
    </row>
    <row r="19" spans="2:9" x14ac:dyDescent="0.25">
      <c r="C19" s="7">
        <v>1</v>
      </c>
      <c r="D19" s="1" t="s">
        <v>9</v>
      </c>
      <c r="E19" s="1" t="s">
        <v>81</v>
      </c>
      <c r="F19" s="1">
        <v>28</v>
      </c>
      <c r="G19" s="2">
        <f t="shared" si="0"/>
        <v>28</v>
      </c>
      <c r="H19" s="1"/>
      <c r="I19" s="9" t="s">
        <v>73</v>
      </c>
    </row>
    <row r="20" spans="2:9" x14ac:dyDescent="0.25">
      <c r="C20" s="7">
        <v>1</v>
      </c>
      <c r="D20" s="1" t="s">
        <v>10</v>
      </c>
      <c r="E20" s="1" t="s">
        <v>82</v>
      </c>
      <c r="F20" s="1">
        <v>63.3</v>
      </c>
      <c r="G20" s="2">
        <f t="shared" si="0"/>
        <v>63.3</v>
      </c>
      <c r="H20" s="1"/>
      <c r="I20" s="9" t="s">
        <v>73</v>
      </c>
    </row>
    <row r="21" spans="2:9" x14ac:dyDescent="0.25">
      <c r="C21" s="7">
        <v>1</v>
      </c>
      <c r="D21" s="1" t="s">
        <v>84</v>
      </c>
      <c r="E21" s="1" t="s">
        <v>83</v>
      </c>
      <c r="F21" s="1">
        <v>43.2</v>
      </c>
      <c r="G21" s="2">
        <f t="shared" si="0"/>
        <v>43.2</v>
      </c>
      <c r="H21" s="1"/>
      <c r="I21" s="9" t="s">
        <v>73</v>
      </c>
    </row>
    <row r="22" spans="2:9" x14ac:dyDescent="0.25">
      <c r="C22" s="7">
        <v>1</v>
      </c>
      <c r="D22" s="1" t="s">
        <v>12</v>
      </c>
      <c r="E22" s="1" t="s">
        <v>86</v>
      </c>
      <c r="F22" s="12">
        <v>13.1</v>
      </c>
      <c r="G22" s="2">
        <f t="shared" si="0"/>
        <v>13.1</v>
      </c>
      <c r="H22" s="1"/>
      <c r="I22" s="9" t="s">
        <v>73</v>
      </c>
    </row>
    <row r="23" spans="2:9" x14ac:dyDescent="0.25">
      <c r="C23" s="7">
        <v>1</v>
      </c>
      <c r="D23" s="1" t="s">
        <v>11</v>
      </c>
      <c r="E23" s="1" t="s">
        <v>87</v>
      </c>
      <c r="F23" s="1">
        <v>34.200000000000003</v>
      </c>
      <c r="G23" s="2">
        <f t="shared" si="0"/>
        <v>34.200000000000003</v>
      </c>
      <c r="H23" s="1"/>
      <c r="I23" s="9" t="s">
        <v>96</v>
      </c>
    </row>
    <row r="24" spans="2:9" x14ac:dyDescent="0.25">
      <c r="C24" s="7"/>
      <c r="D24" s="1"/>
      <c r="E24" s="1"/>
      <c r="F24" s="1"/>
      <c r="G24" s="2">
        <f t="shared" si="0"/>
        <v>0</v>
      </c>
      <c r="H24" s="1"/>
      <c r="I24" s="1"/>
    </row>
    <row r="25" spans="2:9" x14ac:dyDescent="0.25">
      <c r="B25" s="4" t="s">
        <v>78</v>
      </c>
      <c r="C25" s="7">
        <v>4</v>
      </c>
      <c r="D25" s="1" t="s">
        <v>7</v>
      </c>
      <c r="E25" s="1" t="s">
        <v>88</v>
      </c>
      <c r="F25" s="1">
        <v>198.44</v>
      </c>
      <c r="G25" s="2">
        <f t="shared" si="0"/>
        <v>793.76</v>
      </c>
      <c r="H25" s="1"/>
      <c r="I25" s="9" t="s">
        <v>73</v>
      </c>
    </row>
    <row r="26" spans="2:9" x14ac:dyDescent="0.25">
      <c r="C26" s="7">
        <v>2</v>
      </c>
      <c r="D26" s="1" t="s">
        <v>13</v>
      </c>
      <c r="E26" s="1" t="s">
        <v>89</v>
      </c>
      <c r="F26" s="1">
        <v>216.6</v>
      </c>
      <c r="G26" s="2">
        <f t="shared" si="0"/>
        <v>433.2</v>
      </c>
      <c r="H26" s="1"/>
      <c r="I26" s="9" t="s">
        <v>73</v>
      </c>
    </row>
    <row r="27" spans="2:9" x14ac:dyDescent="0.25">
      <c r="C27" s="7">
        <v>2</v>
      </c>
      <c r="D27" s="1" t="s">
        <v>9</v>
      </c>
      <c r="E27" s="1" t="s">
        <v>91</v>
      </c>
      <c r="F27" s="1">
        <v>29.5</v>
      </c>
      <c r="G27" s="2">
        <f t="shared" si="0"/>
        <v>59</v>
      </c>
      <c r="H27" s="1"/>
      <c r="I27" s="9" t="s">
        <v>73</v>
      </c>
    </row>
    <row r="28" spans="2:9" x14ac:dyDescent="0.25">
      <c r="C28" s="7">
        <v>2</v>
      </c>
      <c r="D28" s="1" t="s">
        <v>10</v>
      </c>
      <c r="E28" s="1" t="s">
        <v>90</v>
      </c>
      <c r="F28" s="1">
        <v>74.099999999999994</v>
      </c>
      <c r="G28" s="2">
        <f t="shared" si="0"/>
        <v>148.19999999999999</v>
      </c>
      <c r="H28" s="1"/>
      <c r="I28" s="9" t="s">
        <v>73</v>
      </c>
    </row>
    <row r="29" spans="2:9" x14ac:dyDescent="0.25">
      <c r="C29" s="7">
        <v>2</v>
      </c>
      <c r="D29" s="1" t="s">
        <v>8</v>
      </c>
      <c r="E29" s="1" t="s">
        <v>92</v>
      </c>
      <c r="F29" s="1">
        <v>49</v>
      </c>
      <c r="G29" s="2">
        <f t="shared" si="0"/>
        <v>98</v>
      </c>
      <c r="H29" s="1"/>
      <c r="I29" s="9" t="s">
        <v>73</v>
      </c>
    </row>
    <row r="30" spans="2:9" x14ac:dyDescent="0.25">
      <c r="C30" s="7">
        <v>2</v>
      </c>
      <c r="D30" s="1" t="s">
        <v>12</v>
      </c>
      <c r="E30" s="1" t="s">
        <v>93</v>
      </c>
      <c r="F30" s="1">
        <v>13.1</v>
      </c>
      <c r="G30" s="2">
        <f t="shared" si="0"/>
        <v>26.2</v>
      </c>
      <c r="H30" s="1"/>
      <c r="I30" s="9" t="s">
        <v>73</v>
      </c>
    </row>
    <row r="31" spans="2:9" x14ac:dyDescent="0.25">
      <c r="C31" s="7">
        <v>2</v>
      </c>
      <c r="D31" s="1" t="s">
        <v>11</v>
      </c>
      <c r="E31" s="1" t="s">
        <v>94</v>
      </c>
      <c r="F31" s="1">
        <v>57.9</v>
      </c>
      <c r="G31" s="2">
        <f t="shared" si="0"/>
        <v>115.8</v>
      </c>
      <c r="H31" s="1"/>
      <c r="I31" s="9" t="s">
        <v>95</v>
      </c>
    </row>
    <row r="32" spans="2:9" x14ac:dyDescent="0.25">
      <c r="C32" s="7"/>
      <c r="D32" s="1"/>
      <c r="E32" s="1"/>
      <c r="F32" s="1"/>
      <c r="G32" s="2">
        <f t="shared" si="0"/>
        <v>0</v>
      </c>
      <c r="H32" s="1"/>
      <c r="I32" s="1"/>
    </row>
    <row r="33" spans="2:9" x14ac:dyDescent="0.25">
      <c r="B33" s="4" t="s">
        <v>6</v>
      </c>
      <c r="C33" s="7">
        <v>2</v>
      </c>
      <c r="D33" s="1" t="s">
        <v>40</v>
      </c>
      <c r="E33" s="1" t="s">
        <v>44</v>
      </c>
      <c r="F33" s="1">
        <v>5.04</v>
      </c>
      <c r="G33" s="2">
        <f t="shared" si="0"/>
        <v>10.08</v>
      </c>
      <c r="H33" s="1"/>
      <c r="I33" s="9" t="s">
        <v>41</v>
      </c>
    </row>
    <row r="34" spans="2:9" x14ac:dyDescent="0.25">
      <c r="C34" s="7">
        <v>1</v>
      </c>
      <c r="D34" s="1" t="s">
        <v>42</v>
      </c>
      <c r="E34" s="1" t="s">
        <v>43</v>
      </c>
      <c r="F34" s="1">
        <v>30.68</v>
      </c>
      <c r="G34" s="2">
        <f t="shared" si="0"/>
        <v>30.68</v>
      </c>
      <c r="H34" s="1"/>
      <c r="I34" s="9" t="s">
        <v>48</v>
      </c>
    </row>
    <row r="35" spans="2:9" x14ac:dyDescent="0.25">
      <c r="C35" s="7">
        <v>3</v>
      </c>
      <c r="D35" s="1" t="s">
        <v>45</v>
      </c>
      <c r="E35" s="1" t="s">
        <v>47</v>
      </c>
      <c r="F35" s="1">
        <v>15.95</v>
      </c>
      <c r="G35" s="2">
        <f t="shared" si="0"/>
        <v>47.849999999999994</v>
      </c>
      <c r="H35" s="1"/>
      <c r="I35" s="9" t="s">
        <v>46</v>
      </c>
    </row>
    <row r="36" spans="2:9" x14ac:dyDescent="0.25">
      <c r="C36" s="7">
        <v>1</v>
      </c>
      <c r="D36" s="1" t="s">
        <v>50</v>
      </c>
      <c r="E36" s="1" t="s">
        <v>51</v>
      </c>
      <c r="F36" s="1">
        <v>5.04</v>
      </c>
      <c r="G36" s="2">
        <f t="shared" si="0"/>
        <v>5.04</v>
      </c>
      <c r="H36" s="1"/>
      <c r="I36" s="9" t="s">
        <v>49</v>
      </c>
    </row>
    <row r="37" spans="2:9" x14ac:dyDescent="0.25">
      <c r="C37" s="7">
        <v>1</v>
      </c>
      <c r="D37" s="1" t="s">
        <v>53</v>
      </c>
      <c r="E37" s="1" t="s">
        <v>52</v>
      </c>
      <c r="F37" s="1">
        <v>12.8</v>
      </c>
      <c r="G37" s="2">
        <f t="shared" si="0"/>
        <v>12.8</v>
      </c>
      <c r="H37" s="1"/>
      <c r="I37" s="9" t="s">
        <v>57</v>
      </c>
    </row>
    <row r="38" spans="2:9" x14ac:dyDescent="0.25">
      <c r="C38" s="7">
        <v>1</v>
      </c>
      <c r="D38" s="1" t="s">
        <v>55</v>
      </c>
      <c r="E38" s="1" t="s">
        <v>54</v>
      </c>
      <c r="F38" s="1">
        <v>54.7</v>
      </c>
      <c r="G38" s="2">
        <f t="shared" si="0"/>
        <v>54.7</v>
      </c>
      <c r="H38" s="1"/>
      <c r="I38" s="9" t="s">
        <v>56</v>
      </c>
    </row>
    <row r="39" spans="2:9" x14ac:dyDescent="0.25">
      <c r="C39" s="7">
        <v>1</v>
      </c>
      <c r="D39" s="1" t="s">
        <v>59</v>
      </c>
      <c r="E39" s="1" t="s">
        <v>60</v>
      </c>
      <c r="F39" s="1">
        <v>51.4</v>
      </c>
      <c r="G39" s="2">
        <f t="shared" si="0"/>
        <v>51.4</v>
      </c>
      <c r="H39" s="1"/>
      <c r="I39" s="9" t="s">
        <v>58</v>
      </c>
    </row>
    <row r="40" spans="2:9" x14ac:dyDescent="0.25">
      <c r="C40" s="7">
        <v>1</v>
      </c>
      <c r="D40" s="1" t="s">
        <v>61</v>
      </c>
      <c r="E40" s="1" t="s">
        <v>62</v>
      </c>
      <c r="F40" s="1">
        <v>3.1</v>
      </c>
      <c r="G40" s="2">
        <f t="shared" si="0"/>
        <v>3.1</v>
      </c>
      <c r="H40" s="1" t="s">
        <v>97</v>
      </c>
      <c r="I40" s="9" t="s">
        <v>68</v>
      </c>
    </row>
    <row r="41" spans="2:9" x14ac:dyDescent="0.25">
      <c r="C41" s="7">
        <v>1</v>
      </c>
      <c r="D41" s="1" t="s">
        <v>61</v>
      </c>
      <c r="E41" s="11" t="s">
        <v>63</v>
      </c>
      <c r="F41" s="1">
        <v>12.8</v>
      </c>
      <c r="G41" s="2">
        <f t="shared" si="0"/>
        <v>12.8</v>
      </c>
      <c r="H41" s="1" t="s">
        <v>97</v>
      </c>
      <c r="I41" s="9" t="s">
        <v>68</v>
      </c>
    </row>
    <row r="42" spans="2:9" x14ac:dyDescent="0.25">
      <c r="C42" s="7">
        <v>1</v>
      </c>
      <c r="D42" s="1" t="s">
        <v>61</v>
      </c>
      <c r="E42" s="1" t="s">
        <v>64</v>
      </c>
      <c r="F42" s="1" t="s">
        <v>66</v>
      </c>
      <c r="G42" s="2">
        <v>3</v>
      </c>
      <c r="H42" s="1" t="s">
        <v>97</v>
      </c>
      <c r="I42" s="9" t="s">
        <v>68</v>
      </c>
    </row>
    <row r="43" spans="2:9" x14ac:dyDescent="0.25">
      <c r="C43" s="7">
        <v>1</v>
      </c>
      <c r="D43" s="1" t="s">
        <v>61</v>
      </c>
      <c r="E43" s="1" t="s">
        <v>65</v>
      </c>
      <c r="F43" s="1" t="s">
        <v>67</v>
      </c>
      <c r="G43" s="2">
        <v>15</v>
      </c>
      <c r="H43" s="1" t="s">
        <v>97</v>
      </c>
      <c r="I43" s="9" t="s">
        <v>68</v>
      </c>
    </row>
    <row r="44" spans="2:9" x14ac:dyDescent="0.25">
      <c r="C44" s="7"/>
      <c r="D44" s="1"/>
      <c r="E44" s="1"/>
      <c r="F44" s="1"/>
      <c r="G44" s="2"/>
      <c r="H44" s="1"/>
      <c r="I44" s="1"/>
    </row>
    <row r="45" spans="2:9" x14ac:dyDescent="0.25">
      <c r="C45" s="7"/>
      <c r="D45" s="1"/>
      <c r="E45" s="1"/>
      <c r="F45" s="1"/>
      <c r="G45" s="2"/>
      <c r="H45" s="1"/>
      <c r="I45" s="1"/>
    </row>
    <row r="46" spans="2:9" x14ac:dyDescent="0.25">
      <c r="C46" s="7"/>
      <c r="D46" s="1"/>
      <c r="E46" s="1"/>
      <c r="F46" s="1"/>
      <c r="G46" s="2"/>
      <c r="H46" s="1"/>
      <c r="I46" s="1"/>
    </row>
    <row r="47" spans="2:9" x14ac:dyDescent="0.25">
      <c r="B47" s="4" t="s">
        <v>70</v>
      </c>
      <c r="C47" s="7">
        <v>850</v>
      </c>
      <c r="D47" s="1" t="s">
        <v>15</v>
      </c>
      <c r="E47" s="1" t="s">
        <v>18</v>
      </c>
      <c r="F47" s="1">
        <v>0.17</v>
      </c>
      <c r="G47" s="2">
        <f t="shared" si="0"/>
        <v>144.5</v>
      </c>
      <c r="H47" s="1" t="s">
        <v>26</v>
      </c>
      <c r="I47" s="9" t="s">
        <v>27</v>
      </c>
    </row>
    <row r="48" spans="2:9" x14ac:dyDescent="0.25">
      <c r="C48" s="7">
        <v>100</v>
      </c>
      <c r="D48" s="1" t="s">
        <v>16</v>
      </c>
      <c r="E48" s="1" t="s">
        <v>21</v>
      </c>
      <c r="F48" s="1">
        <v>0.22</v>
      </c>
      <c r="G48" s="2">
        <f>F48*C48</f>
        <v>22</v>
      </c>
      <c r="H48" s="1"/>
      <c r="I48" s="9" t="s">
        <v>22</v>
      </c>
    </row>
    <row r="49" spans="2:9" x14ac:dyDescent="0.25">
      <c r="C49" s="7">
        <v>100</v>
      </c>
      <c r="D49" s="1" t="s">
        <v>17</v>
      </c>
      <c r="E49" s="1" t="s">
        <v>23</v>
      </c>
      <c r="F49" s="1">
        <v>0.38</v>
      </c>
      <c r="G49" s="2">
        <f t="shared" si="0"/>
        <v>38</v>
      </c>
      <c r="H49" s="1"/>
      <c r="I49" s="9" t="s">
        <v>24</v>
      </c>
    </row>
    <row r="50" spans="2:9" x14ac:dyDescent="0.25">
      <c r="C50" s="7"/>
      <c r="D50" s="1"/>
      <c r="E50" s="1"/>
      <c r="F50" s="1"/>
      <c r="G50" s="2">
        <f t="shared" si="0"/>
        <v>0</v>
      </c>
      <c r="H50" s="1"/>
      <c r="I50" s="1"/>
    </row>
    <row r="51" spans="2:9" x14ac:dyDescent="0.25">
      <c r="C51" s="7"/>
      <c r="D51" s="1"/>
      <c r="E51" s="1"/>
      <c r="F51" s="1"/>
      <c r="G51" s="2">
        <f t="shared" si="0"/>
        <v>0</v>
      </c>
      <c r="H51" s="1"/>
      <c r="I51" s="1"/>
    </row>
    <row r="52" spans="2:9" x14ac:dyDescent="0.25">
      <c r="B52" s="4" t="s">
        <v>71</v>
      </c>
      <c r="C52" s="7">
        <v>5</v>
      </c>
      <c r="D52" s="1" t="s">
        <v>28</v>
      </c>
      <c r="E52" s="1" t="s">
        <v>29</v>
      </c>
      <c r="F52" s="1">
        <v>1.92</v>
      </c>
      <c r="G52" s="2">
        <f t="shared" si="0"/>
        <v>9.6</v>
      </c>
      <c r="H52" s="1"/>
      <c r="I52" s="9" t="s">
        <v>30</v>
      </c>
    </row>
    <row r="53" spans="2:9" x14ac:dyDescent="0.25">
      <c r="B53" s="4"/>
      <c r="C53" s="7"/>
      <c r="D53" s="1"/>
      <c r="E53" s="1"/>
      <c r="F53" s="1"/>
      <c r="G53" s="2"/>
      <c r="H53" s="1"/>
      <c r="I53" s="9"/>
    </row>
    <row r="54" spans="2:9" x14ac:dyDescent="0.25">
      <c r="B54" s="4"/>
      <c r="C54" s="7"/>
      <c r="D54" s="1"/>
      <c r="E54" s="1"/>
      <c r="F54" s="1"/>
      <c r="G54" s="2"/>
      <c r="H54" s="1"/>
      <c r="I54" s="9"/>
    </row>
    <row r="55" spans="2:9" x14ac:dyDescent="0.25">
      <c r="C55" s="7"/>
      <c r="D55" s="1"/>
      <c r="E55" s="1"/>
      <c r="F55" s="1"/>
      <c r="G55" s="2">
        <f t="shared" si="0"/>
        <v>0</v>
      </c>
      <c r="H55" s="1"/>
      <c r="I55" s="1"/>
    </row>
    <row r="56" spans="2:9" x14ac:dyDescent="0.25">
      <c r="B56" t="s">
        <v>69</v>
      </c>
      <c r="C56" s="7"/>
      <c r="D56" s="1"/>
      <c r="E56" s="1"/>
      <c r="F56" s="1"/>
      <c r="G56" s="2">
        <f>SUM(G2:G55)</f>
        <v>4057.6599999999994</v>
      </c>
      <c r="H56" s="1"/>
      <c r="I56" s="1"/>
    </row>
  </sheetData>
  <hyperlinks>
    <hyperlink ref="I48" r:id="rId1"/>
    <hyperlink ref="I49" r:id="rId2"/>
    <hyperlink ref="I47" r:id="rId3"/>
    <hyperlink ref="I52" r:id="rId4"/>
    <hyperlink ref="I3" r:id="rId5"/>
    <hyperlink ref="I33" r:id="rId6"/>
    <hyperlink ref="I34" r:id="rId7"/>
    <hyperlink ref="I36" r:id="rId8"/>
    <hyperlink ref="I38" r:id="rId9"/>
    <hyperlink ref="I37" r:id="rId10"/>
    <hyperlink ref="I39" r:id="rId11"/>
    <hyperlink ref="I40" r:id="rId12"/>
    <hyperlink ref="I10" r:id="rId13"/>
    <hyperlink ref="I22" r:id="rId14"/>
    <hyperlink ref="I25" r:id="rId15"/>
    <hyperlink ref="I31" r:id="rId16"/>
    <hyperlink ref="I23" r:id="rId17"/>
  </hyperlinks>
  <pageMargins left="0.7" right="0.7" top="0.78740157499999996" bottom="0.78740157499999996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Matze</dc:creator>
  <cp:lastModifiedBy>Matze</cp:lastModifiedBy>
  <dcterms:created xsi:type="dcterms:W3CDTF">2013-11-06T09:47:54Z</dcterms:created>
  <dcterms:modified xsi:type="dcterms:W3CDTF">2013-11-13T16:03:11Z</dcterms:modified>
</cp:coreProperties>
</file>