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55" tabRatio="578" activeTab="1"/>
  </bookViews>
  <sheets>
    <sheet name="SPA SUMMARY" sheetId="4" r:id="rId1"/>
    <sheet name="STREET" sheetId="1" r:id="rId2"/>
    <sheet name="CT SUMMARY" sheetId="3" r:id="rId3"/>
  </sheets>
  <definedNames>
    <definedName name="_xlnm._FilterDatabase" localSheetId="1" hidden="1">STREET!$A$2:$Q$476</definedName>
  </definedNames>
  <calcPr calcId="145621"/>
  <pivotCaches>
    <pivotCache cacheId="19" r:id="rId4"/>
  </pivotCaches>
</workbook>
</file>

<file path=xl/calcChain.xml><?xml version="1.0" encoding="utf-8"?>
<calcChain xmlns="http://schemas.openxmlformats.org/spreadsheetml/2006/main">
  <c r="P476" i="1" l="1"/>
  <c r="Q476" i="1" s="1"/>
  <c r="P475" i="1"/>
  <c r="Q475" i="1" s="1"/>
  <c r="P414" i="1"/>
  <c r="Q414" i="1" s="1"/>
  <c r="P76" i="1"/>
  <c r="Q76" i="1" s="1"/>
  <c r="P361" i="1" l="1"/>
  <c r="L361" i="1"/>
  <c r="P363" i="1"/>
  <c r="L363" i="1"/>
  <c r="P367" i="1"/>
  <c r="L367" i="1"/>
  <c r="P359" i="1"/>
  <c r="L359" i="1"/>
  <c r="P373" i="1"/>
  <c r="L373" i="1"/>
  <c r="P362" i="1"/>
  <c r="L362" i="1"/>
  <c r="P364" i="1"/>
  <c r="L364" i="1"/>
  <c r="P366" i="1"/>
  <c r="L366" i="1"/>
  <c r="P365" i="1"/>
  <c r="L365" i="1"/>
  <c r="P374" i="1"/>
  <c r="L374" i="1"/>
  <c r="P371" i="1"/>
  <c r="L371" i="1"/>
  <c r="P368" i="1"/>
  <c r="L368" i="1"/>
  <c r="P369" i="1"/>
  <c r="L369" i="1"/>
  <c r="P442" i="1"/>
  <c r="L442" i="1"/>
  <c r="P448" i="1"/>
  <c r="L448" i="1"/>
  <c r="P449" i="1"/>
  <c r="L449" i="1"/>
  <c r="P446" i="1"/>
  <c r="L446" i="1"/>
  <c r="P463" i="1"/>
  <c r="L463" i="1"/>
  <c r="P464" i="1"/>
  <c r="L464" i="1"/>
  <c r="P457" i="1"/>
  <c r="L457" i="1"/>
  <c r="P443" i="1"/>
  <c r="L443" i="1"/>
  <c r="P444" i="1"/>
  <c r="L444" i="1"/>
  <c r="P447" i="1"/>
  <c r="L447" i="1"/>
  <c r="P453" i="1"/>
  <c r="L453" i="1"/>
  <c r="P450" i="1"/>
  <c r="L450" i="1"/>
  <c r="P445" i="1"/>
  <c r="L445" i="1"/>
  <c r="P462" i="1"/>
  <c r="L462" i="1"/>
  <c r="P460" i="1"/>
  <c r="L460" i="1"/>
  <c r="P461" i="1"/>
  <c r="L461" i="1"/>
  <c r="P451" i="1"/>
  <c r="L451" i="1"/>
  <c r="P456" i="1"/>
  <c r="L456" i="1"/>
  <c r="P458" i="1"/>
  <c r="L458" i="1"/>
  <c r="P454" i="1"/>
  <c r="L454" i="1"/>
  <c r="P452" i="1"/>
  <c r="L452" i="1"/>
  <c r="P455" i="1"/>
  <c r="L455" i="1"/>
  <c r="P459" i="1"/>
  <c r="L459" i="1"/>
  <c r="P465" i="1"/>
  <c r="L465" i="1"/>
  <c r="P474" i="1"/>
  <c r="L474" i="1"/>
  <c r="P471" i="1"/>
  <c r="L471" i="1"/>
  <c r="P467" i="1"/>
  <c r="L467" i="1"/>
  <c r="P468" i="1"/>
  <c r="L468" i="1"/>
  <c r="L466" i="1"/>
  <c r="Q466" i="1" s="1"/>
  <c r="P472" i="1"/>
  <c r="L472" i="1"/>
  <c r="P473" i="1"/>
  <c r="L473" i="1"/>
  <c r="P470" i="1"/>
  <c r="L470" i="1"/>
  <c r="P469" i="1"/>
  <c r="L469" i="1"/>
  <c r="Q467" i="1" l="1"/>
  <c r="Q446" i="1"/>
  <c r="Q448" i="1"/>
  <c r="Q368" i="1"/>
  <c r="Q365" i="1"/>
  <c r="Q364" i="1"/>
  <c r="Q373" i="1"/>
  <c r="Q367" i="1"/>
  <c r="Q459" i="1"/>
  <c r="Q452" i="1"/>
  <c r="Q458" i="1"/>
  <c r="Q460" i="1"/>
  <c r="Q445" i="1"/>
  <c r="Q453" i="1"/>
  <c r="Q457" i="1"/>
  <c r="Q463" i="1"/>
  <c r="Q473" i="1"/>
  <c r="Q361" i="1"/>
  <c r="Q468" i="1"/>
  <c r="Q450" i="1"/>
  <c r="Q470" i="1"/>
  <c r="Q454" i="1"/>
  <c r="Q456" i="1"/>
  <c r="Q461" i="1"/>
  <c r="Q462" i="1"/>
  <c r="Q447" i="1"/>
  <c r="Q443" i="1"/>
  <c r="Q464" i="1"/>
  <c r="Q371" i="1"/>
  <c r="Q362" i="1"/>
  <c r="Q363" i="1"/>
  <c r="Q471" i="1"/>
  <c r="Q465" i="1"/>
  <c r="Q455" i="1"/>
  <c r="Q449" i="1"/>
  <c r="Q369" i="1"/>
  <c r="Q374" i="1"/>
  <c r="Q451" i="1"/>
  <c r="Q442" i="1"/>
  <c r="Q469" i="1"/>
  <c r="Q472" i="1"/>
  <c r="Q474" i="1"/>
  <c r="Q444" i="1"/>
  <c r="Q366" i="1"/>
  <c r="Q359" i="1"/>
  <c r="P306" i="1"/>
  <c r="L306" i="1"/>
  <c r="P307" i="1"/>
  <c r="L307" i="1"/>
  <c r="L396" i="1"/>
  <c r="P396" i="1"/>
  <c r="P391" i="1"/>
  <c r="L391" i="1"/>
  <c r="L309" i="1"/>
  <c r="Q309" i="1" s="1"/>
  <c r="P411" i="1"/>
  <c r="L411" i="1"/>
  <c r="P424" i="1"/>
  <c r="L424" i="1"/>
  <c r="P326" i="1"/>
  <c r="P327" i="1"/>
  <c r="P328" i="1"/>
  <c r="P330" i="1"/>
  <c r="P331" i="1"/>
  <c r="P335" i="1"/>
  <c r="P334" i="1"/>
  <c r="P336" i="1"/>
  <c r="P341" i="1"/>
  <c r="P329" i="1"/>
  <c r="P339" i="1"/>
  <c r="P340" i="1"/>
  <c r="P338" i="1"/>
  <c r="P337" i="1"/>
  <c r="P332" i="1"/>
  <c r="P333" i="1"/>
  <c r="P149" i="1"/>
  <c r="P158" i="1"/>
  <c r="P157" i="1"/>
  <c r="P169" i="1"/>
  <c r="P152" i="1"/>
  <c r="P154" i="1"/>
  <c r="P202" i="1"/>
  <c r="P173" i="1"/>
  <c r="P198" i="1"/>
  <c r="P104" i="1"/>
  <c r="P106" i="1"/>
  <c r="P89" i="1"/>
  <c r="P86" i="1"/>
  <c r="P71" i="1"/>
  <c r="P103" i="1"/>
  <c r="P101" i="1"/>
  <c r="P100" i="1"/>
  <c r="P98" i="1"/>
  <c r="P130" i="1"/>
  <c r="P185" i="1"/>
  <c r="P115" i="1"/>
  <c r="P131" i="1"/>
  <c r="P188" i="1"/>
  <c r="P91" i="1"/>
  <c r="P124" i="1"/>
  <c r="P78" i="1"/>
  <c r="P79" i="1"/>
  <c r="P125" i="1"/>
  <c r="P85" i="1"/>
  <c r="P77" i="1"/>
  <c r="P120" i="1"/>
  <c r="P90" i="1"/>
  <c r="P121" i="1"/>
  <c r="P156" i="1"/>
  <c r="P153" i="1"/>
  <c r="P155" i="1"/>
  <c r="P163" i="1"/>
  <c r="P161" i="1"/>
  <c r="P162" i="1"/>
  <c r="P160" i="1"/>
  <c r="P159" i="1"/>
  <c r="P167" i="1"/>
  <c r="P168" i="1"/>
  <c r="P164" i="1"/>
  <c r="P165" i="1"/>
  <c r="P172" i="1"/>
  <c r="P166" i="1"/>
  <c r="P170" i="1"/>
  <c r="P171" i="1"/>
  <c r="P182" i="1"/>
  <c r="P183" i="1"/>
  <c r="P181" i="1"/>
  <c r="P180" i="1"/>
  <c r="P176" i="1"/>
  <c r="P138" i="1"/>
  <c r="P139" i="1"/>
  <c r="P136" i="1"/>
  <c r="P133" i="1"/>
  <c r="P132" i="1"/>
  <c r="P134" i="1"/>
  <c r="P135" i="1"/>
  <c r="P143" i="1"/>
  <c r="P140" i="1"/>
  <c r="P137" i="1"/>
  <c r="P141" i="1"/>
  <c r="P142" i="1"/>
  <c r="P174" i="1"/>
  <c r="P175" i="1"/>
  <c r="P179" i="1"/>
  <c r="P177" i="1"/>
  <c r="P178" i="1"/>
  <c r="P184" i="1"/>
  <c r="P200" i="1"/>
  <c r="P199" i="1"/>
  <c r="P201" i="1"/>
  <c r="P193" i="1"/>
  <c r="P194" i="1"/>
  <c r="P190" i="1"/>
  <c r="P191" i="1"/>
  <c r="P192" i="1"/>
  <c r="P189" i="1"/>
  <c r="P127" i="1"/>
  <c r="P408" i="1"/>
  <c r="P406" i="1"/>
  <c r="P126" i="1"/>
  <c r="P72" i="1"/>
  <c r="P75" i="1"/>
  <c r="P407" i="1"/>
  <c r="P80" i="1"/>
  <c r="P87" i="1"/>
  <c r="P105" i="1"/>
  <c r="P122" i="1"/>
  <c r="P74" i="1"/>
  <c r="P73" i="1"/>
  <c r="P97" i="1"/>
  <c r="P83" i="1"/>
  <c r="P82" i="1"/>
  <c r="P110" i="1"/>
  <c r="P112" i="1"/>
  <c r="P109" i="1"/>
  <c r="P108" i="1"/>
  <c r="P107" i="1"/>
  <c r="P95" i="1"/>
  <c r="P96" i="1"/>
  <c r="P70" i="1"/>
  <c r="P94" i="1"/>
  <c r="P119" i="1"/>
  <c r="P117" i="1"/>
  <c r="P129" i="1"/>
  <c r="P116" i="1"/>
  <c r="P186" i="1"/>
  <c r="P118" i="1"/>
  <c r="P128" i="1"/>
  <c r="P187" i="1"/>
  <c r="P99" i="1"/>
  <c r="P113" i="1"/>
  <c r="P114" i="1"/>
  <c r="P111" i="1"/>
  <c r="P84" i="1"/>
  <c r="P102" i="1"/>
  <c r="P81" i="1"/>
  <c r="P93" i="1"/>
  <c r="P123" i="1"/>
  <c r="P88" i="1"/>
  <c r="P92" i="1"/>
  <c r="P272" i="1"/>
  <c r="P273" i="1"/>
  <c r="P281" i="1"/>
  <c r="P285" i="1"/>
  <c r="P274" i="1"/>
  <c r="P271" i="1"/>
  <c r="P270" i="1"/>
  <c r="P290" i="1"/>
  <c r="P284" i="1"/>
  <c r="P280" i="1"/>
  <c r="P429" i="1"/>
  <c r="P286" i="1"/>
  <c r="P279" i="1"/>
  <c r="P291" i="1"/>
  <c r="P283" i="1"/>
  <c r="P282" i="1"/>
  <c r="P289" i="1"/>
  <c r="P410" i="1"/>
  <c r="P423" i="1"/>
  <c r="P419" i="1"/>
  <c r="P421" i="1"/>
  <c r="P426" i="1"/>
  <c r="P420" i="1"/>
  <c r="P427" i="1"/>
  <c r="P412" i="1"/>
  <c r="P416" i="1"/>
  <c r="P415" i="1"/>
  <c r="P413" i="1"/>
  <c r="P425" i="1"/>
  <c r="P430" i="1"/>
  <c r="P428" i="1"/>
  <c r="P294" i="1"/>
  <c r="P265" i="1"/>
  <c r="P409" i="1"/>
  <c r="P264" i="1"/>
  <c r="P262" i="1"/>
  <c r="P261" i="1"/>
  <c r="P263" i="1"/>
  <c r="P267" i="1"/>
  <c r="P278" i="1"/>
  <c r="P275" i="1"/>
  <c r="P277" i="1"/>
  <c r="P276" i="1"/>
  <c r="P288" i="1"/>
  <c r="P296" i="1"/>
  <c r="P292" i="1"/>
  <c r="P293" i="1"/>
  <c r="P437" i="1"/>
  <c r="P300" i="1"/>
  <c r="P301" i="1"/>
  <c r="Q301" i="1" s="1"/>
  <c r="P304" i="1"/>
  <c r="P431" i="1"/>
  <c r="P432" i="1"/>
  <c r="P266" i="1"/>
  <c r="P433" i="1"/>
  <c r="P303" i="1"/>
  <c r="P269" i="1"/>
  <c r="P268" i="1"/>
  <c r="P305" i="1"/>
  <c r="P435" i="1"/>
  <c r="P436" i="1"/>
  <c r="P297" i="1"/>
  <c r="P287" i="1"/>
  <c r="P295" i="1"/>
  <c r="P299" i="1"/>
  <c r="P298" i="1"/>
  <c r="P302" i="1"/>
  <c r="P434" i="1"/>
  <c r="P417" i="1"/>
  <c r="P418" i="1"/>
  <c r="P422" i="1"/>
  <c r="P440" i="1"/>
  <c r="P439" i="1"/>
  <c r="P438" i="1"/>
  <c r="P441" i="1"/>
  <c r="P260" i="1"/>
  <c r="P259" i="1"/>
  <c r="P241" i="1"/>
  <c r="P244" i="1"/>
  <c r="P256" i="1"/>
  <c r="P253" i="1"/>
  <c r="P255" i="1"/>
  <c r="P258" i="1"/>
  <c r="P357" i="1"/>
  <c r="P356" i="1"/>
  <c r="P247" i="1"/>
  <c r="P245" i="1"/>
  <c r="P240" i="1"/>
  <c r="P248" i="1"/>
  <c r="P236" i="1"/>
  <c r="P237" i="1"/>
  <c r="P205" i="1"/>
  <c r="P204" i="1"/>
  <c r="P352" i="1"/>
  <c r="P351" i="1"/>
  <c r="P250" i="1"/>
  <c r="P246" i="1"/>
  <c r="P249" i="1"/>
  <c r="P254" i="1"/>
  <c r="P257" i="1"/>
  <c r="P243" i="1"/>
  <c r="P242" i="1"/>
  <c r="P252" i="1"/>
  <c r="P353" i="1"/>
  <c r="P251" i="1"/>
  <c r="P354" i="1"/>
  <c r="P360" i="1"/>
  <c r="P348" i="1"/>
  <c r="P148" i="1"/>
  <c r="P151" i="1"/>
  <c r="P150" i="1"/>
  <c r="P144" i="1"/>
  <c r="P145" i="1"/>
  <c r="P147" i="1"/>
  <c r="P146" i="1"/>
  <c r="P349" i="1"/>
  <c r="P350" i="1"/>
  <c r="P346" i="1"/>
  <c r="P347" i="1"/>
  <c r="P342" i="1"/>
  <c r="P344" i="1"/>
  <c r="P343" i="1"/>
  <c r="P345" i="1"/>
  <c r="P381" i="1"/>
  <c r="P380" i="1"/>
  <c r="P377" i="1"/>
  <c r="P375" i="1"/>
  <c r="P376" i="1"/>
  <c r="P379" i="1"/>
  <c r="P378" i="1"/>
  <c r="P308" i="1"/>
  <c r="P395" i="1"/>
  <c r="P399" i="1"/>
  <c r="P397" i="1"/>
  <c r="P389" i="1"/>
  <c r="P390" i="1"/>
  <c r="P394" i="1"/>
  <c r="P393" i="1"/>
  <c r="P392" i="1"/>
  <c r="P358" i="1"/>
  <c r="P370" i="1"/>
  <c r="P372" i="1"/>
  <c r="P355" i="1"/>
  <c r="P402" i="1"/>
  <c r="P403" i="1"/>
  <c r="P405" i="1"/>
  <c r="P404" i="1"/>
  <c r="P401" i="1"/>
  <c r="P400" i="1"/>
  <c r="P398" i="1"/>
  <c r="P310" i="1"/>
  <c r="P382" i="1"/>
  <c r="P388" i="1"/>
  <c r="P385" i="1"/>
  <c r="P384" i="1"/>
  <c r="P383" i="1"/>
  <c r="P386" i="1"/>
  <c r="P387" i="1"/>
  <c r="P316" i="1"/>
  <c r="P313" i="1"/>
  <c r="P312" i="1"/>
  <c r="P317" i="1"/>
  <c r="P311" i="1"/>
  <c r="P315" i="1"/>
  <c r="P319" i="1"/>
  <c r="P318" i="1"/>
  <c r="P314" i="1"/>
  <c r="L422" i="1"/>
  <c r="L418" i="1"/>
  <c r="L434" i="1"/>
  <c r="L326" i="1"/>
  <c r="L327" i="1"/>
  <c r="L328" i="1"/>
  <c r="L330" i="1"/>
  <c r="L331" i="1"/>
  <c r="L335" i="1"/>
  <c r="L334" i="1"/>
  <c r="L336" i="1"/>
  <c r="L341" i="1"/>
  <c r="L329" i="1"/>
  <c r="L339" i="1"/>
  <c r="L340" i="1"/>
  <c r="L338" i="1"/>
  <c r="L337" i="1"/>
  <c r="L332" i="1"/>
  <c r="L333" i="1"/>
  <c r="L149" i="1"/>
  <c r="L158" i="1"/>
  <c r="L157" i="1"/>
  <c r="L169" i="1"/>
  <c r="L152" i="1"/>
  <c r="L154" i="1"/>
  <c r="L202" i="1"/>
  <c r="L173" i="1"/>
  <c r="L198" i="1"/>
  <c r="L104" i="1"/>
  <c r="L106" i="1"/>
  <c r="L89" i="1"/>
  <c r="L86" i="1"/>
  <c r="L71" i="1"/>
  <c r="L103" i="1"/>
  <c r="L101" i="1"/>
  <c r="L100" i="1"/>
  <c r="L98" i="1"/>
  <c r="L130" i="1"/>
  <c r="L185" i="1"/>
  <c r="L115" i="1"/>
  <c r="L131" i="1"/>
  <c r="L188" i="1"/>
  <c r="L91" i="1"/>
  <c r="L124" i="1"/>
  <c r="L78" i="1"/>
  <c r="L79" i="1"/>
  <c r="L125" i="1"/>
  <c r="L85" i="1"/>
  <c r="L77" i="1"/>
  <c r="L120" i="1"/>
  <c r="L90" i="1"/>
  <c r="L121" i="1"/>
  <c r="L156" i="1"/>
  <c r="L153" i="1"/>
  <c r="L155" i="1"/>
  <c r="L163" i="1"/>
  <c r="L161" i="1"/>
  <c r="L162" i="1"/>
  <c r="L160" i="1"/>
  <c r="L159" i="1"/>
  <c r="L167" i="1"/>
  <c r="L168" i="1"/>
  <c r="L164" i="1"/>
  <c r="L165" i="1"/>
  <c r="L172" i="1"/>
  <c r="L166" i="1"/>
  <c r="L170" i="1"/>
  <c r="L171" i="1"/>
  <c r="L182" i="1"/>
  <c r="L183" i="1"/>
  <c r="L181" i="1"/>
  <c r="L180" i="1"/>
  <c r="L176" i="1"/>
  <c r="L138" i="1"/>
  <c r="L139" i="1"/>
  <c r="L136" i="1"/>
  <c r="L133" i="1"/>
  <c r="L132" i="1"/>
  <c r="L134" i="1"/>
  <c r="L135" i="1"/>
  <c r="L143" i="1"/>
  <c r="L140" i="1"/>
  <c r="L137" i="1"/>
  <c r="L141" i="1"/>
  <c r="L142" i="1"/>
  <c r="L174" i="1"/>
  <c r="L175" i="1"/>
  <c r="L179" i="1"/>
  <c r="L177" i="1"/>
  <c r="L178" i="1"/>
  <c r="L184" i="1"/>
  <c r="L200" i="1"/>
  <c r="L199" i="1"/>
  <c r="L201" i="1"/>
  <c r="L193" i="1"/>
  <c r="L194" i="1"/>
  <c r="L190" i="1"/>
  <c r="L191" i="1"/>
  <c r="L192" i="1"/>
  <c r="L189" i="1"/>
  <c r="L127" i="1"/>
  <c r="L408" i="1"/>
  <c r="L406" i="1"/>
  <c r="L126" i="1"/>
  <c r="L72" i="1"/>
  <c r="L75" i="1"/>
  <c r="L407" i="1"/>
  <c r="L80" i="1"/>
  <c r="L87" i="1"/>
  <c r="L105" i="1"/>
  <c r="L122" i="1"/>
  <c r="L74" i="1"/>
  <c r="L73" i="1"/>
  <c r="L97" i="1"/>
  <c r="L83" i="1"/>
  <c r="L82" i="1"/>
  <c r="L110" i="1"/>
  <c r="L112" i="1"/>
  <c r="L109" i="1"/>
  <c r="L108" i="1"/>
  <c r="L107" i="1"/>
  <c r="L95" i="1"/>
  <c r="L96" i="1"/>
  <c r="L70" i="1"/>
  <c r="L94" i="1"/>
  <c r="L119" i="1"/>
  <c r="L117" i="1"/>
  <c r="L129" i="1"/>
  <c r="L116" i="1"/>
  <c r="L186" i="1"/>
  <c r="L118" i="1"/>
  <c r="L128" i="1"/>
  <c r="L187" i="1"/>
  <c r="L99" i="1"/>
  <c r="L113" i="1"/>
  <c r="L114" i="1"/>
  <c r="L111" i="1"/>
  <c r="L84" i="1"/>
  <c r="L102" i="1"/>
  <c r="L81" i="1"/>
  <c r="L93" i="1"/>
  <c r="L123" i="1"/>
  <c r="L88" i="1"/>
  <c r="L92" i="1"/>
  <c r="L272" i="1"/>
  <c r="L273" i="1"/>
  <c r="L281" i="1"/>
  <c r="L285" i="1"/>
  <c r="L274" i="1"/>
  <c r="L271" i="1"/>
  <c r="L270" i="1"/>
  <c r="L290" i="1"/>
  <c r="L284" i="1"/>
  <c r="L280" i="1"/>
  <c r="L429" i="1"/>
  <c r="L286" i="1"/>
  <c r="L279" i="1"/>
  <c r="L291" i="1"/>
  <c r="L283" i="1"/>
  <c r="L282" i="1"/>
  <c r="L289" i="1"/>
  <c r="L410" i="1"/>
  <c r="L423" i="1"/>
  <c r="L419" i="1"/>
  <c r="L421" i="1"/>
  <c r="L426" i="1"/>
  <c r="L420" i="1"/>
  <c r="L427" i="1"/>
  <c r="L412" i="1"/>
  <c r="L416" i="1"/>
  <c r="L415" i="1"/>
  <c r="L413" i="1"/>
  <c r="L425" i="1"/>
  <c r="L430" i="1"/>
  <c r="L428" i="1"/>
  <c r="L294" i="1"/>
  <c r="L265" i="1"/>
  <c r="L409" i="1"/>
  <c r="L264" i="1"/>
  <c r="L262" i="1"/>
  <c r="L261" i="1"/>
  <c r="L263" i="1"/>
  <c r="L267" i="1"/>
  <c r="L278" i="1"/>
  <c r="L275" i="1"/>
  <c r="L277" i="1"/>
  <c r="L276" i="1"/>
  <c r="L288" i="1"/>
  <c r="L296" i="1"/>
  <c r="L292" i="1"/>
  <c r="L293" i="1"/>
  <c r="L437" i="1"/>
  <c r="L300" i="1"/>
  <c r="L304" i="1"/>
  <c r="L431" i="1"/>
  <c r="L432" i="1"/>
  <c r="L266" i="1"/>
  <c r="L433" i="1"/>
  <c r="L303" i="1"/>
  <c r="L269" i="1"/>
  <c r="L268" i="1"/>
  <c r="L305" i="1"/>
  <c r="L435" i="1"/>
  <c r="L436" i="1"/>
  <c r="L297" i="1"/>
  <c r="L287" i="1"/>
  <c r="L295" i="1"/>
  <c r="L299" i="1"/>
  <c r="L298" i="1"/>
  <c r="L302" i="1"/>
  <c r="L417" i="1"/>
  <c r="L440" i="1"/>
  <c r="L439" i="1"/>
  <c r="L438" i="1"/>
  <c r="L441" i="1"/>
  <c r="L260" i="1"/>
  <c r="L259" i="1"/>
  <c r="L241" i="1"/>
  <c r="L244" i="1"/>
  <c r="L256" i="1"/>
  <c r="L253" i="1"/>
  <c r="L255" i="1"/>
  <c r="L258" i="1"/>
  <c r="L357" i="1"/>
  <c r="L356" i="1"/>
  <c r="L247" i="1"/>
  <c r="L245" i="1"/>
  <c r="L240" i="1"/>
  <c r="L248" i="1"/>
  <c r="L236" i="1"/>
  <c r="L237" i="1"/>
  <c r="L205" i="1"/>
  <c r="L204" i="1"/>
  <c r="L352" i="1"/>
  <c r="L351" i="1"/>
  <c r="L250" i="1"/>
  <c r="L246" i="1"/>
  <c r="L249" i="1"/>
  <c r="L254" i="1"/>
  <c r="L257" i="1"/>
  <c r="L243" i="1"/>
  <c r="L242" i="1"/>
  <c r="L252" i="1"/>
  <c r="L353" i="1"/>
  <c r="L251" i="1"/>
  <c r="L354" i="1"/>
  <c r="L360" i="1"/>
  <c r="L348" i="1"/>
  <c r="L148" i="1"/>
  <c r="L151" i="1"/>
  <c r="L150" i="1"/>
  <c r="L144" i="1"/>
  <c r="L145" i="1"/>
  <c r="L147" i="1"/>
  <c r="L146" i="1"/>
  <c r="L349" i="1"/>
  <c r="L350" i="1"/>
  <c r="L346" i="1"/>
  <c r="L347" i="1"/>
  <c r="L342" i="1"/>
  <c r="L344" i="1"/>
  <c r="L343" i="1"/>
  <c r="L345" i="1"/>
  <c r="L381" i="1"/>
  <c r="L380" i="1"/>
  <c r="L377" i="1"/>
  <c r="Q377" i="1" s="1"/>
  <c r="L375" i="1"/>
  <c r="L376" i="1"/>
  <c r="Q376" i="1" s="1"/>
  <c r="L379" i="1"/>
  <c r="L378" i="1"/>
  <c r="Q378" i="1" s="1"/>
  <c r="L308" i="1"/>
  <c r="L395" i="1"/>
  <c r="Q395" i="1" s="1"/>
  <c r="L399" i="1"/>
  <c r="L397" i="1"/>
  <c r="Q397" i="1" s="1"/>
  <c r="L389" i="1"/>
  <c r="L390" i="1"/>
  <c r="Q390" i="1" s="1"/>
  <c r="L394" i="1"/>
  <c r="L393" i="1"/>
  <c r="Q393" i="1" s="1"/>
  <c r="L392" i="1"/>
  <c r="L358" i="1"/>
  <c r="L370" i="1"/>
  <c r="L372" i="1"/>
  <c r="L355" i="1"/>
  <c r="L402" i="1"/>
  <c r="Q402" i="1" s="1"/>
  <c r="L403" i="1"/>
  <c r="L405" i="1"/>
  <c r="Q405" i="1" s="1"/>
  <c r="L404" i="1"/>
  <c r="L401" i="1"/>
  <c r="Q401" i="1" s="1"/>
  <c r="L400" i="1"/>
  <c r="L398" i="1"/>
  <c r="Q398" i="1" s="1"/>
  <c r="L310" i="1"/>
  <c r="L382" i="1"/>
  <c r="Q382" i="1" s="1"/>
  <c r="L388" i="1"/>
  <c r="L385" i="1"/>
  <c r="Q385" i="1" s="1"/>
  <c r="L384" i="1"/>
  <c r="L383" i="1"/>
  <c r="Q383" i="1" s="1"/>
  <c r="L386" i="1"/>
  <c r="L387" i="1"/>
  <c r="Q387" i="1" s="1"/>
  <c r="L316" i="1"/>
  <c r="L313" i="1"/>
  <c r="Q313" i="1" s="1"/>
  <c r="L312" i="1"/>
  <c r="L317" i="1"/>
  <c r="Q317" i="1" s="1"/>
  <c r="L311" i="1"/>
  <c r="L315" i="1"/>
  <c r="Q315" i="1" s="1"/>
  <c r="L319" i="1"/>
  <c r="L318" i="1"/>
  <c r="Q318" i="1" s="1"/>
  <c r="L314" i="1"/>
  <c r="Q314" i="1" l="1"/>
  <c r="Q316" i="1"/>
  <c r="Q310" i="1"/>
  <c r="Q389" i="1"/>
  <c r="Q311" i="1"/>
  <c r="Q384" i="1"/>
  <c r="Q404" i="1"/>
  <c r="Q392" i="1"/>
  <c r="Q308" i="1"/>
  <c r="Q319" i="1"/>
  <c r="Q312" i="1"/>
  <c r="Q386" i="1"/>
  <c r="Q388" i="1"/>
  <c r="Q400" i="1"/>
  <c r="Q403" i="1"/>
  <c r="Q394" i="1"/>
  <c r="Q399" i="1"/>
  <c r="Q379" i="1"/>
  <c r="Q306" i="1"/>
  <c r="Q396" i="1"/>
  <c r="Q391" i="1"/>
  <c r="Q307" i="1"/>
  <c r="Q434" i="1"/>
  <c r="Q347" i="1"/>
  <c r="Q150" i="1"/>
  <c r="Q252" i="1"/>
  <c r="Q245" i="1"/>
  <c r="Q244" i="1"/>
  <c r="Q112" i="1"/>
  <c r="Q422" i="1"/>
  <c r="Q293" i="1"/>
  <c r="Q428" i="1"/>
  <c r="Q283" i="1"/>
  <c r="Q88" i="1"/>
  <c r="Q129" i="1"/>
  <c r="Q82" i="1"/>
  <c r="Q406" i="1"/>
  <c r="Q287" i="1"/>
  <c r="Q437" i="1"/>
  <c r="Q278" i="1"/>
  <c r="Q294" i="1"/>
  <c r="Q427" i="1"/>
  <c r="Q282" i="1"/>
  <c r="Q290" i="1"/>
  <c r="Q92" i="1"/>
  <c r="Q114" i="1"/>
  <c r="Q116" i="1"/>
  <c r="Q110" i="1"/>
  <c r="Q105" i="1"/>
  <c r="Q194" i="1"/>
  <c r="Q177" i="1"/>
  <c r="Q143" i="1"/>
  <c r="Q176" i="1"/>
  <c r="Q167" i="1"/>
  <c r="Q156" i="1"/>
  <c r="Q125" i="1"/>
  <c r="Q131" i="1"/>
  <c r="Q100" i="1"/>
  <c r="Q198" i="1"/>
  <c r="Q149" i="1"/>
  <c r="Q329" i="1"/>
  <c r="Q327" i="1"/>
  <c r="Q409" i="1"/>
  <c r="Q273" i="1"/>
  <c r="Q184" i="1"/>
  <c r="Q429" i="1"/>
  <c r="Q94" i="1"/>
  <c r="Q192" i="1"/>
  <c r="Q136" i="1"/>
  <c r="Q77" i="1"/>
  <c r="Q106" i="1"/>
  <c r="Q302" i="1"/>
  <c r="Q305" i="1"/>
  <c r="Q346" i="1"/>
  <c r="Q151" i="1"/>
  <c r="Q242" i="1"/>
  <c r="Q236" i="1"/>
  <c r="Q255" i="1"/>
  <c r="Q259" i="1"/>
  <c r="Q415" i="1"/>
  <c r="Q102" i="1"/>
  <c r="Q141" i="1"/>
  <c r="Q163" i="1"/>
  <c r="Q338" i="1"/>
  <c r="Q304" i="1"/>
  <c r="Q264" i="1"/>
  <c r="Q281" i="1"/>
  <c r="Q109" i="1"/>
  <c r="Q200" i="1"/>
  <c r="Q171" i="1"/>
  <c r="Q169" i="1"/>
  <c r="Q355" i="1"/>
  <c r="Q375" i="1"/>
  <c r="Q345" i="1"/>
  <c r="Q146" i="1"/>
  <c r="Q360" i="1"/>
  <c r="Q254" i="1"/>
  <c r="Q204" i="1"/>
  <c r="Q248" i="1"/>
  <c r="Q438" i="1"/>
  <c r="Q292" i="1"/>
  <c r="Q263" i="1"/>
  <c r="Q430" i="1"/>
  <c r="Q426" i="1"/>
  <c r="Q291" i="1"/>
  <c r="Q271" i="1"/>
  <c r="Q123" i="1"/>
  <c r="Q99" i="1"/>
  <c r="Q117" i="1"/>
  <c r="Q95" i="1"/>
  <c r="Q83" i="1"/>
  <c r="Q80" i="1"/>
  <c r="Q408" i="1"/>
  <c r="Q175" i="1"/>
  <c r="Q134" i="1"/>
  <c r="Q181" i="1"/>
  <c r="Q172" i="1"/>
  <c r="Q160" i="1"/>
  <c r="Q121" i="1"/>
  <c r="Q78" i="1"/>
  <c r="Q185" i="1"/>
  <c r="Q101" i="1"/>
  <c r="Q86" i="1"/>
  <c r="Q202" i="1"/>
  <c r="Q333" i="1"/>
  <c r="Q336" i="1"/>
  <c r="Q276" i="1"/>
  <c r="Q423" i="1"/>
  <c r="Q128" i="1"/>
  <c r="Q75" i="1"/>
  <c r="Q164" i="1"/>
  <c r="Q331" i="1"/>
  <c r="Q372" i="1"/>
  <c r="Q343" i="1"/>
  <c r="Q147" i="1"/>
  <c r="Q354" i="1"/>
  <c r="Q249" i="1"/>
  <c r="Q205" i="1"/>
  <c r="Q240" i="1"/>
  <c r="Q297" i="1"/>
  <c r="Q266" i="1"/>
  <c r="Q381" i="1"/>
  <c r="Q349" i="1"/>
  <c r="Q348" i="1"/>
  <c r="Q257" i="1"/>
  <c r="Q352" i="1"/>
  <c r="Q356" i="1"/>
  <c r="Q441" i="1"/>
  <c r="Q288" i="1"/>
  <c r="Q262" i="1"/>
  <c r="Q413" i="1"/>
  <c r="Q419" i="1"/>
  <c r="Q286" i="1"/>
  <c r="Q285" i="1"/>
  <c r="Q81" i="1"/>
  <c r="Q187" i="1"/>
  <c r="Q108" i="1"/>
  <c r="Q73" i="1"/>
  <c r="Q189" i="1"/>
  <c r="Q199" i="1"/>
  <c r="Q142" i="1"/>
  <c r="Q133" i="1"/>
  <c r="Q182" i="1"/>
  <c r="Q165" i="1"/>
  <c r="Q161" i="1"/>
  <c r="Q120" i="1"/>
  <c r="Q91" i="1"/>
  <c r="Q130" i="1"/>
  <c r="Q103" i="1"/>
  <c r="Q152" i="1"/>
  <c r="Q337" i="1"/>
  <c r="Q335" i="1"/>
  <c r="Q417" i="1"/>
  <c r="Q410" i="1"/>
  <c r="Q118" i="1"/>
  <c r="Q72" i="1"/>
  <c r="Q298" i="1"/>
  <c r="Q357" i="1"/>
  <c r="Q253" i="1"/>
  <c r="Q439" i="1"/>
  <c r="Q296" i="1"/>
  <c r="Q261" i="1"/>
  <c r="Q425" i="1"/>
  <c r="Q421" i="1"/>
  <c r="Q279" i="1"/>
  <c r="Q274" i="1"/>
  <c r="Q93" i="1"/>
  <c r="Q119" i="1"/>
  <c r="Q107" i="1"/>
  <c r="Q97" i="1"/>
  <c r="Q407" i="1"/>
  <c r="Q127" i="1"/>
  <c r="Q201" i="1"/>
  <c r="Q174" i="1"/>
  <c r="Q132" i="1"/>
  <c r="Q183" i="1"/>
  <c r="Q162" i="1"/>
  <c r="Q90" i="1"/>
  <c r="Q124" i="1"/>
  <c r="Q89" i="1"/>
  <c r="Q154" i="1"/>
  <c r="Q332" i="1"/>
  <c r="Q334" i="1"/>
  <c r="Q435" i="1"/>
  <c r="Q431" i="1"/>
  <c r="Q370" i="1"/>
  <c r="Q344" i="1"/>
  <c r="Q145" i="1"/>
  <c r="Q251" i="1"/>
  <c r="Q246" i="1"/>
  <c r="Q256" i="1"/>
  <c r="Q440" i="1"/>
  <c r="Q436" i="1"/>
  <c r="Q432" i="1"/>
  <c r="Q418" i="1"/>
  <c r="Q277" i="1"/>
  <c r="Q170" i="1"/>
  <c r="Q85" i="1"/>
  <c r="Q104" i="1"/>
  <c r="Q330" i="1"/>
  <c r="Q268" i="1"/>
  <c r="Q300" i="1"/>
  <c r="Q275" i="1"/>
  <c r="Q265" i="1"/>
  <c r="Q412" i="1"/>
  <c r="Q289" i="1"/>
  <c r="Q284" i="1"/>
  <c r="Q272" i="1"/>
  <c r="Q111" i="1"/>
  <c r="Q186" i="1"/>
  <c r="Q70" i="1"/>
  <c r="Q122" i="1"/>
  <c r="Q126" i="1"/>
  <c r="Q190" i="1"/>
  <c r="Q178" i="1"/>
  <c r="Q140" i="1"/>
  <c r="Q138" i="1"/>
  <c r="Q166" i="1"/>
  <c r="Q168" i="1"/>
  <c r="Q153" i="1"/>
  <c r="Q188" i="1"/>
  <c r="Q98" i="1"/>
  <c r="Q158" i="1"/>
  <c r="Q339" i="1"/>
  <c r="Q328" i="1"/>
  <c r="Q424" i="1"/>
  <c r="Q416" i="1"/>
  <c r="Q84" i="1"/>
  <c r="Q74" i="1"/>
  <c r="Q139" i="1"/>
  <c r="Q157" i="1"/>
  <c r="Q433" i="1"/>
  <c r="Q267" i="1"/>
  <c r="Q420" i="1"/>
  <c r="Q270" i="1"/>
  <c r="Q113" i="1"/>
  <c r="Q96" i="1"/>
  <c r="Q87" i="1"/>
  <c r="Q193" i="1"/>
  <c r="Q179" i="1"/>
  <c r="Q135" i="1"/>
  <c r="Q180" i="1"/>
  <c r="Q159" i="1"/>
  <c r="Q79" i="1"/>
  <c r="Q115" i="1"/>
  <c r="Q71" i="1"/>
  <c r="Q173" i="1"/>
  <c r="Q341" i="1"/>
  <c r="Q326" i="1"/>
  <c r="Q280" i="1"/>
  <c r="Q191" i="1"/>
  <c r="Q137" i="1"/>
  <c r="Q155" i="1"/>
  <c r="Q340" i="1"/>
  <c r="Q380" i="1"/>
  <c r="Q350" i="1"/>
  <c r="Q148" i="1"/>
  <c r="Q243" i="1"/>
  <c r="Q351" i="1"/>
  <c r="Q247" i="1"/>
  <c r="Q241" i="1"/>
  <c r="Q260" i="1"/>
  <c r="Q299" i="1"/>
  <c r="Q269" i="1"/>
  <c r="Q295" i="1"/>
  <c r="Q303" i="1"/>
  <c r="Q358" i="1"/>
  <c r="Q342" i="1"/>
  <c r="Q144" i="1"/>
  <c r="Q353" i="1"/>
  <c r="Q250" i="1"/>
  <c r="Q237" i="1"/>
  <c r="Q258" i="1"/>
  <c r="Q411" i="1"/>
</calcChain>
</file>

<file path=xl/sharedStrings.xml><?xml version="1.0" encoding="utf-8"?>
<sst xmlns="http://schemas.openxmlformats.org/spreadsheetml/2006/main" count="2122" uniqueCount="711">
  <si>
    <t>SPA</t>
  </si>
  <si>
    <t>Census Tract</t>
  </si>
  <si>
    <t>Address</t>
  </si>
  <si>
    <t>City</t>
  </si>
  <si>
    <t>State</t>
  </si>
  <si>
    <t>&lt;18F</t>
  </si>
  <si>
    <t>&lt;18M</t>
  </si>
  <si>
    <t>&lt;18U</t>
  </si>
  <si>
    <t>&lt;18Total</t>
  </si>
  <si>
    <t>18-24F</t>
  </si>
  <si>
    <t>18-24M</t>
  </si>
  <si>
    <t>18-24U</t>
  </si>
  <si>
    <t>18-24Total</t>
  </si>
  <si>
    <t xml:space="preserve"> 0-24Total </t>
  </si>
  <si>
    <t>2015 Youth Street Count</t>
  </si>
  <si>
    <t>6th St &amp; Palmdale Blvd</t>
  </si>
  <si>
    <t>Palmdale</t>
  </si>
  <si>
    <t>CA</t>
  </si>
  <si>
    <t>Lancaster</t>
  </si>
  <si>
    <t>Ave J &amp; Division St</t>
  </si>
  <si>
    <t>Division St &amp; Ave K 4</t>
  </si>
  <si>
    <t>Division St &amp; Ave K 10</t>
  </si>
  <si>
    <t>W Jackman St &amp; Sierra Hwy</t>
  </si>
  <si>
    <t>W Ave K &amp; 30th St W</t>
  </si>
  <si>
    <t>W Ave L &amp; 30th St W</t>
  </si>
  <si>
    <t>E Ave I &amp; 10th St E</t>
  </si>
  <si>
    <t>W Ave J &amp; Sierra Hwy</t>
  </si>
  <si>
    <t>Yucca Ave &amp; Newgrove St</t>
  </si>
  <si>
    <t>W Ave K &amp; 20 St W</t>
  </si>
  <si>
    <t>Pomona</t>
  </si>
  <si>
    <t>Val Vista St &amp; N White Ave</t>
  </si>
  <si>
    <t>E Holt Ave &amp; N Reservoir St</t>
  </si>
  <si>
    <t>Mission Blvd &amp; S Garey Ave</t>
  </si>
  <si>
    <t>W Mission Blvd &amp; S Park Ave</t>
  </si>
  <si>
    <t>El Monte</t>
  </si>
  <si>
    <t>Valley Blvd &amp; Baldwin Ave</t>
  </si>
  <si>
    <t>Valley Blvd &amp; Peck</t>
  </si>
  <si>
    <t>Valley Blvd &amp; Santa Anita Ave</t>
  </si>
  <si>
    <t>Valley Blvd &amp; Mountain View Rd</t>
  </si>
  <si>
    <t>605 Overpass &amp; Ramona Blvd</t>
  </si>
  <si>
    <t>Duarte</t>
  </si>
  <si>
    <t>Garvey Ave &amp; Mountain View Rd</t>
  </si>
  <si>
    <t>Valley Blvd &amp; Durfee</t>
  </si>
  <si>
    <t>Rosemead Blvd &amp; Rush St</t>
  </si>
  <si>
    <t>N Mountain View Rd &amp;  E Fineview St</t>
  </si>
  <si>
    <t>Los Angeles</t>
  </si>
  <si>
    <t>Vine St &amp; Lexington Ave</t>
  </si>
  <si>
    <t>N Las Palmas &amp; Fountain Ave</t>
  </si>
  <si>
    <t>Seward St &amp; Leland Way</t>
  </si>
  <si>
    <t>N Gower St &amp; W Sunset Blvd</t>
  </si>
  <si>
    <t>N Vermont Ave &amp; Santa Monica Blvd</t>
  </si>
  <si>
    <t>N Vermont Ave &amp; Beverly Blvd</t>
  </si>
  <si>
    <t>S Vermont Ave &amp; Wilshire Blvd</t>
  </si>
  <si>
    <t>N Las Palmas &amp; W Sunset Blvd</t>
  </si>
  <si>
    <t>Seward St &amp; W Sunset Blvd</t>
  </si>
  <si>
    <t>Vine St &amp; W Sunset Blvd</t>
  </si>
  <si>
    <t>Ivar Ave &amp; W Sunset Blvd</t>
  </si>
  <si>
    <t>Ivar Ave &amp; Hollywood Blvd</t>
  </si>
  <si>
    <t>Vine St &amp; Hollywood Blvd</t>
  </si>
  <si>
    <t>N Detroit St &amp; W Sunset Blvd</t>
  </si>
  <si>
    <t>N Gower St &amp; Hollywood Blvd</t>
  </si>
  <si>
    <t>N Gower St &amp; Selma Ave</t>
  </si>
  <si>
    <t>N Gower St &amp; Carlos Ave</t>
  </si>
  <si>
    <t>Argyle Ave &amp; Hollywood Blvd</t>
  </si>
  <si>
    <t>N El Centro Ave &amp; Hollywood Blvd</t>
  </si>
  <si>
    <t>N Cahuenga Blvd &amp; Lexington Ave</t>
  </si>
  <si>
    <t>N Las Palmas Ave &amp; Fountain Ave</t>
  </si>
  <si>
    <t>N Cherokee Ave &amp; De Longpre Ave</t>
  </si>
  <si>
    <t>N Cherokee Ave &amp; W Sunset Blvd</t>
  </si>
  <si>
    <t>N Cahuenga Blvd &amp; W Sunset Blvd</t>
  </si>
  <si>
    <t>N Las Palmas Ave &amp; N Cherokee Ave</t>
  </si>
  <si>
    <t>Taft Ave &amp; Hollywood Blvd</t>
  </si>
  <si>
    <t>N Gower St &amp; Santa Monica Blvd</t>
  </si>
  <si>
    <t>Lillian Way &amp; Lexington Ave</t>
  </si>
  <si>
    <t>Cole Ave &amp; Santa Monica Blvd</t>
  </si>
  <si>
    <t>S Broadway &amp; Venice Blvd</t>
  </si>
  <si>
    <t>Wall St &amp; E 5th St</t>
  </si>
  <si>
    <t>S San Pedro St &amp; E 6th St</t>
  </si>
  <si>
    <t>San Julian St &amp; E 7th St</t>
  </si>
  <si>
    <t>S Broadway &amp; W 6th St</t>
  </si>
  <si>
    <t>S Main St &amp; 7th St</t>
  </si>
  <si>
    <t>LA Live Way &amp; W Olympic Blvd</t>
  </si>
  <si>
    <t>S Bixel &amp; W 8th St</t>
  </si>
  <si>
    <t>S Boylston St &amp; W 3rd St</t>
  </si>
  <si>
    <t>S Union  Ave &amp; Wilshire Blvd</t>
  </si>
  <si>
    <t>S Rampart St &amp; W 3rd St</t>
  </si>
  <si>
    <t>Park Ave &amp; W Sunset Blvd</t>
  </si>
  <si>
    <t>N Benton Way &amp; Sunset</t>
  </si>
  <si>
    <t>W Sunset Blvd &amp; Silver Lake Blvd</t>
  </si>
  <si>
    <t>N Virgil Ave &amp; Oakwood Ave</t>
  </si>
  <si>
    <t>N Vermont Ave &amp; Melrose Ave</t>
  </si>
  <si>
    <t>Fountain Ave &amp; W Sunset Blvd</t>
  </si>
  <si>
    <t>Bellevue Ave &amp; W Temple St</t>
  </si>
  <si>
    <t>S Rampart St &amp; W Temple St</t>
  </si>
  <si>
    <t>N Alvarado St &amp; W Temple St</t>
  </si>
  <si>
    <t>Echo Park Ave &amp; Park Ave</t>
  </si>
  <si>
    <t>Lemoyne St &amp; W Sunset Blvd</t>
  </si>
  <si>
    <t>N East Edgeware Rd &amp; W Temple St</t>
  </si>
  <si>
    <t>N Alvarado St &amp; Beverly Blvd</t>
  </si>
  <si>
    <t>Loma Dr &amp; W 6th St</t>
  </si>
  <si>
    <t>N Alvarado St &amp; W 6th St</t>
  </si>
  <si>
    <t>S Burlington Ave &amp; W 6th St</t>
  </si>
  <si>
    <t>N Alvarado St &amp; W Pico Blvd</t>
  </si>
  <si>
    <t>S Hoover St &amp; Venice Blvd</t>
  </si>
  <si>
    <t>S Bonnie Brae St &amp; W 14th St</t>
  </si>
  <si>
    <t>S Union Ave &amp; W Pico Blvd</t>
  </si>
  <si>
    <t>Courtyard Pl &amp; Wilshire</t>
  </si>
  <si>
    <t>S La Jolla Ave &amp; Wilshire Blvd</t>
  </si>
  <si>
    <t>S La Brea Ave &amp; W 3rd St</t>
  </si>
  <si>
    <t>N La Brea Ave &amp; Santa Monica Blvd</t>
  </si>
  <si>
    <t>N Las Palmas Ave &amp; Santa Monice Blvd</t>
  </si>
  <si>
    <t>N La Cienega Blvd &amp; Santa Monica Blvd</t>
  </si>
  <si>
    <t>N Highland Ave &amp; Hollywood Blvd</t>
  </si>
  <si>
    <t>N La Brea Ave &amp; W Sunset Blvd</t>
  </si>
  <si>
    <t>N Vista St &amp; Santa Monica Blvd</t>
  </si>
  <si>
    <t>West Hollywood</t>
  </si>
  <si>
    <t>Whitley Ave &amp; Hollywood Blvd</t>
  </si>
  <si>
    <t>N La Brea Ave &amp; Hollywood Blvd</t>
  </si>
  <si>
    <t>N La Brea Ave &amp; Franklin Ave</t>
  </si>
  <si>
    <t>101 Fwy &amp; Hollywood Blvd</t>
  </si>
  <si>
    <t>N Wilton Pl &amp; Hollywood Blvd</t>
  </si>
  <si>
    <t>Hollywood/Western Metro</t>
  </si>
  <si>
    <t>N Edgemont St &amp; Hollywood Blvd</t>
  </si>
  <si>
    <t>N Vermont Ave &amp; W Sunset Blvd</t>
  </si>
  <si>
    <t>N Hobart Blvd &amp; Fountain Ave</t>
  </si>
  <si>
    <t>N Western Ave &amp; Fountain Ave</t>
  </si>
  <si>
    <t>N St. Andrews Pl &amp; W Sunset Blvd</t>
  </si>
  <si>
    <t>N Oxford Ave &amp; Melrose Ave</t>
  </si>
  <si>
    <t>N Western Ave &amp; Beverly Blvd</t>
  </si>
  <si>
    <t>Vermont Ave &amp; W 3rd St</t>
  </si>
  <si>
    <t>N Western Ave &amp; Melrose Ave</t>
  </si>
  <si>
    <t>N Wilton Pl &amp; Melrose Ave</t>
  </si>
  <si>
    <t>S Western Ave &amp; W 2nd St</t>
  </si>
  <si>
    <t>N New Hampshire Ave &amp; Santa Monica Blvd</t>
  </si>
  <si>
    <t>N Bronson Ave &amp; Hollywood Blvd</t>
  </si>
  <si>
    <t>N Vermont Ave &amp; Hollywood Blvd</t>
  </si>
  <si>
    <t>N Normandie Ave &amp; W Sunset Blvd</t>
  </si>
  <si>
    <t>N Serrano Ave &amp; W Sunset Blvd</t>
  </si>
  <si>
    <t>S Vermont Ave &amp; W Adams Blvd</t>
  </si>
  <si>
    <t>S St Andrews Pl &amp; W 89th St</t>
  </si>
  <si>
    <t>S St Andrews Pl &amp; W Manchester Ave</t>
  </si>
  <si>
    <t>S St Andrews Pl &amp; W 89th St (Park)</t>
  </si>
  <si>
    <t>S Gramercy Pl &amp; W 79th St</t>
  </si>
  <si>
    <t>S Western Ave &amp; W 79th St</t>
  </si>
  <si>
    <t>S Western Ave &amp; W 81st St</t>
  </si>
  <si>
    <t>S Western Ave &amp; W 84th St</t>
  </si>
  <si>
    <t>S Western Ave &amp; W Manchester Ave</t>
  </si>
  <si>
    <t>S Denker Ave &amp; W Manchester Ave</t>
  </si>
  <si>
    <t>S Denker Ave &amp; W 85th St</t>
  </si>
  <si>
    <t>S Denker Ave &amp; W 84th St</t>
  </si>
  <si>
    <t>S Harvard Blvd &amp; W 84th St</t>
  </si>
  <si>
    <t>S Denker Ave &amp; W 83th St</t>
  </si>
  <si>
    <t>Raymond Ave &amp; W Manchester Ave</t>
  </si>
  <si>
    <t>S Normandie Ave &amp; W Manchester Ave</t>
  </si>
  <si>
    <t>S Denker Ave &amp; W 87th St</t>
  </si>
  <si>
    <t>S Gramercy Pl &amp; W 89th St</t>
  </si>
  <si>
    <t>Crenshaw Blvd &amp; Coliseum St</t>
  </si>
  <si>
    <t>Crenshaw Blvd &amp; W Adams Blvd</t>
  </si>
  <si>
    <t>S Western Ave &amp; W MLK Jr Blvd</t>
  </si>
  <si>
    <t>Crenshaw Blvd &amp; W MLK Jr Blvd</t>
  </si>
  <si>
    <t>S Harvard Blvd &amp; W MLK Jr Blvd</t>
  </si>
  <si>
    <t>S Normandie Ave &amp; W MLK Jr Blvd</t>
  </si>
  <si>
    <t>Avalon Blvd &amp; E 41st Pl</t>
  </si>
  <si>
    <t>S Broadway &amp; W 108th St</t>
  </si>
  <si>
    <t>S Figueroa St &amp; W 107th St</t>
  </si>
  <si>
    <t>S Van Ness Ave &amp; W Florence Ave</t>
  </si>
  <si>
    <t>S Vermont Ave &amp; W Vernon Ave</t>
  </si>
  <si>
    <t>S Flower St &amp; W 46th St</t>
  </si>
  <si>
    <t>S Hoover St &amp; W Vernon Ave</t>
  </si>
  <si>
    <t>S Broadway &amp; W 48th St</t>
  </si>
  <si>
    <t>S Central Ave &amp; E 108th St</t>
  </si>
  <si>
    <t>Wilmington Ave &amp; E 103rd St</t>
  </si>
  <si>
    <t>Mona Blvd &amp; E 114th St</t>
  </si>
  <si>
    <t>Croesus Ave &amp; E 115th St</t>
  </si>
  <si>
    <t>Wilmington Ave &amp; E 115th St</t>
  </si>
  <si>
    <t>Willowbrook &amp; E 121st St</t>
  </si>
  <si>
    <t>Antwerp St &amp; E 111th Pl</t>
  </si>
  <si>
    <t>S Central Ave &amp; E 105th St</t>
  </si>
  <si>
    <t>Evers Ave &amp; E 111th Pl</t>
  </si>
  <si>
    <t>S Central Ave &amp; E Century Blvd</t>
  </si>
  <si>
    <t>Avalon Blvd &amp; E 113th St</t>
  </si>
  <si>
    <t>S Alameda St &amp; E Florence Ave</t>
  </si>
  <si>
    <t>S Central Ave &amp; E Florence Ave</t>
  </si>
  <si>
    <t>Compton Ave &amp; E 115th St</t>
  </si>
  <si>
    <t>Compton Ave &amp; E 114th St</t>
  </si>
  <si>
    <t>Compton Ave &amp; E 113th, Nickerson Gardens</t>
  </si>
  <si>
    <t>Compton Ave &amp; E 103rd St</t>
  </si>
  <si>
    <t>Wilmington Ave &amp; E 113th St</t>
  </si>
  <si>
    <t>Grape St &amp; E 99th St</t>
  </si>
  <si>
    <t>Grape St &amp; E 97th St</t>
  </si>
  <si>
    <t>Success ave &amp; E 103rd St, Ted Watkins Park</t>
  </si>
  <si>
    <t>Compton Ave &amp; E Imperial Hwy</t>
  </si>
  <si>
    <t>Compton</t>
  </si>
  <si>
    <t>N Willowbrook Ave &amp; W School St, Compton Station</t>
  </si>
  <si>
    <t>S Tamarind Ave &amp; E Palm St, Compton Towne Ctr</t>
  </si>
  <si>
    <t>S Willowbrook Ave &amp; W Compton Blvd</t>
  </si>
  <si>
    <t>S Santa Fe Ave &amp; E Artesia Blvd</t>
  </si>
  <si>
    <t>Santa Fe Ave &amp; Auto Dr S, County Bldg</t>
  </si>
  <si>
    <t>S Long Beach Blvd &amp; E Alondra Blvd</t>
  </si>
  <si>
    <t>N Santa Fe Ave &amp; E Pine St</t>
  </si>
  <si>
    <t>S Wilmington Ave &amp; E 124th St</t>
  </si>
  <si>
    <t>S Wilmington Ave &amp; W 138th St</t>
  </si>
  <si>
    <t>Wilmington Ave &amp; W Compton Blvd</t>
  </si>
  <si>
    <t>N Bradfield Ave &amp; E Rosecrans Ave</t>
  </si>
  <si>
    <t>N Long Beach Blvd &amp; E Tucker St</t>
  </si>
  <si>
    <t>East Los Angeles</t>
  </si>
  <si>
    <t>S St Louis St &amp; E 6th St, Hollenbeck Park</t>
  </si>
  <si>
    <t>S Pecan St &amp; E 3rd St, Pecan Park</t>
  </si>
  <si>
    <t>N Mission Rd &amp; E Cesar Chavez Ave</t>
  </si>
  <si>
    <t>N Mission Rd &amp; N Main St, Lincoln Park</t>
  </si>
  <si>
    <t>N State St &amp; Zonal Ave, LAC &amp; USC Med Ctr</t>
  </si>
  <si>
    <t>Philadelphia St &amp; Painter Ave (approx), Uptown Whittier</t>
  </si>
  <si>
    <t>Whittier</t>
  </si>
  <si>
    <t>Carmenita Rd &amp; Telegraph Rd</t>
  </si>
  <si>
    <t>Santa Fe Springs</t>
  </si>
  <si>
    <t>Meyer Rd &amp; Imperial Hwy</t>
  </si>
  <si>
    <t>La Mirada</t>
  </si>
  <si>
    <t>Volunteer Ave &amp; Imperial Hwy, Library</t>
  </si>
  <si>
    <t>Norwalk</t>
  </si>
  <si>
    <t>Pioneer Blvd &amp; Imperial Hwy</t>
  </si>
  <si>
    <t>N Marianna Ave &amp; E 1st St, Obregon Park</t>
  </si>
  <si>
    <t>Commerce</t>
  </si>
  <si>
    <t>S Ditman Ave &amp; Whittier Blvd, Salazar Park</t>
  </si>
  <si>
    <t>Daniel Ave &amp; Sheila St, Rosewood Park</t>
  </si>
  <si>
    <t>Carson</t>
  </si>
  <si>
    <t>Avalon Blvd &amp; Del Amo Blvd</t>
  </si>
  <si>
    <t>Gardena</t>
  </si>
  <si>
    <t>Torrance</t>
  </si>
  <si>
    <t>Normandie Ave &amp; W 190th St</t>
  </si>
  <si>
    <t>Towne Ave &amp; E 192nd St, Victoria Park</t>
  </si>
  <si>
    <t>Hawthorne</t>
  </si>
  <si>
    <t>Hawthorne Blvd &amp; W Imperial Hwy (Approx)</t>
  </si>
  <si>
    <t>Prairie Ave &amp; W El Segundo Blvd, Hawthorne Park</t>
  </si>
  <si>
    <t>Crenshaw Blvd &amp;W  El Segundo Blvd</t>
  </si>
  <si>
    <t>Crenshaw &amp; 105 Fwy</t>
  </si>
  <si>
    <t>Willowbrook</t>
  </si>
  <si>
    <t>York Ave &amp; W 118th St, Moneta Gardens</t>
  </si>
  <si>
    <t>Van Ness Ave &amp; W 132nd St, Rowley Park</t>
  </si>
  <si>
    <t>Halldale Ave &amp; W 147th St, Bell Park</t>
  </si>
  <si>
    <t>Graham Ave &amp; E 103rd St, 103rd St Station</t>
  </si>
  <si>
    <t>Hermosa Beach Pier</t>
  </si>
  <si>
    <t>Hermosa Beach</t>
  </si>
  <si>
    <t>Redondo Boardwalk</t>
  </si>
  <si>
    <t>Redondo Beach</t>
  </si>
  <si>
    <t>S Budlong Ave &amp; W Redondo Beach Blvd</t>
  </si>
  <si>
    <t>Figueroa Pl &amp; W L St, LA Harbor College</t>
  </si>
  <si>
    <t>Inglewood</t>
  </si>
  <si>
    <t>S Prairie Ave &amp; W Century Blvd</t>
  </si>
  <si>
    <t>Burin Ave &amp; W Century Blvd</t>
  </si>
  <si>
    <t>S La Brea Ave &amp; E Arbor Vitae St</t>
  </si>
  <si>
    <t>S La Brea Ave &amp; E Queen St</t>
  </si>
  <si>
    <t>N Locust St &amp; E Regent St</t>
  </si>
  <si>
    <t>San Pedro</t>
  </si>
  <si>
    <t>S Gaffey St &amp; W 9th St</t>
  </si>
  <si>
    <t>Gaffey St &amp; W 1st St</t>
  </si>
  <si>
    <t>S Pacific Ave &amp; W 5th St</t>
  </si>
  <si>
    <t>S Beacon St &amp; W 13th St</t>
  </si>
  <si>
    <t>S Harbor Blvd &amp; W 7th St</t>
  </si>
  <si>
    <t>S Gaffey St &amp; W 7th St</t>
  </si>
  <si>
    <t>S Gaffey St &amp; Shepard St</t>
  </si>
  <si>
    <t>S Beacon St &amp; W 10th St</t>
  </si>
  <si>
    <t>S Gaffey St &amp; W 2nd St</t>
  </si>
  <si>
    <t>Before Coldwater Canyon and Burbank</t>
  </si>
  <si>
    <t>North Hollywood</t>
  </si>
  <si>
    <t>ValleyHeart and Coldwater</t>
  </si>
  <si>
    <t>Studio City</t>
  </si>
  <si>
    <t>Ca</t>
  </si>
  <si>
    <t>Ventura Blvd by Charles Motel</t>
  </si>
  <si>
    <t>City Walk Metro Station</t>
  </si>
  <si>
    <t>North Weddington Rec Center</t>
  </si>
  <si>
    <t>North Hollywood Park</t>
  </si>
  <si>
    <t>Oxnard and Woodman</t>
  </si>
  <si>
    <t>Van Nuys</t>
  </si>
  <si>
    <t>Tujunga and Cumpston</t>
  </si>
  <si>
    <t>Chandler and Lankersheim</t>
  </si>
  <si>
    <t>Vinedale and San Fernando Blvd</t>
  </si>
  <si>
    <t>Sun Valley</t>
  </si>
  <si>
    <t>Mend- San Fernando Rd and Pierce</t>
  </si>
  <si>
    <t>Pacoima</t>
  </si>
  <si>
    <t>Sunland Skate Park</t>
  </si>
  <si>
    <t>Sunland</t>
  </si>
  <si>
    <t>Van Nuys Blvd and Telfair Ave</t>
  </si>
  <si>
    <t>Paxton Park</t>
  </si>
  <si>
    <t>Hansen Dam</t>
  </si>
  <si>
    <t>Lakeview Terrace</t>
  </si>
  <si>
    <t>Saticoy and Sepulveda</t>
  </si>
  <si>
    <t>Vose St and Sepulveda</t>
  </si>
  <si>
    <t>Tyrone Ave and Busway</t>
  </si>
  <si>
    <t>Hazeltine and Vanowen</t>
  </si>
  <si>
    <t>Covello St and Hazeltine</t>
  </si>
  <si>
    <t>Sherman Way and Tyrone</t>
  </si>
  <si>
    <t>Amestoy ave and Dearborn St</t>
  </si>
  <si>
    <t>Northridge</t>
  </si>
  <si>
    <t>Woodley and Nordoff</t>
  </si>
  <si>
    <t>Sepulveda and Nordoff</t>
  </si>
  <si>
    <t>North Hills</t>
  </si>
  <si>
    <t>Sepulveda and Rayen</t>
  </si>
  <si>
    <t>Sepulveda and Parthenia</t>
  </si>
  <si>
    <t>Sepulveda and Roscoe</t>
  </si>
  <si>
    <t>Sepulveda and Lanark St</t>
  </si>
  <si>
    <t>Sepulveda and Saticoy</t>
  </si>
  <si>
    <t>Reseda Blvd and Kittridge St</t>
  </si>
  <si>
    <t>Reseda</t>
  </si>
  <si>
    <t>Allegheny and San Fernando lvd</t>
  </si>
  <si>
    <t>Bromwich and San Fernando Blvd</t>
  </si>
  <si>
    <t>Arleta</t>
  </si>
  <si>
    <t>Fernangeles Park</t>
  </si>
  <si>
    <t>Valley Plaza Park</t>
  </si>
  <si>
    <t>Valley Plaza Library</t>
  </si>
  <si>
    <t>Valley Plaza rec Center</t>
  </si>
  <si>
    <t>Sepulveda and Sherman Way</t>
  </si>
  <si>
    <t>Rayen St and Burnet Ave</t>
  </si>
  <si>
    <t>Kester and Rayen St</t>
  </si>
  <si>
    <t>Kester and Parthenia St</t>
  </si>
  <si>
    <t>Van Nuy Blvd and Chase St</t>
  </si>
  <si>
    <t>Panorama City</t>
  </si>
  <si>
    <t>Van Nuys Blvd and Lanark St</t>
  </si>
  <si>
    <t>Van Nuys Blvd and Valerio St</t>
  </si>
  <si>
    <t>6838 Van Nuys Blvd</t>
  </si>
  <si>
    <t>Tyrone Ave and Sherman Way</t>
  </si>
  <si>
    <t>Hazeltine and Bessemer</t>
  </si>
  <si>
    <t>Woodley and Victory Blvd- Sepilveda Rec Center</t>
  </si>
  <si>
    <t>Lake Balboa</t>
  </si>
  <si>
    <t>Burbank and Whiteoak</t>
  </si>
  <si>
    <t>Encino</t>
  </si>
  <si>
    <t>Whiteoak/101 West bound Offramp</t>
  </si>
  <si>
    <t>Burbank Central Library</t>
  </si>
  <si>
    <t>Burbank</t>
  </si>
  <si>
    <t>Magnolia and San Fernando</t>
  </si>
  <si>
    <t>Glenoaks and Olive Ave</t>
  </si>
  <si>
    <t>W. Burbank Blvd and Keystone St</t>
  </si>
  <si>
    <t>Abraham Lincoln Park</t>
  </si>
  <si>
    <t>Buena Vista Library</t>
  </si>
  <si>
    <t>Topanga Canyon Blvd and Lassen St</t>
  </si>
  <si>
    <t>Chatsworth</t>
  </si>
  <si>
    <t>Desoto Ave and Lassen St</t>
  </si>
  <si>
    <t>Desoto Ave and Superior St</t>
  </si>
  <si>
    <t>Devonshire St and Owensmoth</t>
  </si>
  <si>
    <t>Pierce St and Tamarack</t>
  </si>
  <si>
    <t>Pacoima Branch Library, Haddon and Van Nuys</t>
  </si>
  <si>
    <t>Sepulveda and Plummer</t>
  </si>
  <si>
    <t>Superior St and Balboa Blvd</t>
  </si>
  <si>
    <t>Oakwood Community Center</t>
  </si>
  <si>
    <t>Venice</t>
  </si>
  <si>
    <t>Abbott Kinney Library</t>
  </si>
  <si>
    <t>Westminster Dog Park</t>
  </si>
  <si>
    <t>3rd Ave and Rose Ave</t>
  </si>
  <si>
    <t>Venice Beach Boardwalk</t>
  </si>
  <si>
    <t>Venice Skate park</t>
  </si>
  <si>
    <t>Muscle Beach</t>
  </si>
  <si>
    <t>Santa Monica</t>
  </si>
  <si>
    <t xml:space="preserve">Windward Shops </t>
  </si>
  <si>
    <t>The Pad( Youth Shelter)</t>
  </si>
  <si>
    <t>Venice Pier</t>
  </si>
  <si>
    <t>Speedway</t>
  </si>
  <si>
    <t xml:space="preserve">Palisades Park </t>
  </si>
  <si>
    <t>Tongva Park</t>
  </si>
  <si>
    <t>Ken Genser Square</t>
  </si>
  <si>
    <t>3rd St Promenade</t>
  </si>
  <si>
    <t xml:space="preserve">Lincoln Blvd </t>
  </si>
  <si>
    <t>Marina Del Rey</t>
  </si>
  <si>
    <t>West Los Angeles</t>
  </si>
  <si>
    <t>Westwood VA Park</t>
  </si>
  <si>
    <t>Santa Monica Pier</t>
  </si>
  <si>
    <t>Ralphs</t>
  </si>
  <si>
    <t>Westchester Park</t>
  </si>
  <si>
    <t>Media Park</t>
  </si>
  <si>
    <t>Culver City</t>
  </si>
  <si>
    <t>Bill Botts Field</t>
  </si>
  <si>
    <t>Culver Palms Methodist Church</t>
  </si>
  <si>
    <t>Mar Vista Park</t>
  </si>
  <si>
    <t>Malibu Pier</t>
  </si>
  <si>
    <t>Malibu</t>
  </si>
  <si>
    <t>Pepperdine University</t>
  </si>
  <si>
    <t>Pacific Palisades</t>
  </si>
  <si>
    <t>Location Type/Name</t>
  </si>
  <si>
    <t>N Main St &amp; E Cesar Chavez Ave</t>
  </si>
  <si>
    <t>McDonald's</t>
  </si>
  <si>
    <t>N Western Ave &amp; W Sunset Blvd (McDonald's)</t>
  </si>
  <si>
    <t>N Vermont Ave &amp; Fountain Ave(Wendy's)</t>
  </si>
  <si>
    <t>Wendy's</t>
  </si>
  <si>
    <t>Poinsettia Park</t>
  </si>
  <si>
    <t>Bus Stop</t>
  </si>
  <si>
    <t>James M Wood Blvd &amp; Golden Ave</t>
  </si>
  <si>
    <t>City Hall</t>
  </si>
  <si>
    <t>Grand Park</t>
  </si>
  <si>
    <t>S Broadway &amp; W 1st (Grand Park)</t>
  </si>
  <si>
    <t>S Hill St &amp; W 1st St (Law Library)</t>
  </si>
  <si>
    <t>Law Library</t>
  </si>
  <si>
    <t>Central Library</t>
  </si>
  <si>
    <t>S Hill St &amp; W 5th St (Pershing Sq)</t>
  </si>
  <si>
    <t>S Broadway &amp; W 4th St (Pershing Sq Metro)</t>
  </si>
  <si>
    <t>Metro Stop</t>
  </si>
  <si>
    <t>Pershing Square</t>
  </si>
  <si>
    <t xml:space="preserve">Between 4th and 5th </t>
  </si>
  <si>
    <t>Streets</t>
  </si>
  <si>
    <t>Police HQ</t>
  </si>
  <si>
    <t>Union Station</t>
  </si>
  <si>
    <t>Placita Olvera</t>
  </si>
  <si>
    <t>Intersection</t>
  </si>
  <si>
    <t>Library</t>
  </si>
  <si>
    <t>Will &amp; Ariel Durant Library</t>
  </si>
  <si>
    <t>Lafayette Park</t>
  </si>
  <si>
    <t>Skid Row Center</t>
  </si>
  <si>
    <t>Fashion District Crt</t>
  </si>
  <si>
    <t xml:space="preserve">S San Pedro St &amp; E 7th St </t>
  </si>
  <si>
    <t>S Olive St &amp; W 6th St (Pershing Square)</t>
  </si>
  <si>
    <t>Regal Cinemas</t>
  </si>
  <si>
    <t>LAUSD</t>
  </si>
  <si>
    <t>John H. Liechty Middle School</t>
  </si>
  <si>
    <t>Freeway Overpass</t>
  </si>
  <si>
    <t>Blaine &amp; W 11th St 110 Overpasses</t>
  </si>
  <si>
    <t>St George St &amp; Evans St W</t>
  </si>
  <si>
    <t>John Marshall High School</t>
  </si>
  <si>
    <t>Echo Park Lake</t>
  </si>
  <si>
    <t>Home Depot</t>
  </si>
  <si>
    <t>Terrace Park</t>
  </si>
  <si>
    <t>New Beverly Cinema</t>
  </si>
  <si>
    <t>Pan Pacific Park</t>
  </si>
  <si>
    <t>The Grove</t>
  </si>
  <si>
    <t>Target</t>
  </si>
  <si>
    <t>Plummer Park</t>
  </si>
  <si>
    <t>Schrader Blvd &amp; Hollywood Blvd</t>
  </si>
  <si>
    <t>PATH</t>
  </si>
  <si>
    <t>Griffith Park</t>
  </si>
  <si>
    <t>Covenant House</t>
  </si>
  <si>
    <t>Ganesha Park</t>
  </si>
  <si>
    <t xml:space="preserve">E Mission Blvd &amp; N Reservoir St </t>
  </si>
  <si>
    <t>Streets Between Holt &amp; Mission</t>
  </si>
  <si>
    <t>Armory Winter Shelter</t>
  </si>
  <si>
    <t>Pamela Park</t>
  </si>
  <si>
    <t>Library Park</t>
  </si>
  <si>
    <t>Goodall Ave &amp; Maydee St (Pamela Park)</t>
  </si>
  <si>
    <t xml:space="preserve">225 Lincoln Blvd  (Whole Foods)  </t>
  </si>
  <si>
    <t>Whole Foods</t>
  </si>
  <si>
    <t>St. Josephs Center</t>
  </si>
  <si>
    <t>2425 16th St (Basketball Court)</t>
  </si>
  <si>
    <t>Basketball Court</t>
  </si>
  <si>
    <t>Windward Ave &amp; Speedway</t>
  </si>
  <si>
    <t>Market St &amp; Pacific Ave</t>
  </si>
  <si>
    <t>Street</t>
  </si>
  <si>
    <t>Pacific Ave</t>
  </si>
  <si>
    <t>S Venice Blvd &amp; Pacific Ave</t>
  </si>
  <si>
    <t>1540 2nd St</t>
  </si>
  <si>
    <t xml:space="preserve">Mcdonalds </t>
  </si>
  <si>
    <t>Santa Monica Blvd &amp; 3rd St (3rd St Promenade)</t>
  </si>
  <si>
    <t>601 Santa Monica Blvd (Santa Monica Library)</t>
  </si>
  <si>
    <t>Santa Monica Library</t>
  </si>
  <si>
    <t>Wilshire Blvd &amp; 7th St (Reed Park)</t>
  </si>
  <si>
    <t>Reed Park</t>
  </si>
  <si>
    <t>Santa Monica Blvd &amp; 16th Ct (Daniel's Place)</t>
  </si>
  <si>
    <t>Daniel's Place</t>
  </si>
  <si>
    <t>16th St</t>
  </si>
  <si>
    <t>12th St</t>
  </si>
  <si>
    <t>7th St and Ocean Park Blvd</t>
  </si>
  <si>
    <t>Federal Ave and Wilshire Blvd</t>
  </si>
  <si>
    <t>1350 S Sepulveda Blvd (Westwood VA Park)</t>
  </si>
  <si>
    <t>VA Healthcare Center</t>
  </si>
  <si>
    <t>Sawtelle Blvd and Ohio Ave</t>
  </si>
  <si>
    <t>Windward Ave &amp; Boardwalk</t>
  </si>
  <si>
    <t>Boardwalk</t>
  </si>
  <si>
    <t>Breeze Ave &amp; Boardwalk</t>
  </si>
  <si>
    <t>Rose Ave &amp; Boardwalk</t>
  </si>
  <si>
    <t>Marine Ct &amp; Boardwalk</t>
  </si>
  <si>
    <t>W Washington Blvd and Lincoln Blvd</t>
  </si>
  <si>
    <t>Costco</t>
  </si>
  <si>
    <t>13463 W Washington Blvd (Costco)</t>
  </si>
  <si>
    <t>Bali Way &amp; Admiralty Way</t>
  </si>
  <si>
    <t>Yvonne B Burke Park</t>
  </si>
  <si>
    <t>Yvonne Park,4350 Admiralty Way (Yvonne Park)</t>
  </si>
  <si>
    <t>Marina Del Rey Hospital</t>
  </si>
  <si>
    <t>4650 Lincoln Blvd (Marina Del Rey Hospital)</t>
  </si>
  <si>
    <t>Mindanao Way &amp; Lincoln Blvd</t>
  </si>
  <si>
    <t>Culver Blvd &amp; Venice Blvd (Media Park)</t>
  </si>
  <si>
    <t>Duquesne Ave (Bill Botts Field)</t>
  </si>
  <si>
    <t>National Blvd &amp; 10 Fwy</t>
  </si>
  <si>
    <t>4464 Sepulveda Blvd (Culver Palms Methodist Church)</t>
  </si>
  <si>
    <t>Inglewood Blvd and Culver Blvd</t>
  </si>
  <si>
    <t>99 Cents Only Stores</t>
  </si>
  <si>
    <t>11430 Weedine St (Mar Vista Park)</t>
  </si>
  <si>
    <t>Culver Blvd &amp; Vista Del Mar</t>
  </si>
  <si>
    <t>Fiji Way &amp; Lincoln Blvd  Bridge</t>
  </si>
  <si>
    <t>Overpass</t>
  </si>
  <si>
    <t>Marina City Circle &amp; Admiralty Way</t>
  </si>
  <si>
    <t>W Washington Blvd &amp; Via Dolce</t>
  </si>
  <si>
    <t>W Washington Blvd &amp; Ocean Ave</t>
  </si>
  <si>
    <t>W Washington Blvd &amp; Thatcher Ave</t>
  </si>
  <si>
    <t>Mindanao Way &amp; Glencoe Ave</t>
  </si>
  <si>
    <t>Alla Rd &amp; Glencoe Ave (Glen Alla Park)</t>
  </si>
  <si>
    <t>Glen Alla Park</t>
  </si>
  <si>
    <t>4039 Lincoln Blvd (Del Taco)</t>
  </si>
  <si>
    <t>Del Taco</t>
  </si>
  <si>
    <t>OPPC</t>
  </si>
  <si>
    <t>503 Olympic Blvd (OPPC)</t>
  </si>
  <si>
    <t>Broadway &amp; 3rd St</t>
  </si>
  <si>
    <t>Palisades Park Between Colorado Ave &amp; California Ave</t>
  </si>
  <si>
    <t>California &amp; 7th Ave (Reed Park)</t>
  </si>
  <si>
    <t>Belvedere Park</t>
  </si>
  <si>
    <t>Hollenbeck Park</t>
  </si>
  <si>
    <t>Pecan Park</t>
  </si>
  <si>
    <t>Lincoln Park</t>
  </si>
  <si>
    <t>El Sereno Park</t>
  </si>
  <si>
    <t xml:space="preserve"> LAC &amp; USC Med Ctr</t>
  </si>
  <si>
    <t>Malabar Library</t>
  </si>
  <si>
    <t>Obregon Park</t>
  </si>
  <si>
    <t>Salazar Park</t>
  </si>
  <si>
    <t xml:space="preserve"> Rosewood Park</t>
  </si>
  <si>
    <t>Commerce Way &amp; E Washington Blvd</t>
  </si>
  <si>
    <t>Uptown Whittier</t>
  </si>
  <si>
    <t>Norwalk Library</t>
  </si>
  <si>
    <t>Pioneer Blvd &amp; Telegraph Rd</t>
  </si>
  <si>
    <t>Victoria Park</t>
  </si>
  <si>
    <t>Carson Library</t>
  </si>
  <si>
    <t>22400 Halldale Ave, Normandie Rec Ctr</t>
  </si>
  <si>
    <t>Normandie Rec Ctr</t>
  </si>
  <si>
    <t>Inglewood Ave &amp; W 123rt St (Larry Guidi Skatepark)</t>
  </si>
  <si>
    <t>Larry Guidi Skatepark</t>
  </si>
  <si>
    <t>Moneta Gardens</t>
  </si>
  <si>
    <t>Hawthorne Park</t>
  </si>
  <si>
    <t>Athens Park</t>
  </si>
  <si>
    <t>Rowley Park</t>
  </si>
  <si>
    <t>840 W 149th St</t>
  </si>
  <si>
    <t>Rosecrans Park</t>
  </si>
  <si>
    <t>Avalon Blvd &amp; 184th</t>
  </si>
  <si>
    <t>1034 W Rosecrans Ave</t>
  </si>
  <si>
    <t>Strawberry Square Shopping Ctr</t>
  </si>
  <si>
    <t>Bell Park</t>
  </si>
  <si>
    <t>Compton Station</t>
  </si>
  <si>
    <t>Artesia Station</t>
  </si>
  <si>
    <t xml:space="preserve"> Rosa Parks Station</t>
  </si>
  <si>
    <t>103rd St Station</t>
  </si>
  <si>
    <t>Hawthorne Blvd &amp; E 182nd St</t>
  </si>
  <si>
    <t xml:space="preserve">Hawthorne &amp; Artesia Blvd </t>
  </si>
  <si>
    <t>El Camino College</t>
  </si>
  <si>
    <t>Stadium Way, El Camino College</t>
  </si>
  <si>
    <t>LA Harbor College</t>
  </si>
  <si>
    <t>S Grevillea Ave &amp; E Nutwood St, Nutwood High School</t>
  </si>
  <si>
    <t>Nutwood High School</t>
  </si>
  <si>
    <t>Rogers Park</t>
  </si>
  <si>
    <t>Grape St &amp; E 114th St</t>
  </si>
  <si>
    <t>Wilmington Ave &amp; E 120th St</t>
  </si>
  <si>
    <t>Nickerson Gardens</t>
  </si>
  <si>
    <t>Gilbert Park</t>
  </si>
  <si>
    <t>1801 E 53rd St</t>
  </si>
  <si>
    <t>Housing Authority</t>
  </si>
  <si>
    <t>Ted Watkins Park</t>
  </si>
  <si>
    <t>Jordan Downs</t>
  </si>
  <si>
    <t>Gorman Ave &amp; E 115th St, Imperial Courts</t>
  </si>
  <si>
    <t xml:space="preserve"> Imperial Courts</t>
  </si>
  <si>
    <t>Kenneth Hahn Plaza</t>
  </si>
  <si>
    <t>American Heroes Park</t>
  </si>
  <si>
    <t>KFC Avenue I</t>
  </si>
  <si>
    <t>Dollar Tree</t>
  </si>
  <si>
    <t>Cinemark 22</t>
  </si>
  <si>
    <t>Walmart supercenter</t>
  </si>
  <si>
    <t>Cinemark 12</t>
  </si>
  <si>
    <t>Walmart Supercenter</t>
  </si>
  <si>
    <t>Lancaster Park</t>
  </si>
  <si>
    <t>Lancaster Presby church</t>
  </si>
  <si>
    <t>Metro Station</t>
  </si>
  <si>
    <t>Rec Center</t>
  </si>
  <si>
    <t>Park</t>
  </si>
  <si>
    <t>Jamie Beth Slavin Park</t>
  </si>
  <si>
    <t>Near Starbucks</t>
  </si>
  <si>
    <t>Vose St and Lennox Ave</t>
  </si>
  <si>
    <t>24255 PCH, Pepperdine University</t>
  </si>
  <si>
    <t>PCH &amp; Webb Way</t>
  </si>
  <si>
    <t>Sunset Blvd &amp;  Temescal Canyon Rd</t>
  </si>
  <si>
    <t>PCH &amp; Temescal Canyon</t>
  </si>
  <si>
    <t>Malibu Library</t>
  </si>
  <si>
    <t>23519 Civic Center Way, Library</t>
  </si>
  <si>
    <t>S Harvard Blvd &amp; W 89th St</t>
  </si>
  <si>
    <t>S Figueroa St &amp; W 105th St</t>
  </si>
  <si>
    <t>S Broadway &amp; 61st St</t>
  </si>
  <si>
    <t>Town Center</t>
  </si>
  <si>
    <t>Courthouse</t>
  </si>
  <si>
    <t>County Building</t>
  </si>
  <si>
    <t>Lancaster Metrolink</t>
  </si>
  <si>
    <t>The Blvd</t>
  </si>
  <si>
    <t xml:space="preserve">Lancaster Library </t>
  </si>
  <si>
    <t>Henry's Market, Stubhub Ctr, Intersection</t>
  </si>
  <si>
    <t>California &amp; 7th Ave (Oakwood Community Center)</t>
  </si>
  <si>
    <t>Intersection (in front of subway)</t>
  </si>
  <si>
    <t>Lankersheim &amp; Oxnard</t>
  </si>
  <si>
    <t>Laurel Canyon &amp; Roscoe Blvd</t>
  </si>
  <si>
    <t>Laurel Canyon &amp; Ventura Blvd</t>
  </si>
  <si>
    <t>Lincoln Blvd &amp; California Ave</t>
  </si>
  <si>
    <t>Malnis Inn</t>
  </si>
  <si>
    <t xml:space="preserve">Main St &amp; Olympic </t>
  </si>
  <si>
    <t>Main St &amp; 1st St</t>
  </si>
  <si>
    <t xml:space="preserve">Lowes Dr &amp; Trade Center Dr </t>
  </si>
  <si>
    <t>Lorimer Ave &amp; W Lancaster Blvd</t>
  </si>
  <si>
    <t>Lincoln Blvd &amp; W Manchester Ave</t>
  </si>
  <si>
    <t>N Alameda St &amp; N Los Angeles St</t>
  </si>
  <si>
    <t>N Acacia Ave &amp; W Compton Blvd</t>
  </si>
  <si>
    <t>N Detroit St &amp; Beverly Blvd</t>
  </si>
  <si>
    <t>N Eastern Ave &amp; Ruth Swagget Dr</t>
  </si>
  <si>
    <t>N Eucalyptus Ave &amp; W Beach Ave</t>
  </si>
  <si>
    <t>N Evergreen Ave &amp; Dobinson St</t>
  </si>
  <si>
    <t>N Gower St &amp; Melrose Ave</t>
  </si>
  <si>
    <t>Bus Stops</t>
  </si>
  <si>
    <t>Youth Center on Highland, Intersection</t>
  </si>
  <si>
    <t>City Hall Park &amp; City Hall</t>
  </si>
  <si>
    <t>N Spring St &amp; W 1st St</t>
  </si>
  <si>
    <t xml:space="preserve">N Poinsettia Pl &amp; Willoughby Ave </t>
  </si>
  <si>
    <t>N St. Andrews Pl &amp; Fernwood Ave</t>
  </si>
  <si>
    <t>Hawaiian BBQ &amp; Bus Stop</t>
  </si>
  <si>
    <t>Metro Stop &amp; Intersection</t>
  </si>
  <si>
    <t>National Blvd &amp; Sepulveda Blvd</t>
  </si>
  <si>
    <t>Nordoff &amp; Balboa</t>
  </si>
  <si>
    <t>Walmart &amp; Intersection</t>
  </si>
  <si>
    <t>Norris &amp; Pierce St</t>
  </si>
  <si>
    <t xml:space="preserve">Ocean Ave &amp; Moomat Ahiko Way </t>
  </si>
  <si>
    <t>Ocean Ave</t>
  </si>
  <si>
    <t>Olvera St &amp; E Cesar Chavez Ave</t>
  </si>
  <si>
    <t>Olympic Dr &amp; Main St</t>
  </si>
  <si>
    <t>Victory Blvd before Fair Ave</t>
  </si>
  <si>
    <t>Orrick Ave &amp; Carson St</t>
  </si>
  <si>
    <t>Owensmoth &amp; Plummer St</t>
  </si>
  <si>
    <t>Pico Blvd &amp; Lincoln Blvd</t>
  </si>
  <si>
    <t>Pico Blvd &amp; 23rd St</t>
  </si>
  <si>
    <t>Rose Ave &amp; Lincoln Blvd</t>
  </si>
  <si>
    <t>S Acacia Ave &amp; W Artesia Blvd</t>
  </si>
  <si>
    <t>S Acadia Ave &amp; W Walnut St</t>
  </si>
  <si>
    <t>S Auto Dr &amp; Towne Ctr Dr</t>
  </si>
  <si>
    <t>Crystal Casino</t>
  </si>
  <si>
    <t>S Broadway &amp; El Segundo</t>
  </si>
  <si>
    <t>S Flower St &amp; W 5th St</t>
  </si>
  <si>
    <t>S Grand Ave &amp; W 5th St</t>
  </si>
  <si>
    <t>S La Fayette Park Pl &amp; Wilshire Blvd</t>
  </si>
  <si>
    <t>S Myrtle Ave &amp; W Palm Ave</t>
  </si>
  <si>
    <t>S San Pedro St &amp; E 5th St</t>
  </si>
  <si>
    <t xml:space="preserve">S San Pedro St &amp; E 51st </t>
  </si>
  <si>
    <t>South Park</t>
  </si>
  <si>
    <t xml:space="preserve">S San Pedro St &amp; E 41st Pl </t>
  </si>
  <si>
    <t xml:space="preserve">S San Pedro St &amp; E 12th St </t>
  </si>
  <si>
    <t>S Wilmington Ave &amp; E 119th St</t>
  </si>
  <si>
    <t>Santa Monica  Blvd &amp; Cotner Ave</t>
  </si>
  <si>
    <t>Santa Monica Blvd &amp; Beloit Ave</t>
  </si>
  <si>
    <t>Santa Monica Blvd &amp; Lincoln Blvd</t>
  </si>
  <si>
    <t>Santa Monica Blvd &amp; Sepulveda Blvd</t>
  </si>
  <si>
    <t xml:space="preserve">The Grove Dr &amp; Beverly Blvd </t>
  </si>
  <si>
    <t>W Kettering St &amp; Elm Ave</t>
  </si>
  <si>
    <t>W Milling St &amp; Sierra Hwy</t>
  </si>
  <si>
    <t>W Washington Blvd &amp; Walnut Ave</t>
  </si>
  <si>
    <t xml:space="preserve">Wachington Pl &amp; W Washington Blvd </t>
  </si>
  <si>
    <t>Westminster Ave &amp; Pacific Ave</t>
  </si>
  <si>
    <t>Willowbrook &amp; 105 Fwy</t>
  </si>
  <si>
    <t>10th St E &amp; E Ave Q 11</t>
  </si>
  <si>
    <t>10th St W &amp; W Lancaster Blvd</t>
  </si>
  <si>
    <t>17th St E &amp; Orchid Ln</t>
  </si>
  <si>
    <t>25th St E &amp; E Ave R 12</t>
  </si>
  <si>
    <t>25th St W &amp; Central Ct</t>
  </si>
  <si>
    <t xml:space="preserve">27th St W &amp; W Ave I </t>
  </si>
  <si>
    <t xml:space="preserve">2nd St E &amp; E Palmdale Blvd </t>
  </si>
  <si>
    <t>47th St &amp; E Ave S</t>
  </si>
  <si>
    <t>5th St W &amp; W Palmdale Blvd</t>
  </si>
  <si>
    <t>Clocktower Plaza Dr &amp; Transportation Ctr Dr</t>
  </si>
  <si>
    <t>Date Ave &amp; W Lancaster Blvd</t>
  </si>
  <si>
    <t>E Palmdale Blvd &amp; 20th St E</t>
  </si>
  <si>
    <t>Gadsden Ave &amp; W Avenue K</t>
  </si>
  <si>
    <t xml:space="preserve">Kingtree Ave &amp; W Ave I </t>
  </si>
  <si>
    <t>Lacaster Blvd &amp; Sierra Hwy</t>
  </si>
  <si>
    <t>Palmdale Blvd &amp; Sierra Hwy</t>
  </si>
  <si>
    <t>Valley Central Way &amp; W Lancaster blvd</t>
  </si>
  <si>
    <t>W Ave I &amp; 10th St W</t>
  </si>
  <si>
    <t>Sunset Blvd &amp; Orange Dr</t>
  </si>
  <si>
    <t>In N Out</t>
  </si>
  <si>
    <t>Newhall</t>
  </si>
  <si>
    <t>Valencia</t>
  </si>
  <si>
    <t>Carl Ct &amp; Newhall Ave</t>
  </si>
  <si>
    <t>McBean Pkwy &amp; Newhall Ranch Road</t>
  </si>
  <si>
    <t xml:space="preserve">Van Ness &amp; Marine Ave </t>
  </si>
  <si>
    <t xml:space="preserve">Van Ness &amp; W 135th St </t>
  </si>
  <si>
    <t>Santa Monica Blvd &amp; Princeton St</t>
  </si>
  <si>
    <t>Grace Ave &amp; Carson St</t>
  </si>
  <si>
    <t>Crenshaw Blvd &amp; Redondo Beach Blvd</t>
  </si>
  <si>
    <t>N Western Ave &amp; Fernwood Ave</t>
  </si>
  <si>
    <t>Fletcher Bowron Sq</t>
  </si>
  <si>
    <t>Griffith Park Blvd</t>
  </si>
  <si>
    <t>Grand Total</t>
  </si>
  <si>
    <t>Sum of 18-24Total</t>
  </si>
  <si>
    <t xml:space="preserve">Sum of  0-24Total </t>
  </si>
  <si>
    <t>Sum of &lt;18Total</t>
  </si>
  <si>
    <t>N Venice Blvd &amp; Venice Way</t>
  </si>
  <si>
    <t>N Highland Ave &amp; Santa Monica Blvd</t>
  </si>
  <si>
    <t>Vancouver Ave &amp; Avenida Cesar Chavez</t>
  </si>
  <si>
    <t>HC15 Youth Street Count Summary Page</t>
  </si>
  <si>
    <t>2015 Youth Count Census Tract Summary</t>
  </si>
  <si>
    <t>Summary of # Changes by SPA, 2011-2013</t>
  </si>
  <si>
    <t>Sum of Overall Total</t>
  </si>
  <si>
    <t>Sum of Under 18 Street Total</t>
  </si>
  <si>
    <t>Sum of 18-24 Street Total</t>
  </si>
  <si>
    <t>*Youth workers were de-duplicated from the Shelter Count. Workers who were in ES/TH during the night of the Count were removed from this column.</t>
  </si>
  <si>
    <t>Summary of % Changes by SPA</t>
  </si>
  <si>
    <t>Summary Data by SPA</t>
  </si>
  <si>
    <t>Courson park</t>
  </si>
  <si>
    <t>Sky Burgers</t>
  </si>
  <si>
    <t>City Library</t>
  </si>
  <si>
    <t>In N Out Burger</t>
  </si>
  <si>
    <t>Plane on a Stick</t>
  </si>
  <si>
    <t>Motel 6</t>
  </si>
  <si>
    <t>Metrolink</t>
  </si>
  <si>
    <t>Victory Outreach</t>
  </si>
  <si>
    <t>Sum of 18-24 Drop-In Center Youth</t>
  </si>
  <si>
    <t>Sum of 18-24 Workers*</t>
  </si>
  <si>
    <t>included in street total</t>
  </si>
  <si>
    <r>
      <t>*</t>
    </r>
    <r>
      <rPr>
        <sz val="11"/>
        <color theme="1"/>
        <rFont val="Calibri"/>
        <family val="2"/>
        <scheme val="minor"/>
      </rPr>
      <t>Youth Counters, if not currently housed, were tallied as part of the street count on the day of the Youth Count. A separate drop-in center count was not conducted in 2015.</t>
    </r>
  </si>
  <si>
    <t>SD</t>
  </si>
  <si>
    <t>CD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</si>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</sst>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9" fontId="7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4" fillId="0" borderId="0" xfId="0" applyFont="1" applyBorder="1"/>
    <xf numFmtId="0" fontId="4" fillId="0" borderId="0" xfId="0" applyFont="1"/>
    <xf numFmtId="0" fontId="4" fillId="0" borderId="0" xfId="1" applyFont="1" applyFill="1" applyBorder="1"/>
    <xf numFmtId="0" fontId="4" fillId="0" borderId="0" xfId="1" applyFont="1" applyFill="1"/>
    <xf numFmtId="0" fontId="4" fillId="0" borderId="0" xfId="0" applyFont="1" applyFill="1" applyBorder="1"/>
    <xf numFmtId="0" fontId="4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2" applyFont="1" applyFill="1" applyBorder="1"/>
    <xf numFmtId="0" fontId="4" fillId="0" borderId="0" xfId="2" applyFont="1" applyFill="1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4" xfId="0" applyFill="1" applyBorder="1"/>
    <xf numFmtId="0" fontId="2" fillId="0" borderId="4" xfId="0" applyFont="1" applyFill="1" applyBorder="1"/>
    <xf numFmtId="0" fontId="0" fillId="0" borderId="4" xfId="0" applyBorder="1"/>
    <xf numFmtId="0" fontId="2" fillId="0" borderId="4" xfId="0" applyFont="1" applyBorder="1"/>
    <xf numFmtId="0" fontId="4" fillId="0" borderId="4" xfId="0" applyFont="1" applyBorder="1"/>
    <xf numFmtId="0" fontId="4" fillId="0" borderId="4" xfId="1" applyFont="1" applyFill="1" applyBorder="1"/>
    <xf numFmtId="0" fontId="4" fillId="0" borderId="4" xfId="0" applyFont="1" applyFill="1" applyBorder="1"/>
    <xf numFmtId="0" fontId="4" fillId="0" borderId="4" xfId="2" applyFont="1" applyFill="1" applyBorder="1"/>
    <xf numFmtId="0" fontId="2" fillId="0" borderId="4" xfId="0" applyFont="1" applyBorder="1" applyAlignment="1">
      <alignment horizontal="center"/>
    </xf>
    <xf numFmtId="0" fontId="4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0" fillId="0" borderId="0" xfId="0" applyFill="1"/>
    <xf numFmtId="0" fontId="4" fillId="0" borderId="1" xfId="0" applyFont="1" applyBorder="1"/>
    <xf numFmtId="0" fontId="2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/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/>
    <xf numFmtId="0" fontId="9" fillId="0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wrapText="1"/>
    </xf>
    <xf numFmtId="0" fontId="9" fillId="4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0" fillId="0" borderId="1" xfId="0" applyFont="1" applyFill="1" applyBorder="1"/>
    <xf numFmtId="0" fontId="10" fillId="0" borderId="1" xfId="1" applyFont="1" applyFill="1" applyBorder="1" applyAlignment="1">
      <alignment horizontal="left" vertical="top" wrapText="1"/>
    </xf>
    <xf numFmtId="0" fontId="10" fillId="5" borderId="1" xfId="1" applyFont="1" applyFill="1" applyBorder="1" applyAlignment="1">
      <alignment horizontal="right"/>
    </xf>
    <xf numFmtId="0" fontId="10" fillId="0" borderId="1" xfId="1" applyFont="1" applyFill="1" applyBorder="1" applyAlignment="1">
      <alignment wrapText="1"/>
    </xf>
    <xf numFmtId="0" fontId="10" fillId="4" borderId="1" xfId="1" applyFont="1" applyFill="1" applyBorder="1" applyAlignment="1">
      <alignment horizontal="right"/>
    </xf>
    <xf numFmtId="0" fontId="10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/>
    <xf numFmtId="0" fontId="11" fillId="9" borderId="1" xfId="0" applyFont="1" applyFill="1" applyBorder="1"/>
    <xf numFmtId="0" fontId="9" fillId="10" borderId="1" xfId="0" applyFont="1" applyFill="1" applyBorder="1" applyAlignment="1">
      <alignment horizontal="right" wrapText="1"/>
    </xf>
    <xf numFmtId="0" fontId="8" fillId="11" borderId="1" xfId="0" applyFont="1" applyFill="1" applyBorder="1" applyAlignment="1">
      <alignment horizontal="center" wrapText="1"/>
    </xf>
    <xf numFmtId="0" fontId="8" fillId="6" borderId="1" xfId="0" applyFont="1" applyFill="1" applyBorder="1"/>
    <xf numFmtId="0" fontId="11" fillId="6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0" xfId="0" applyFont="1"/>
    <xf numFmtId="0" fontId="13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5" xfId="0" applyBorder="1" applyAlignment="1">
      <alignment horizontal="left"/>
    </xf>
    <xf numFmtId="0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9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9" fontId="4" fillId="0" borderId="8" xfId="3" applyFont="1" applyBorder="1"/>
    <xf numFmtId="9" fontId="0" fillId="0" borderId="7" xfId="3" applyFont="1" applyBorder="1" applyAlignment="1">
      <alignment horizontal="center"/>
    </xf>
    <xf numFmtId="9" fontId="0" fillId="0" borderId="1" xfId="3" applyFont="1" applyBorder="1" applyAlignment="1">
      <alignment horizontal="center"/>
    </xf>
    <xf numFmtId="9" fontId="2" fillId="0" borderId="9" xfId="3" applyFont="1" applyBorder="1"/>
    <xf numFmtId="9" fontId="2" fillId="0" borderId="7" xfId="3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0" fontId="0" fillId="11" borderId="0" xfId="0" applyFill="1"/>
    <xf numFmtId="0" fontId="0" fillId="0" borderId="8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2" fillId="0" borderId="9" xfId="0" applyNumberFormat="1" applyFont="1" applyBorder="1"/>
    <xf numFmtId="0" fontId="2" fillId="0" borderId="7" xfId="0" applyNumberFormat="1" applyFont="1" applyBorder="1"/>
    <xf numFmtId="0" fontId="2" fillId="0" borderId="1" xfId="0" applyNumberFormat="1" applyFont="1" applyBorder="1"/>
    <xf numFmtId="0" fontId="13" fillId="0" borderId="0" xfId="0" applyFont="1" applyFill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" fontId="4" fillId="0" borderId="5" xfId="0" applyNumberFormat="1" applyFont="1" applyBorder="1" applyAlignment="1">
      <alignment horizontal="left"/>
    </xf>
    <xf numFmtId="0" fontId="4" fillId="0" borderId="8" xfId="0" applyNumberFormat="1" applyFont="1" applyBorder="1"/>
    <xf numFmtId="0" fontId="4" fillId="0" borderId="7" xfId="0" applyNumberFormat="1" applyFont="1" applyBorder="1"/>
    <xf numFmtId="0" fontId="4" fillId="0" borderId="1" xfId="0" applyNumberFormat="1" applyFont="1" applyBorder="1"/>
    <xf numFmtId="0" fontId="4" fillId="0" borderId="9" xfId="0" applyNumberFormat="1" applyFont="1" applyBorder="1"/>
    <xf numFmtId="0" fontId="6" fillId="0" borderId="1" xfId="0" applyFont="1" applyBorder="1"/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/>
    <xf numFmtId="0" fontId="12" fillId="0" borderId="0" xfId="0" applyFont="1" applyAlignment="1">
      <alignment horizontal="center"/>
    </xf>
  </cellXfs>
  <cellStyles count="4">
    <cellStyle name="Accent3" xfId="2" builtinId="37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Petry" refreshedDate="42066.461363194445" createdVersion="4" refreshedVersion="4" minRefreshableVersion="3" recordCount="474">
  <cacheSource type="worksheet">
    <worksheetSource ref="A2:Q476" sheet="STREET"/>
  </cacheSource>
  <cacheFields count="15">
    <cacheField name="SPA" numFmtId="0">
      <sharedItems containsSemiMixedTypes="0" containsString="0" containsNumber="1" containsInteger="1" minValue="1" maxValue="8" count="8">
        <n v="2"/>
        <n v="8"/>
        <n v="7"/>
        <n v="6"/>
        <n v="5"/>
        <n v="3"/>
        <n v="1"/>
        <n v="4"/>
      </sharedItems>
    </cacheField>
    <cacheField name="Census Tract" numFmtId="0">
      <sharedItems containsSemiMixedTypes="0" containsString="0" containsNumber="1" containsInteger="1" minValue="103102" maxValue="9001006" count="281">
        <n v="104702"/>
        <n v="310702"/>
        <n v="310900"/>
        <n v="311500"/>
        <n v="543321"/>
        <n v="543322"/>
        <n v="543400"/>
        <n v="543801"/>
        <n v="543802"/>
        <n v="113202"/>
        <n v="113212"/>
        <n v="113213"/>
        <n v="113303"/>
        <n v="113321"/>
        <n v="523303"/>
        <n v="541300"/>
        <n v="541604"/>
        <n v="542000"/>
        <n v="542401"/>
        <n v="542402"/>
        <n v="542501"/>
        <n v="542502"/>
        <n v="542602"/>
        <n v="543202"/>
        <n v="270200"/>
        <n v="272200"/>
        <n v="275510"/>
        <n v="702400"/>
        <n v="702502"/>
        <n v="702700"/>
        <n v="431001"/>
        <n v="431200"/>
        <n v="530400"/>
        <n v="404701"/>
        <n v="432700"/>
        <n v="432802"/>
        <n v="433200"/>
        <n v="433700"/>
        <n v="433801"/>
        <n v="433901"/>
        <n v="434001"/>
        <n v="439901"/>
        <n v="139000"/>
        <n v="139200"/>
        <n v="291130"/>
        <n v="292000"/>
        <n v="602600"/>
        <n v="603003"/>
        <n v="603004"/>
        <n v="603500"/>
        <n v="602104"/>
        <n v="602106"/>
        <n v="602501"/>
        <n v="621002"/>
        <n v="600702"/>
        <n v="601001"/>
        <n v="601100"/>
        <n v="601211"/>
        <n v="601302"/>
        <n v="601801"/>
        <n v="503101"/>
        <n v="104106"/>
        <n v="900504"/>
        <n v="900604"/>
        <n v="900607"/>
        <n v="900701"/>
        <n v="900704"/>
        <n v="900803"/>
        <n v="900805"/>
        <n v="900806"/>
        <n v="901005"/>
        <n v="901006"/>
        <n v="901007"/>
        <n v="900102"/>
        <n v="115101"/>
        <n v="121010"/>
        <n v="121020"/>
        <n v="123301"/>
        <n v="188200"/>
        <n v="189901"/>
        <n v="190100"/>
        <n v="190200"/>
        <n v="190301"/>
        <n v="190400"/>
        <n v="190510"/>
        <n v="190520"/>
        <n v="190700"/>
        <n v="190800"/>
        <n v="190901"/>
        <n v="191000"/>
        <n v="191110"/>
        <n v="191120"/>
        <n v="191201"/>
        <n v="191300"/>
        <n v="191410"/>
        <n v="191500"/>
        <n v="191610"/>
        <n v="191710"/>
        <n v="191810"/>
        <n v="191900"/>
        <n v="192000"/>
        <n v="192410"/>
        <n v="192510"/>
        <n v="192700"/>
        <n v="195200"/>
        <n v="195400"/>
        <n v="195600"/>
        <n v="195710"/>
        <n v="195801"/>
        <n v="195802"/>
        <n v="197500"/>
        <n v="197600"/>
        <n v="199120"/>
        <n v="201401"/>
        <n v="203200"/>
        <n v="203300"/>
        <n v="204600"/>
        <n v="206020"/>
        <n v="206040"/>
        <n v="206300"/>
        <n v="207100"/>
        <n v="207300"/>
        <n v="207400"/>
        <n v="207500"/>
        <n v="207710"/>
        <n v="208000"/>
        <n v="208500"/>
        <n v="208720"/>
        <n v="208902"/>
        <n v="208903"/>
        <n v="209102"/>
        <n v="209200"/>
        <n v="209300"/>
        <n v="209810"/>
        <n v="211120"/>
        <n v="211320"/>
        <n v="211410"/>
        <n v="212100"/>
        <n v="214000"/>
        <n v="214500"/>
        <n v="216300"/>
        <n v="219300"/>
        <n v="219500"/>
        <n v="221810"/>
        <n v="224010"/>
        <n v="224310"/>
        <n v="224320"/>
        <n v="226000"/>
        <n v="228320"/>
        <n v="228800"/>
        <n v="229300"/>
        <n v="231300"/>
        <n v="231600"/>
        <n v="231900"/>
        <n v="232120"/>
        <n v="236100"/>
        <n v="237100"/>
        <n v="237710"/>
        <n v="237900"/>
        <n v="238100"/>
        <n v="238200"/>
        <n v="238400"/>
        <n v="240700"/>
        <n v="240900"/>
        <n v="241120"/>
        <n v="241200"/>
        <n v="242000"/>
        <n v="242100"/>
        <n v="242200"/>
        <n v="242600"/>
        <n v="242700"/>
        <n v="243100"/>
        <n v="271600"/>
        <n v="294420"/>
        <n v="531000"/>
        <n v="531301"/>
        <n v="532900"/>
        <n v="534900"/>
        <n v="535200"/>
        <n v="540600"/>
        <n v="541400"/>
        <n v="700100"/>
        <n v="700300"/>
        <n v="800401"/>
        <n v="800502"/>
        <n v="273900"/>
        <n v="274100"/>
        <n v="275302"/>
        <n v="275303"/>
        <n v="275400"/>
        <n v="702803"/>
        <n v="702901"/>
        <n v="920312"/>
        <n v="117200"/>
        <n v="117406"/>
        <n v="117520"/>
        <n v="117530"/>
        <n v="120010"/>
        <n v="120102"/>
        <n v="127300"/>
        <n v="124201"/>
        <n v="124202"/>
        <n v="124400"/>
        <n v="125200"/>
        <n v="125310"/>
        <n v="125320"/>
        <n v="143601"/>
        <n v="117301"/>
        <n v="117302"/>
        <n v="550100"/>
        <n v="552300"/>
        <n v="262702"/>
        <n v="104402"/>
        <n v="104610"/>
        <n v="104620"/>
        <n v="104701"/>
        <n v="910201"/>
        <n v="910203"/>
        <n v="910401"/>
        <n v="910403"/>
        <n v="910501"/>
        <n v="910502"/>
        <n v="910503"/>
        <n v="910706"/>
        <n v="120101"/>
        <n v="120300"/>
        <n v="127102"/>
        <n v="402200"/>
        <n v="402702"/>
        <n v="402801"/>
        <n v="408800"/>
        <n v="603702"/>
        <n v="621321"/>
        <n v="650300"/>
        <n v="132700"/>
        <n v="296210"/>
        <n v="296220"/>
        <n v="296600"/>
        <n v="297110"/>
        <n v="297120"/>
        <n v="297600"/>
        <n v="502800"/>
        <n v="502902"/>
        <n v="701301"/>
        <n v="701400"/>
        <n v="701502"/>
        <n v="701701"/>
        <n v="701702"/>
        <n v="701802"/>
        <n v="701900"/>
        <n v="702100"/>
        <n v="702201"/>
        <n v="702300"/>
        <n v="143602"/>
        <n v="143700"/>
        <n v="143902"/>
        <n v="121210"/>
        <n v="122110"/>
        <n v="103102"/>
        <n v="293202"/>
        <n v="920113"/>
        <n v="127210"/>
        <n v="127801"/>
        <n v="127910"/>
        <n v="128210"/>
        <n v="128600"/>
        <n v="273100"/>
        <n v="273200"/>
        <n v="273300"/>
        <n v="273400"/>
        <n v="273500"/>
        <n v="274200"/>
        <n v="278000"/>
        <n v="278100"/>
        <n v="267300"/>
        <n v="267401"/>
        <n v="271200"/>
        <n v="701100"/>
        <n v="501504"/>
        <n v="540901"/>
        <n v="9001006" u="1"/>
      </sharedItems>
    </cacheField>
    <cacheField name="Address" numFmtId="0">
      <sharedItems/>
    </cacheField>
    <cacheField name="Location Type/Name" numFmtId="0">
      <sharedItems/>
    </cacheField>
    <cacheField name="City" numFmtId="0">
      <sharedItems/>
    </cacheField>
    <cacheField name="State" numFmtId="0">
      <sharedItems/>
    </cacheField>
    <cacheField name="&lt;18F" numFmtId="0">
      <sharedItems containsString="0" containsBlank="1" containsNumber="1" containsInteger="1" minValue="0" maxValue="6"/>
    </cacheField>
    <cacheField name="&lt;18M" numFmtId="0">
      <sharedItems containsString="0" containsBlank="1" containsNumber="1" containsInteger="1" minValue="0" maxValue="8"/>
    </cacheField>
    <cacheField name="&lt;18U" numFmtId="0">
      <sharedItems containsString="0" containsBlank="1" containsNumber="1" containsInteger="1" minValue="0" maxValue="4"/>
    </cacheField>
    <cacheField name="&lt;18Total" numFmtId="0">
      <sharedItems containsString="0" containsBlank="1" containsNumber="1" containsInteger="1" minValue="0" maxValue="11"/>
    </cacheField>
    <cacheField name="18-24F" numFmtId="0">
      <sharedItems containsString="0" containsBlank="1" containsNumber="1" containsInteger="1" minValue="0" maxValue="45"/>
    </cacheField>
    <cacheField name="18-24M" numFmtId="0">
      <sharedItems containsString="0" containsBlank="1" containsNumber="1" containsInteger="1" minValue="0" maxValue="58"/>
    </cacheField>
    <cacheField name="18-24U" numFmtId="0">
      <sharedItems containsString="0" containsBlank="1" containsNumber="1" containsInteger="1" minValue="0" maxValue="10"/>
    </cacheField>
    <cacheField name="18-24Total" numFmtId="0">
      <sharedItems containsSemiMixedTypes="0" containsString="0" containsNumber="1" containsInteger="1" minValue="0" maxValue="85"/>
    </cacheField>
    <cacheField name=" 0-24Total " numFmtId="0">
      <sharedItems containsSemiMixedTypes="0" containsString="0" containsNumber="1" containsInteger="1" minValue="0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x v="0"/>
    <x v="0"/>
    <s v="Bromwich and San Fernando Blvd"/>
    <s v="Intersection"/>
    <s v="Arleta"/>
    <s v="CA"/>
    <n v="0"/>
    <n v="0"/>
    <n v="0"/>
    <n v="0"/>
    <n v="0"/>
    <n v="2"/>
    <n v="0"/>
    <n v="2"/>
    <n v="2"/>
  </r>
  <r>
    <x v="0"/>
    <x v="1"/>
    <s v="Burbank Central Library"/>
    <s v="Library"/>
    <s v="Burbank"/>
    <s v="CA"/>
    <n v="0"/>
    <n v="0"/>
    <n v="0"/>
    <n v="0"/>
    <n v="2"/>
    <n v="2"/>
    <n v="0"/>
    <n v="4"/>
    <n v="4"/>
  </r>
  <r>
    <x v="0"/>
    <x v="1"/>
    <s v="Glenoaks and Olive Ave"/>
    <s v="Intersection"/>
    <s v="Burbank"/>
    <s v="CA"/>
    <n v="0"/>
    <n v="0"/>
    <n v="0"/>
    <n v="0"/>
    <n v="0"/>
    <n v="1"/>
    <n v="0"/>
    <n v="1"/>
    <n v="1"/>
  </r>
  <r>
    <x v="0"/>
    <x v="1"/>
    <s v="Magnolia and San Fernando"/>
    <s v="Intersection"/>
    <s v="Burbank"/>
    <s v="CA"/>
    <n v="0"/>
    <n v="0"/>
    <n v="0"/>
    <n v="0"/>
    <n v="0"/>
    <n v="4"/>
    <n v="0"/>
    <n v="4"/>
    <n v="4"/>
  </r>
  <r>
    <x v="0"/>
    <x v="2"/>
    <s v="W. Burbank Blvd and Keystone St"/>
    <s v="Intersection"/>
    <s v="Burbank"/>
    <s v="CA"/>
    <n v="0"/>
    <n v="1"/>
    <n v="0"/>
    <n v="1"/>
    <n v="1"/>
    <n v="1"/>
    <n v="0"/>
    <n v="2"/>
    <n v="3"/>
  </r>
  <r>
    <x v="0"/>
    <x v="3"/>
    <s v="Abraham Lincoln Park"/>
    <s v="Intersection"/>
    <s v="Burbank"/>
    <s v="CA"/>
    <n v="0"/>
    <n v="0"/>
    <n v="0"/>
    <n v="0"/>
    <n v="0"/>
    <n v="1"/>
    <n v="0"/>
    <n v="1"/>
    <n v="1"/>
  </r>
  <r>
    <x v="0"/>
    <x v="3"/>
    <s v="Buena Vista Library"/>
    <s v="Library"/>
    <s v="Burbank"/>
    <s v="CA"/>
    <n v="0"/>
    <n v="0"/>
    <n v="0"/>
    <n v="0"/>
    <n v="4"/>
    <n v="4"/>
    <n v="0"/>
    <n v="8"/>
    <n v="8"/>
  </r>
  <r>
    <x v="1"/>
    <x v="4"/>
    <s v="Avalon Blvd &amp; 184th"/>
    <s v="Henry's Market, Stubhub Ctr, Intersection"/>
    <s v="Carson"/>
    <s v="CA"/>
    <n v="2"/>
    <n v="0"/>
    <n v="0"/>
    <n v="2"/>
    <n v="4"/>
    <n v="9"/>
    <n v="1"/>
    <n v="14"/>
    <n v="16"/>
  </r>
  <r>
    <x v="1"/>
    <x v="5"/>
    <s v="Avalon Blvd &amp; Del Amo Blvd"/>
    <s v="Intersection"/>
    <s v="Carson"/>
    <s v="CA"/>
    <n v="0"/>
    <n v="0"/>
    <n v="0"/>
    <n v="0"/>
    <n v="1"/>
    <n v="1"/>
    <n v="0"/>
    <n v="2"/>
    <n v="2"/>
  </r>
  <r>
    <x v="1"/>
    <x v="6"/>
    <s v="Towne Ave &amp; E 192nd St, Victoria Park"/>
    <s v="Victoria Park"/>
    <s v="Carson"/>
    <s v="CA"/>
    <n v="0"/>
    <n v="0"/>
    <n v="0"/>
    <n v="0"/>
    <n v="2"/>
    <n v="0"/>
    <n v="0"/>
    <n v="2"/>
    <n v="2"/>
  </r>
  <r>
    <x v="1"/>
    <x v="7"/>
    <s v="Orrick Ave &amp; Carson St"/>
    <s v="Carson Library"/>
    <s v="Carson"/>
    <s v="CA"/>
    <n v="0"/>
    <n v="0"/>
    <n v="0"/>
    <n v="0"/>
    <n v="1"/>
    <n v="3"/>
    <n v="0"/>
    <n v="4"/>
    <n v="4"/>
  </r>
  <r>
    <x v="1"/>
    <x v="8"/>
    <s v="Grace Ave &amp; Carson St"/>
    <s v="Street"/>
    <s v="Carson"/>
    <s v="CA"/>
    <n v="0"/>
    <n v="0"/>
    <n v="0"/>
    <n v="0"/>
    <n v="0"/>
    <n v="2"/>
    <n v="0"/>
    <n v="2"/>
    <n v="2"/>
  </r>
  <r>
    <x v="0"/>
    <x v="9"/>
    <s v="Owensmoth &amp; Plummer St"/>
    <s v="Intersection"/>
    <s v="Chatsworth"/>
    <s v="CA"/>
    <n v="0"/>
    <n v="0"/>
    <n v="0"/>
    <n v="0"/>
    <n v="0"/>
    <n v="0"/>
    <n v="0"/>
    <n v="0"/>
    <n v="0"/>
  </r>
  <r>
    <x v="0"/>
    <x v="10"/>
    <s v="Devonshire St and Owensmoth"/>
    <s v="Intersection"/>
    <s v="Chatsworth"/>
    <s v="CA"/>
    <n v="0"/>
    <n v="0"/>
    <n v="0"/>
    <n v="0"/>
    <n v="0"/>
    <n v="0"/>
    <n v="0"/>
    <n v="0"/>
    <n v="0"/>
  </r>
  <r>
    <x v="0"/>
    <x v="11"/>
    <s v="Topanga Canyon Blvd and Lassen St"/>
    <s v="Intersection"/>
    <s v="Chatsworth"/>
    <s v="CA"/>
    <n v="0"/>
    <n v="0"/>
    <n v="0"/>
    <n v="0"/>
    <n v="0"/>
    <n v="0"/>
    <n v="0"/>
    <n v="0"/>
    <n v="0"/>
  </r>
  <r>
    <x v="0"/>
    <x v="12"/>
    <s v="Desoto Ave and Superior St"/>
    <s v="Intersection"/>
    <s v="Chatsworth"/>
    <s v="CA"/>
    <n v="0"/>
    <n v="0"/>
    <n v="0"/>
    <n v="0"/>
    <n v="0"/>
    <n v="0"/>
    <n v="0"/>
    <n v="0"/>
    <n v="0"/>
  </r>
  <r>
    <x v="0"/>
    <x v="13"/>
    <s v="Desoto Ave and Lassen St"/>
    <s v="Intersection"/>
    <s v="Chatsworth"/>
    <s v="CA"/>
    <n v="0"/>
    <n v="0"/>
    <n v="0"/>
    <n v="0"/>
    <n v="0"/>
    <n v="0"/>
    <n v="0"/>
    <n v="0"/>
    <n v="0"/>
  </r>
  <r>
    <x v="2"/>
    <x v="14"/>
    <s v="Commerce Way &amp; E Washington Blvd"/>
    <s v="Intersection"/>
    <s v="Commerce"/>
    <s v="CA"/>
    <n v="0"/>
    <n v="1"/>
    <n v="0"/>
    <n v="1"/>
    <n v="0"/>
    <n v="1"/>
    <n v="0"/>
    <n v="1"/>
    <n v="2"/>
  </r>
  <r>
    <x v="2"/>
    <x v="14"/>
    <s v="Daniel Ave &amp; Sheila St, Rosewood Park"/>
    <s v=" Rosewood Park"/>
    <s v="Commerce"/>
    <s v="CA"/>
    <n v="0"/>
    <n v="0"/>
    <n v="0"/>
    <n v="0"/>
    <n v="0"/>
    <n v="1"/>
    <n v="0"/>
    <n v="1"/>
    <n v="1"/>
  </r>
  <r>
    <x v="3"/>
    <x v="15"/>
    <s v="S Wilmington Ave &amp; W 138th St"/>
    <s v="Intersection"/>
    <s v="Compton"/>
    <s v="CA"/>
    <n v="0"/>
    <n v="0"/>
    <n v="0"/>
    <n v="0"/>
    <n v="3"/>
    <n v="1"/>
    <n v="0"/>
    <n v="4"/>
    <n v="4"/>
  </r>
  <r>
    <x v="3"/>
    <x v="16"/>
    <s v="N Long Beach Blvd &amp; E Tucker St"/>
    <s v="Intersection"/>
    <s v="Compton"/>
    <s v="CA"/>
    <n v="0"/>
    <n v="0"/>
    <n v="0"/>
    <n v="0"/>
    <n v="0"/>
    <n v="0"/>
    <n v="0"/>
    <n v="0"/>
    <n v="0"/>
  </r>
  <r>
    <x v="3"/>
    <x v="16"/>
    <s v="N Santa Fe Ave &amp; E Pine St"/>
    <s v="Intersection"/>
    <s v="Compton"/>
    <s v="CA"/>
    <n v="0"/>
    <n v="0"/>
    <n v="0"/>
    <n v="0"/>
    <n v="1"/>
    <n v="1"/>
    <n v="0"/>
    <n v="2"/>
    <n v="2"/>
  </r>
  <r>
    <x v="3"/>
    <x v="17"/>
    <s v="N Bradfield Ave &amp; E Rosecrans Ave"/>
    <s v="Intersection"/>
    <s v="Compton"/>
    <s v="CA"/>
    <n v="0"/>
    <n v="0"/>
    <n v="0"/>
    <n v="0"/>
    <n v="0"/>
    <n v="2"/>
    <n v="0"/>
    <n v="2"/>
    <n v="2"/>
  </r>
  <r>
    <x v="3"/>
    <x v="18"/>
    <s v="S Long Beach Blvd &amp; E Alondra Blvd"/>
    <s v="Intersection"/>
    <s v="Compton"/>
    <s v="CA"/>
    <n v="0"/>
    <n v="0"/>
    <n v="0"/>
    <n v="0"/>
    <n v="2"/>
    <n v="2"/>
    <n v="0"/>
    <n v="4"/>
    <n v="4"/>
  </r>
  <r>
    <x v="3"/>
    <x v="19"/>
    <s v="S Santa Fe Ave &amp; E Artesia Blvd"/>
    <s v="Intersection"/>
    <s v="Compton"/>
    <s v="CA"/>
    <n v="0"/>
    <n v="0"/>
    <n v="0"/>
    <n v="0"/>
    <n v="11"/>
    <n v="18"/>
    <n v="5"/>
    <n v="34"/>
    <n v="34"/>
  </r>
  <r>
    <x v="3"/>
    <x v="19"/>
    <s v="Santa Fe Ave &amp; Auto Dr S, County Bldg"/>
    <s v="County Building"/>
    <s v="Compton"/>
    <s v="CA"/>
    <n v="0"/>
    <n v="0"/>
    <n v="0"/>
    <n v="0"/>
    <n v="2"/>
    <n v="2"/>
    <n v="0"/>
    <n v="4"/>
    <n v="4"/>
  </r>
  <r>
    <x v="3"/>
    <x v="20"/>
    <s v="Wilmington Ave &amp; W Compton Blvd"/>
    <s v="Intersection"/>
    <s v="Compton"/>
    <s v="CA"/>
    <n v="1"/>
    <n v="0"/>
    <n v="0"/>
    <n v="1"/>
    <n v="3"/>
    <n v="1"/>
    <n v="0"/>
    <n v="4"/>
    <n v="5"/>
  </r>
  <r>
    <x v="3"/>
    <x v="21"/>
    <s v="N Acacia Ave &amp; W Compton Blvd"/>
    <s v="Courthouse"/>
    <s v="Compton"/>
    <s v="CA"/>
    <n v="0"/>
    <n v="0"/>
    <n v="0"/>
    <n v="0"/>
    <n v="1"/>
    <n v="6"/>
    <n v="0"/>
    <n v="7"/>
    <n v="7"/>
  </r>
  <r>
    <x v="3"/>
    <x v="21"/>
    <s v="S Tamarind Ave &amp; E Palm St, Compton Towne Ctr"/>
    <s v="Town Center"/>
    <s v="Compton"/>
    <s v="CA"/>
    <n v="0"/>
    <n v="0"/>
    <n v="0"/>
    <n v="0"/>
    <n v="1"/>
    <n v="2"/>
    <n v="0"/>
    <n v="3"/>
    <n v="3"/>
  </r>
  <r>
    <x v="3"/>
    <x v="22"/>
    <s v="N Willowbrook Ave &amp; W School St, Compton Station"/>
    <s v="Compton Station"/>
    <s v="Compton"/>
    <s v="CA"/>
    <n v="0"/>
    <n v="0"/>
    <n v="0"/>
    <n v="0"/>
    <n v="5"/>
    <n v="6"/>
    <n v="0"/>
    <n v="11"/>
    <n v="11"/>
  </r>
  <r>
    <x v="3"/>
    <x v="22"/>
    <s v="S Willowbrook Ave &amp; W Compton Blvd"/>
    <s v="Intersection"/>
    <s v="Compton"/>
    <s v="CA"/>
    <n v="0"/>
    <n v="0"/>
    <n v="0"/>
    <n v="0"/>
    <n v="0"/>
    <n v="2"/>
    <n v="0"/>
    <n v="2"/>
    <n v="2"/>
  </r>
  <r>
    <x v="3"/>
    <x v="23"/>
    <s v="S Acacia Ave &amp; W Artesia Blvd"/>
    <s v="Artesia Station"/>
    <s v="Compton"/>
    <s v="CA"/>
    <n v="0"/>
    <n v="0"/>
    <n v="0"/>
    <n v="0"/>
    <n v="2"/>
    <n v="4"/>
    <n v="0"/>
    <n v="6"/>
    <n v="6"/>
  </r>
  <r>
    <x v="3"/>
    <x v="23"/>
    <s v="S Acadia Ave &amp; W Walnut St"/>
    <s v="Metro Station"/>
    <s v="Compton"/>
    <s v="CA"/>
    <n v="0"/>
    <n v="0"/>
    <n v="0"/>
    <n v="0"/>
    <n v="10"/>
    <n v="16"/>
    <n v="3"/>
    <n v="29"/>
    <n v="29"/>
  </r>
  <r>
    <x v="3"/>
    <x v="23"/>
    <s v="S Auto Dr &amp; Towne Ctr Dr"/>
    <s v="Crystal Casino"/>
    <s v="Compton"/>
    <s v="CA"/>
    <n v="0"/>
    <n v="1"/>
    <n v="0"/>
    <n v="1"/>
    <n v="0"/>
    <n v="2"/>
    <n v="0"/>
    <n v="2"/>
    <n v="3"/>
  </r>
  <r>
    <x v="4"/>
    <x v="24"/>
    <s v="National Blvd &amp; 10 Fwy"/>
    <s v="Freeway Overpass"/>
    <s v="Culver City"/>
    <s v="CA"/>
    <n v="0"/>
    <n v="0"/>
    <n v="0"/>
    <n v="0"/>
    <n v="0"/>
    <n v="1"/>
    <n v="0"/>
    <n v="1"/>
    <n v="1"/>
  </r>
  <r>
    <x v="4"/>
    <x v="25"/>
    <s v="Wachington Pl &amp; W Washington Blvd "/>
    <s v="99 Cents Only Stores"/>
    <s v="Culver City"/>
    <s v="CA"/>
    <n v="1"/>
    <n v="0"/>
    <n v="0"/>
    <n v="1"/>
    <n v="0"/>
    <n v="1"/>
    <n v="0"/>
    <n v="1"/>
    <n v="2"/>
  </r>
  <r>
    <x v="4"/>
    <x v="26"/>
    <s v="Inglewood Blvd and Culver Blvd"/>
    <s v="Intersection"/>
    <s v="Culver City"/>
    <s v="CA"/>
    <n v="0"/>
    <n v="0"/>
    <n v="0"/>
    <n v="0"/>
    <n v="1"/>
    <n v="0"/>
    <n v="0"/>
    <n v="1"/>
    <n v="1"/>
  </r>
  <r>
    <x v="4"/>
    <x v="27"/>
    <s v="Culver Blvd &amp; Venice Blvd (Media Park)"/>
    <s v="Media Park"/>
    <s v="Culver City"/>
    <s v="CA"/>
    <n v="0"/>
    <n v="0"/>
    <n v="0"/>
    <n v="0"/>
    <n v="0"/>
    <n v="2"/>
    <n v="0"/>
    <n v="2"/>
    <n v="2"/>
  </r>
  <r>
    <x v="4"/>
    <x v="28"/>
    <s v="Duquesne Ave (Bill Botts Field)"/>
    <s v="Bill Botts Field"/>
    <s v="Culver City"/>
    <s v="CA"/>
    <n v="0"/>
    <n v="0"/>
    <n v="0"/>
    <n v="0"/>
    <n v="0"/>
    <n v="1"/>
    <n v="0"/>
    <n v="1"/>
    <n v="1"/>
  </r>
  <r>
    <x v="4"/>
    <x v="29"/>
    <s v="4464 Sepulveda Blvd (Culver Palms Methodist Church)"/>
    <s v="Culver Palms Methodist Church"/>
    <s v="Culver City"/>
    <s v="CA"/>
    <n v="2"/>
    <n v="0"/>
    <n v="0"/>
    <n v="2"/>
    <n v="0"/>
    <n v="0"/>
    <n v="0"/>
    <n v="0"/>
    <n v="2"/>
  </r>
  <r>
    <x v="5"/>
    <x v="30"/>
    <s v="Goodall Ave &amp; Maydee St (Pamela Park)"/>
    <s v="Pamela Park"/>
    <s v="Duarte"/>
    <s v="CA"/>
    <n v="6"/>
    <n v="1"/>
    <n v="4"/>
    <n v="11"/>
    <n v="6"/>
    <n v="5"/>
    <n v="0"/>
    <n v="11"/>
    <n v="22"/>
  </r>
  <r>
    <x v="5"/>
    <x v="31"/>
    <s v="S Myrtle Ave &amp; W Palm Ave"/>
    <s v="Library Park"/>
    <s v="Duarte"/>
    <s v="CA"/>
    <n v="2"/>
    <n v="3"/>
    <n v="1"/>
    <n v="6"/>
    <n v="2"/>
    <n v="1"/>
    <n v="0"/>
    <n v="3"/>
    <n v="9"/>
  </r>
  <r>
    <x v="2"/>
    <x v="32"/>
    <s v="Vancouver Ave &amp; Avenida Cesar Chavez"/>
    <s v="Belvedere Park"/>
    <s v="East Los Angeles"/>
    <s v="CA"/>
    <n v="0"/>
    <n v="0"/>
    <n v="0"/>
    <n v="0"/>
    <n v="0"/>
    <n v="5"/>
    <n v="0"/>
    <n v="5"/>
    <n v="5"/>
  </r>
  <r>
    <x v="5"/>
    <x v="33"/>
    <s v="605 Overpass &amp; Ramona Blvd"/>
    <s v="Freeway Overpass"/>
    <s v="El Monte"/>
    <s v="CA"/>
    <n v="0"/>
    <n v="0"/>
    <n v="0"/>
    <n v="0"/>
    <n v="0"/>
    <n v="1"/>
    <n v="0"/>
    <n v="1"/>
    <n v="1"/>
  </r>
  <r>
    <x v="5"/>
    <x v="34"/>
    <s v="Valley Blvd &amp; Santa Anita Ave"/>
    <s v="Intersection"/>
    <s v="El Monte"/>
    <s v="CA"/>
    <n v="0"/>
    <n v="0"/>
    <n v="0"/>
    <n v="0"/>
    <n v="0"/>
    <n v="0"/>
    <n v="0"/>
    <n v="0"/>
    <n v="0"/>
  </r>
  <r>
    <x v="5"/>
    <x v="35"/>
    <s v="Valley Blvd &amp; Baldwin Ave"/>
    <s v="Intersection"/>
    <s v="El Monte"/>
    <s v="CA"/>
    <n v="0"/>
    <n v="0"/>
    <n v="0"/>
    <n v="0"/>
    <n v="1"/>
    <n v="0"/>
    <n v="0"/>
    <n v="1"/>
    <n v="1"/>
  </r>
  <r>
    <x v="5"/>
    <x v="36"/>
    <s v="Valley Blvd &amp; Peck"/>
    <s v="Intersection"/>
    <s v="El Monte"/>
    <s v="CA"/>
    <n v="0"/>
    <n v="0"/>
    <n v="0"/>
    <n v="0"/>
    <n v="0"/>
    <n v="0"/>
    <n v="0"/>
    <n v="0"/>
    <n v="0"/>
  </r>
  <r>
    <x v="5"/>
    <x v="37"/>
    <s v="Rosemead Blvd &amp; Rush St"/>
    <s v="Intersection"/>
    <s v="El Monte"/>
    <s v="CA"/>
    <n v="1"/>
    <n v="0"/>
    <n v="0"/>
    <n v="1"/>
    <n v="0"/>
    <n v="7"/>
    <n v="0"/>
    <n v="7"/>
    <n v="8"/>
  </r>
  <r>
    <x v="5"/>
    <x v="38"/>
    <s v="N Mountain View Rd &amp;  E Fineview St"/>
    <s v="Intersection"/>
    <s v="El Monte"/>
    <s v="CA"/>
    <n v="2"/>
    <n v="0"/>
    <n v="0"/>
    <n v="2"/>
    <n v="0"/>
    <n v="2"/>
    <n v="0"/>
    <n v="2"/>
    <n v="4"/>
  </r>
  <r>
    <x v="5"/>
    <x v="39"/>
    <s v="Garvey Ave &amp; Mountain View Rd"/>
    <s v="Intersection"/>
    <s v="El Monte"/>
    <s v="CA"/>
    <n v="2"/>
    <n v="8"/>
    <n v="0"/>
    <n v="10"/>
    <n v="4"/>
    <n v="14"/>
    <n v="2"/>
    <n v="20"/>
    <n v="30"/>
  </r>
  <r>
    <x v="5"/>
    <x v="40"/>
    <s v="Valley Blvd &amp; Durfee"/>
    <s v="Intersection"/>
    <s v="El Monte"/>
    <s v="CA"/>
    <n v="0"/>
    <n v="0"/>
    <n v="0"/>
    <n v="0"/>
    <n v="2"/>
    <n v="5"/>
    <n v="0"/>
    <n v="7"/>
    <n v="7"/>
  </r>
  <r>
    <x v="5"/>
    <x v="41"/>
    <s v="Valley Blvd &amp; Mountain View Rd"/>
    <s v="Intersection"/>
    <s v="El Monte"/>
    <s v="CA"/>
    <n v="0"/>
    <n v="0"/>
    <n v="0"/>
    <n v="0"/>
    <n v="1"/>
    <n v="0"/>
    <n v="0"/>
    <n v="1"/>
    <n v="1"/>
  </r>
  <r>
    <x v="0"/>
    <x v="42"/>
    <s v="Burbank and Whiteoak"/>
    <s v="Intersection"/>
    <s v="Encino"/>
    <s v="CA"/>
    <n v="0"/>
    <n v="0"/>
    <n v="0"/>
    <n v="0"/>
    <n v="0"/>
    <n v="0"/>
    <n v="2"/>
    <n v="2"/>
    <n v="2"/>
  </r>
  <r>
    <x v="0"/>
    <x v="43"/>
    <s v="Whiteoak/101 West bound Offramp"/>
    <s v="Intersection"/>
    <s v="Encino"/>
    <s v="CA"/>
    <n v="0"/>
    <n v="0"/>
    <n v="0"/>
    <n v="0"/>
    <n v="1"/>
    <n v="0"/>
    <n v="0"/>
    <n v="1"/>
    <n v="1"/>
  </r>
  <r>
    <x v="1"/>
    <x v="44"/>
    <s v="1034 W Rosecrans Ave"/>
    <s v="Strawberry Square Shopping Ctr"/>
    <s v="Gardena"/>
    <s v="CA"/>
    <n v="0"/>
    <n v="0"/>
    <n v="0"/>
    <n v="0"/>
    <n v="0"/>
    <n v="2"/>
    <n v="0"/>
    <n v="2"/>
    <n v="2"/>
  </r>
  <r>
    <x v="1"/>
    <x v="44"/>
    <s v="840 W 149th St"/>
    <s v="Rosecrans Park"/>
    <s v="Gardena"/>
    <s v="CA"/>
    <n v="0"/>
    <n v="0"/>
    <n v="0"/>
    <n v="0"/>
    <n v="0"/>
    <n v="2"/>
    <n v="0"/>
    <n v="2"/>
    <n v="2"/>
  </r>
  <r>
    <x v="1"/>
    <x v="45"/>
    <s v="Normandie Ave &amp; W 190th St"/>
    <s v="Walmart &amp; Intersection"/>
    <s v="Gardena"/>
    <s v="CA"/>
    <n v="0"/>
    <n v="0"/>
    <n v="0"/>
    <n v="0"/>
    <n v="2"/>
    <n v="1"/>
    <n v="0"/>
    <n v="3"/>
    <n v="3"/>
  </r>
  <r>
    <x v="1"/>
    <x v="46"/>
    <s v="Van Ness &amp; W 135th St "/>
    <s v="Street"/>
    <s v="Gardena"/>
    <s v="CA"/>
    <n v="0"/>
    <n v="0"/>
    <n v="0"/>
    <n v="0"/>
    <n v="0"/>
    <n v="1"/>
    <n v="0"/>
    <n v="1"/>
    <n v="1"/>
  </r>
  <r>
    <x v="1"/>
    <x v="46"/>
    <s v="Van Ness Ave &amp; W 132nd St, Rowley Park"/>
    <s v="Rowley Park"/>
    <s v="Gardena"/>
    <s v="CA"/>
    <n v="0"/>
    <n v="0"/>
    <n v="0"/>
    <n v="0"/>
    <n v="0"/>
    <n v="0"/>
    <n v="0"/>
    <n v="0"/>
    <n v="0"/>
  </r>
  <r>
    <x v="1"/>
    <x v="47"/>
    <s v="Halldale Ave &amp; W 147th St, Bell Park"/>
    <s v="Bell Park"/>
    <s v="Gardena"/>
    <s v="CA"/>
    <n v="0"/>
    <n v="0"/>
    <n v="0"/>
    <n v="0"/>
    <n v="1"/>
    <n v="3"/>
    <n v="0"/>
    <n v="4"/>
    <n v="4"/>
  </r>
  <r>
    <x v="1"/>
    <x v="48"/>
    <s v="S Budlong Ave &amp; W Redondo Beach Blvd"/>
    <s v="Intersection"/>
    <s v="Gardena"/>
    <s v="CA"/>
    <n v="0"/>
    <n v="0"/>
    <n v="0"/>
    <n v="0"/>
    <n v="0"/>
    <n v="1"/>
    <n v="0"/>
    <n v="1"/>
    <n v="1"/>
  </r>
  <r>
    <x v="1"/>
    <x v="49"/>
    <s v="Van Ness &amp; Marine Ave "/>
    <s v="Street"/>
    <s v="Gardena"/>
    <s v="CA"/>
    <n v="0"/>
    <n v="0"/>
    <n v="0"/>
    <n v="0"/>
    <n v="0"/>
    <n v="1"/>
    <n v="0"/>
    <n v="1"/>
    <n v="1"/>
  </r>
  <r>
    <x v="1"/>
    <x v="50"/>
    <s v="Hawthorne Blvd &amp; W Imperial Hwy (Approx)"/>
    <s v="Intersection"/>
    <s v="Hawthorne"/>
    <s v="CA"/>
    <n v="0"/>
    <n v="0"/>
    <n v="0"/>
    <n v="0"/>
    <n v="2"/>
    <n v="6"/>
    <n v="0"/>
    <n v="8"/>
    <n v="8"/>
  </r>
  <r>
    <x v="1"/>
    <x v="50"/>
    <s v="York Ave &amp; W 118th St, Moneta Gardens"/>
    <s v="Moneta Gardens"/>
    <s v="Hawthorne"/>
    <s v="CA"/>
    <n v="0"/>
    <n v="0"/>
    <n v="0"/>
    <n v="0"/>
    <n v="0"/>
    <n v="0"/>
    <n v="0"/>
    <n v="0"/>
    <n v="0"/>
  </r>
  <r>
    <x v="1"/>
    <x v="51"/>
    <s v="Inglewood Ave &amp; W 123rt St (Larry Guidi Skatepark)"/>
    <s v="Larry Guidi Skatepark"/>
    <s v="Hawthorne"/>
    <s v="CA"/>
    <n v="0"/>
    <n v="0"/>
    <n v="0"/>
    <n v="0"/>
    <n v="0"/>
    <n v="0"/>
    <n v="0"/>
    <n v="0"/>
    <n v="0"/>
  </r>
  <r>
    <x v="1"/>
    <x v="52"/>
    <s v="Crenshaw &amp; 105 Fwy"/>
    <s v="Freeway Overpass"/>
    <s v="Hawthorne"/>
    <s v="CA"/>
    <n v="0"/>
    <n v="0"/>
    <n v="0"/>
    <n v="0"/>
    <n v="0"/>
    <n v="2"/>
    <n v="0"/>
    <n v="2"/>
    <n v="2"/>
  </r>
  <r>
    <x v="1"/>
    <x v="52"/>
    <s v="Crenshaw Blvd &amp;W  El Segundo Blvd"/>
    <s v="Intersection"/>
    <s v="Hawthorne"/>
    <s v="CA"/>
    <n v="0"/>
    <n v="0"/>
    <n v="0"/>
    <n v="0"/>
    <n v="0"/>
    <n v="2"/>
    <n v="0"/>
    <n v="2"/>
    <n v="2"/>
  </r>
  <r>
    <x v="1"/>
    <x v="52"/>
    <s v="Prairie Ave &amp; W El Segundo Blvd, Hawthorne Park"/>
    <s v="Hawthorne Park"/>
    <s v="Hawthorne"/>
    <s v="CA"/>
    <n v="0"/>
    <n v="0"/>
    <n v="0"/>
    <n v="0"/>
    <n v="0"/>
    <n v="1"/>
    <n v="0"/>
    <n v="1"/>
    <n v="1"/>
  </r>
  <r>
    <x v="1"/>
    <x v="53"/>
    <s v="Hermosa Beach Pier"/>
    <s v="Hermosa Beach Pier"/>
    <s v="Hermosa Beach"/>
    <s v="CA"/>
    <n v="0"/>
    <n v="0"/>
    <n v="0"/>
    <n v="0"/>
    <n v="1"/>
    <n v="0"/>
    <n v="0"/>
    <n v="1"/>
    <n v="1"/>
  </r>
  <r>
    <x v="1"/>
    <x v="54"/>
    <s v="S Prairie Ave &amp; W Century Blvd"/>
    <s v="Intersection"/>
    <s v="Inglewood"/>
    <s v="CA"/>
    <n v="0"/>
    <n v="0"/>
    <n v="0"/>
    <n v="0"/>
    <n v="0"/>
    <n v="5"/>
    <n v="0"/>
    <n v="5"/>
    <n v="5"/>
  </r>
  <r>
    <x v="1"/>
    <x v="55"/>
    <s v="N Locust St &amp; E Regent St"/>
    <s v="Intersection"/>
    <s v="Inglewood"/>
    <s v="CA"/>
    <n v="0"/>
    <n v="0"/>
    <n v="0"/>
    <n v="0"/>
    <n v="0"/>
    <n v="1"/>
    <n v="0"/>
    <n v="1"/>
    <n v="1"/>
  </r>
  <r>
    <x v="1"/>
    <x v="55"/>
    <s v="S La Brea Ave &amp; E Queen St"/>
    <s v="Intersection"/>
    <s v="Inglewood"/>
    <s v="CA"/>
    <n v="1"/>
    <n v="1"/>
    <n v="0"/>
    <n v="2"/>
    <n v="0"/>
    <n v="0"/>
    <n v="0"/>
    <n v="0"/>
    <n v="2"/>
  </r>
  <r>
    <x v="1"/>
    <x v="56"/>
    <s v="S La Brea Ave &amp; E Arbor Vitae St"/>
    <s v="Intersection"/>
    <s v="Inglewood"/>
    <s v="CA"/>
    <n v="0"/>
    <n v="0"/>
    <n v="0"/>
    <n v="0"/>
    <n v="0"/>
    <n v="1"/>
    <n v="0"/>
    <n v="1"/>
    <n v="1"/>
  </r>
  <r>
    <x v="1"/>
    <x v="57"/>
    <s v="S Grevillea Ave &amp; E Nutwood St, Nutwood High School"/>
    <s v="Nutwood High School"/>
    <s v="Inglewood"/>
    <s v="CA"/>
    <n v="0"/>
    <n v="1"/>
    <n v="0"/>
    <n v="1"/>
    <n v="0"/>
    <n v="0"/>
    <n v="0"/>
    <n v="0"/>
    <n v="1"/>
  </r>
  <r>
    <x v="1"/>
    <x v="58"/>
    <s v="N Eucalyptus Ave &amp; W Beach Ave"/>
    <s v="Rogers Park"/>
    <s v="Inglewood"/>
    <s v="CA"/>
    <n v="0"/>
    <n v="0"/>
    <n v="0"/>
    <n v="0"/>
    <n v="0"/>
    <n v="0"/>
    <n v="0"/>
    <n v="0"/>
    <n v="0"/>
  </r>
  <r>
    <x v="1"/>
    <x v="59"/>
    <s v="Burin Ave &amp; W Century Blvd"/>
    <s v="Intersection"/>
    <s v="Inglewood"/>
    <s v="CA"/>
    <n v="0"/>
    <n v="0"/>
    <n v="0"/>
    <n v="0"/>
    <n v="0"/>
    <n v="1"/>
    <n v="0"/>
    <n v="1"/>
    <n v="1"/>
  </r>
  <r>
    <x v="2"/>
    <x v="60"/>
    <s v="Meyer Rd &amp; Imperial Hwy"/>
    <s v="Intersection"/>
    <s v="La Mirada"/>
    <s v="CA"/>
    <n v="0"/>
    <n v="0"/>
    <n v="0"/>
    <n v="0"/>
    <n v="0"/>
    <n v="1"/>
    <n v="0"/>
    <n v="1"/>
    <n v="1"/>
  </r>
  <r>
    <x v="0"/>
    <x v="42"/>
    <s v="Woodley and Victory Blvd- Sepilveda Rec Center"/>
    <s v="Intersection"/>
    <s v="Lake Balboa"/>
    <s v="CA"/>
    <n v="0"/>
    <n v="0"/>
    <n v="0"/>
    <n v="0"/>
    <n v="0"/>
    <n v="0"/>
    <n v="2"/>
    <n v="2"/>
    <n v="2"/>
  </r>
  <r>
    <x v="0"/>
    <x v="61"/>
    <s v="Hansen Dam"/>
    <s v="Hansen Dam"/>
    <s v="Lakeview Terrace"/>
    <s v="CA"/>
    <n v="0"/>
    <n v="0"/>
    <n v="0"/>
    <n v="0"/>
    <n v="0"/>
    <n v="0"/>
    <n v="0"/>
    <n v="0"/>
    <n v="0"/>
  </r>
  <r>
    <x v="6"/>
    <x v="62"/>
    <s v="Division St &amp; Ave K 10"/>
    <s v="Intersection"/>
    <s v="Lancaster"/>
    <s v="CA"/>
    <n v="6"/>
    <n v="1"/>
    <n v="0"/>
    <n v="7"/>
    <n v="0"/>
    <n v="1"/>
    <n v="0"/>
    <n v="1"/>
    <n v="8"/>
  </r>
  <r>
    <x v="6"/>
    <x v="62"/>
    <s v="Division St &amp; Ave K 4"/>
    <s v="Intersection"/>
    <s v="Lancaster"/>
    <s v="CA"/>
    <n v="0"/>
    <n v="0"/>
    <n v="0"/>
    <n v="0"/>
    <n v="14"/>
    <n v="17"/>
    <n v="0"/>
    <n v="31"/>
    <n v="31"/>
  </r>
  <r>
    <x v="6"/>
    <x v="63"/>
    <s v="17th St E &amp; Orchid Ln"/>
    <s v="Walmart Supercenter"/>
    <s v="Lancaster"/>
    <s v="CA"/>
    <n v="0"/>
    <n v="0"/>
    <n v="0"/>
    <n v="0"/>
    <n v="2"/>
    <n v="0"/>
    <n v="0"/>
    <n v="2"/>
    <n v="2"/>
  </r>
  <r>
    <x v="6"/>
    <x v="63"/>
    <s v="E Ave I &amp; 10th St E"/>
    <s v="Intersection"/>
    <s v="Lancaster"/>
    <s v="CA"/>
    <n v="0"/>
    <n v="1"/>
    <n v="0"/>
    <n v="1"/>
    <n v="2"/>
    <n v="5"/>
    <n v="0"/>
    <n v="7"/>
    <n v="8"/>
  </r>
  <r>
    <x v="6"/>
    <x v="64"/>
    <s v="Ave J &amp; Division St"/>
    <s v="Intersection"/>
    <s v="Lancaster"/>
    <s v="CA"/>
    <n v="0"/>
    <n v="0"/>
    <n v="0"/>
    <n v="0"/>
    <n v="2"/>
    <n v="0"/>
    <n v="0"/>
    <n v="2"/>
    <n v="2"/>
  </r>
  <r>
    <x v="6"/>
    <x v="64"/>
    <s v="Yucca Ave &amp; Newgrove St"/>
    <s v="Intersection"/>
    <s v="Lancaster"/>
    <s v="CA"/>
    <n v="0"/>
    <n v="0"/>
    <n v="0"/>
    <n v="0"/>
    <n v="0"/>
    <n v="3"/>
    <n v="0"/>
    <n v="3"/>
    <n v="3"/>
  </r>
  <r>
    <x v="6"/>
    <x v="65"/>
    <s v="W Ave J &amp; Sierra Hwy"/>
    <s v="Intersection"/>
    <s v="Lancaster"/>
    <s v="CA"/>
    <n v="0"/>
    <n v="0"/>
    <n v="0"/>
    <n v="0"/>
    <n v="1"/>
    <n v="1"/>
    <n v="0"/>
    <n v="2"/>
    <n v="2"/>
  </r>
  <r>
    <x v="6"/>
    <x v="66"/>
    <s v="Gadsden Ave &amp; W Avenue K"/>
    <s v="Lancaster Park"/>
    <s v="Lancaster"/>
    <s v="CA"/>
    <n v="0"/>
    <n v="0"/>
    <n v="0"/>
    <n v="0"/>
    <n v="0"/>
    <n v="4"/>
    <n v="0"/>
    <n v="4"/>
    <n v="4"/>
  </r>
  <r>
    <x v="6"/>
    <x v="67"/>
    <s v="Kingtree Ave &amp; W Ave I "/>
    <s v="Dollar Tree"/>
    <s v="Lancaster"/>
    <s v="CA"/>
    <n v="0"/>
    <n v="0"/>
    <n v="0"/>
    <n v="0"/>
    <n v="0"/>
    <n v="3"/>
    <n v="0"/>
    <n v="3"/>
    <n v="3"/>
  </r>
  <r>
    <x v="6"/>
    <x v="68"/>
    <s v="10th St W &amp; W Lancaster Blvd"/>
    <s v="The Blvd"/>
    <s v="Lancaster"/>
    <s v="CA"/>
    <n v="0"/>
    <n v="0"/>
    <n v="0"/>
    <n v="0"/>
    <n v="3"/>
    <n v="6"/>
    <n v="0"/>
    <n v="9"/>
    <n v="9"/>
  </r>
  <r>
    <x v="6"/>
    <x v="68"/>
    <s v="Lorimer Ave &amp; W Lancaster Blvd"/>
    <s v="Lancaster Presby church"/>
    <s v="Lancaster"/>
    <s v="CA"/>
    <n v="0"/>
    <n v="0"/>
    <n v="0"/>
    <n v="0"/>
    <n v="0"/>
    <n v="0"/>
    <n v="0"/>
    <n v="0"/>
    <n v="0"/>
  </r>
  <r>
    <x v="6"/>
    <x v="69"/>
    <s v="Date Ave &amp; W Lancaster Blvd"/>
    <s v="Lancaster Library "/>
    <s v="Lancaster"/>
    <s v="CA"/>
    <n v="0"/>
    <n v="0"/>
    <n v="0"/>
    <n v="0"/>
    <n v="3"/>
    <n v="2"/>
    <n v="0"/>
    <n v="5"/>
    <n v="5"/>
  </r>
  <r>
    <x v="6"/>
    <x v="69"/>
    <s v="Lacaster Blvd &amp; Sierra Hwy"/>
    <s v="Plane on a Stick"/>
    <s v="Lancaster"/>
    <s v="CA"/>
    <n v="0"/>
    <n v="0"/>
    <n v="0"/>
    <n v="0"/>
    <n v="3"/>
    <n v="3"/>
    <n v="0"/>
    <n v="6"/>
    <n v="6"/>
  </r>
  <r>
    <x v="6"/>
    <x v="69"/>
    <s v="W Ave I &amp; 10th St W"/>
    <s v="KFC Avenue I"/>
    <s v="Lancaster"/>
    <s v="CA"/>
    <n v="0"/>
    <n v="0"/>
    <n v="0"/>
    <n v="0"/>
    <n v="1"/>
    <n v="2"/>
    <n v="0"/>
    <n v="3"/>
    <n v="3"/>
  </r>
  <r>
    <x v="6"/>
    <x v="69"/>
    <s v="W Jackman St &amp; Sierra Hwy"/>
    <s v="Intersection"/>
    <s v="Lancaster"/>
    <s v="CA"/>
    <n v="0"/>
    <n v="0"/>
    <n v="0"/>
    <n v="0"/>
    <n v="3"/>
    <n v="4"/>
    <n v="0"/>
    <n v="7"/>
    <n v="7"/>
  </r>
  <r>
    <x v="6"/>
    <x v="69"/>
    <s v="W Kettering St &amp; Elm Ave"/>
    <s v="American Heroes Park"/>
    <s v="Lancaster"/>
    <s v="CA"/>
    <n v="0"/>
    <n v="0"/>
    <n v="0"/>
    <n v="0"/>
    <n v="0"/>
    <n v="0"/>
    <n v="0"/>
    <n v="0"/>
    <n v="0"/>
  </r>
  <r>
    <x v="6"/>
    <x v="69"/>
    <s v="W Milling St &amp; Sierra Hwy"/>
    <s v="Lancaster Metrolink"/>
    <s v="Lancaster"/>
    <s v="CA"/>
    <n v="0"/>
    <n v="0"/>
    <n v="0"/>
    <n v="0"/>
    <n v="0"/>
    <n v="0"/>
    <n v="0"/>
    <n v="0"/>
    <n v="0"/>
  </r>
  <r>
    <x v="6"/>
    <x v="70"/>
    <s v="25th St W &amp; Central Ct"/>
    <s v="Walmart supercenter"/>
    <s v="Lancaster"/>
    <s v="CA"/>
    <n v="0"/>
    <n v="0"/>
    <n v="0"/>
    <n v="0"/>
    <n v="0"/>
    <n v="0"/>
    <n v="0"/>
    <n v="0"/>
    <n v="0"/>
  </r>
  <r>
    <x v="6"/>
    <x v="70"/>
    <s v="27th St W &amp; W Ave I "/>
    <s v="Cinemark 22"/>
    <s v="Lancaster"/>
    <s v="CA"/>
    <n v="0"/>
    <n v="0"/>
    <n v="0"/>
    <n v="0"/>
    <n v="1"/>
    <n v="0"/>
    <n v="0"/>
    <n v="1"/>
    <n v="1"/>
  </r>
  <r>
    <x v="6"/>
    <x v="70"/>
    <s v="Valley Central Way &amp; W Lancaster blvd"/>
    <s v="Cinemark 12"/>
    <s v="Lancaster"/>
    <s v="CA"/>
    <n v="0"/>
    <n v="0"/>
    <n v="0"/>
    <n v="0"/>
    <n v="1"/>
    <n v="2"/>
    <n v="0"/>
    <n v="3"/>
    <n v="3"/>
  </r>
  <r>
    <x v="6"/>
    <x v="71"/>
    <s v="W Ave K &amp; 30th St W"/>
    <s v="Intersection"/>
    <s v="Lancaster"/>
    <s v="CA"/>
    <n v="0"/>
    <n v="0"/>
    <n v="0"/>
    <n v="0"/>
    <n v="0"/>
    <n v="3"/>
    <n v="0"/>
    <n v="3"/>
    <n v="3"/>
  </r>
  <r>
    <x v="6"/>
    <x v="72"/>
    <s v="W Ave L &amp; 30th St W"/>
    <s v="Intersection"/>
    <s v="Lancaster"/>
    <s v="CA"/>
    <n v="0"/>
    <n v="0"/>
    <n v="0"/>
    <n v="0"/>
    <n v="0"/>
    <n v="1"/>
    <n v="0"/>
    <n v="1"/>
    <n v="1"/>
  </r>
  <r>
    <x v="6"/>
    <x v="73"/>
    <s v="W Ave K &amp; 20 St W"/>
    <s v="Intersection"/>
    <s v="Lancaster"/>
    <s v="CA"/>
    <n v="0"/>
    <n v="0"/>
    <n v="0"/>
    <n v="0"/>
    <n v="1"/>
    <n v="1"/>
    <n v="0"/>
    <n v="2"/>
    <n v="2"/>
  </r>
  <r>
    <x v="0"/>
    <x v="74"/>
    <s v="Superior St and Balboa Blvd"/>
    <s v="Intersection"/>
    <s v="Los Angeles"/>
    <s v="CA"/>
    <n v="0"/>
    <n v="0"/>
    <n v="0"/>
    <n v="0"/>
    <n v="1"/>
    <n v="0"/>
    <n v="0"/>
    <n v="1"/>
    <n v="1"/>
  </r>
  <r>
    <x v="0"/>
    <x v="75"/>
    <s v="Laurel Canyon &amp; Roscoe Blvd"/>
    <s v="Intersection"/>
    <s v="Los Angeles"/>
    <s v="CA"/>
    <n v="0"/>
    <n v="1"/>
    <n v="0"/>
    <n v="1"/>
    <n v="0"/>
    <n v="2"/>
    <n v="0"/>
    <n v="2"/>
    <n v="3"/>
  </r>
  <r>
    <x v="0"/>
    <x v="76"/>
    <s v="Jamie Beth Slavin Park"/>
    <s v="Park"/>
    <s v="Los Angeles"/>
    <s v="CA"/>
    <n v="0"/>
    <n v="0"/>
    <n v="0"/>
    <n v="0"/>
    <n v="0"/>
    <n v="1"/>
    <n v="0"/>
    <n v="1"/>
    <n v="1"/>
  </r>
  <r>
    <x v="0"/>
    <x v="77"/>
    <s v="Valley Plaza Library"/>
    <s v="Library"/>
    <s v="Los Angeles"/>
    <s v="CA"/>
    <n v="0"/>
    <n v="0"/>
    <n v="0"/>
    <n v="0"/>
    <n v="1"/>
    <n v="3"/>
    <n v="0"/>
    <n v="4"/>
    <n v="4"/>
  </r>
  <r>
    <x v="0"/>
    <x v="77"/>
    <s v="Valley Plaza Park"/>
    <s v="Park"/>
    <s v="Los Angeles"/>
    <s v="CA"/>
    <n v="0"/>
    <n v="0"/>
    <n v="0"/>
    <n v="0"/>
    <n v="0"/>
    <n v="2"/>
    <n v="0"/>
    <n v="2"/>
    <n v="2"/>
  </r>
  <r>
    <x v="0"/>
    <x v="77"/>
    <s v="Valley Plaza rec Center"/>
    <s v="Rec Center"/>
    <s v="Los Angeles"/>
    <s v="CA"/>
    <n v="0"/>
    <n v="0"/>
    <n v="0"/>
    <n v="0"/>
    <n v="0"/>
    <n v="0"/>
    <n v="0"/>
    <n v="0"/>
    <n v="0"/>
  </r>
  <r>
    <x v="7"/>
    <x v="78"/>
    <s v="Griffith Park Blvd"/>
    <s v="Griffith Park"/>
    <s v="Los Angeles"/>
    <s v="CA"/>
    <n v="0"/>
    <n v="0"/>
    <n v="0"/>
    <n v="0"/>
    <n v="0"/>
    <n v="1"/>
    <n v="0"/>
    <n v="1"/>
    <n v="1"/>
  </r>
  <r>
    <x v="7"/>
    <x v="79"/>
    <s v="N Detroit St &amp; W Sunset Blvd"/>
    <s v="Will &amp; Ariel Durant Library"/>
    <s v="Los Angeles"/>
    <s v="CA"/>
    <n v="3"/>
    <n v="2"/>
    <n v="0"/>
    <n v="5"/>
    <n v="2"/>
    <n v="5"/>
    <n v="0"/>
    <n v="7"/>
    <n v="12"/>
  </r>
  <r>
    <x v="7"/>
    <x v="80"/>
    <s v="N Highland Ave &amp; Hollywood Blvd"/>
    <s v="Intersection"/>
    <s v="Los Angeles"/>
    <s v="CA"/>
    <n v="0"/>
    <n v="0"/>
    <n v="0"/>
    <n v="0"/>
    <n v="1"/>
    <n v="9"/>
    <n v="2"/>
    <n v="12"/>
    <n v="12"/>
  </r>
  <r>
    <x v="7"/>
    <x v="80"/>
    <s v="N La Brea Ave &amp; Franklin Ave"/>
    <s v="Intersection"/>
    <s v="Los Angeles"/>
    <s v="CA"/>
    <n v="0"/>
    <n v="0"/>
    <n v="0"/>
    <n v="0"/>
    <n v="1"/>
    <n v="1"/>
    <n v="0"/>
    <n v="2"/>
    <n v="2"/>
  </r>
  <r>
    <x v="7"/>
    <x v="80"/>
    <s v="N La Brea Ave &amp; Hollywood Blvd"/>
    <s v="Intersection"/>
    <s v="Los Angeles"/>
    <s v="CA"/>
    <n v="0"/>
    <n v="0"/>
    <n v="0"/>
    <n v="0"/>
    <n v="15"/>
    <n v="15"/>
    <n v="2"/>
    <n v="32"/>
    <n v="32"/>
  </r>
  <r>
    <x v="7"/>
    <x v="80"/>
    <s v="N La Brea Ave &amp; W Sunset Blvd"/>
    <s v="Intersection"/>
    <s v="Los Angeles"/>
    <s v="CA"/>
    <n v="0"/>
    <n v="0"/>
    <n v="0"/>
    <n v="0"/>
    <n v="1"/>
    <n v="4"/>
    <n v="0"/>
    <n v="5"/>
    <n v="5"/>
  </r>
  <r>
    <x v="7"/>
    <x v="80"/>
    <s v="Sunset Blvd &amp; Orange Dr"/>
    <s v="In N Out"/>
    <s v="Los Angeles"/>
    <s v="CA"/>
    <n v="0"/>
    <n v="0"/>
    <n v="0"/>
    <n v="0"/>
    <n v="1"/>
    <n v="0"/>
    <n v="0"/>
    <n v="1"/>
    <n v="1"/>
  </r>
  <r>
    <x v="7"/>
    <x v="81"/>
    <s v="Ivar Ave &amp; Hollywood Blvd"/>
    <s v="Intersection"/>
    <s v="Los Angeles"/>
    <s v="CA"/>
    <n v="3"/>
    <n v="5"/>
    <n v="0"/>
    <n v="8"/>
    <n v="3"/>
    <n v="8"/>
    <n v="0"/>
    <n v="11"/>
    <n v="19"/>
  </r>
  <r>
    <x v="7"/>
    <x v="81"/>
    <s v="N Cherokee Ave &amp; De Longpre Ave"/>
    <s v="Intersection"/>
    <s v="Los Angeles"/>
    <s v="CA"/>
    <n v="0"/>
    <n v="0"/>
    <n v="0"/>
    <n v="0"/>
    <n v="2"/>
    <n v="2"/>
    <n v="0"/>
    <n v="4"/>
    <n v="4"/>
  </r>
  <r>
    <x v="7"/>
    <x v="81"/>
    <s v="N Cherokee Ave &amp; W Sunset Blvd"/>
    <s v="Intersection"/>
    <s v="Los Angeles"/>
    <s v="CA"/>
    <n v="0"/>
    <n v="0"/>
    <n v="0"/>
    <n v="0"/>
    <n v="2"/>
    <n v="16"/>
    <n v="0"/>
    <n v="18"/>
    <n v="18"/>
  </r>
  <r>
    <x v="7"/>
    <x v="81"/>
    <s v="Whitley Ave &amp; Hollywood Blvd"/>
    <s v="Intersection"/>
    <s v="Los Angeles"/>
    <s v="CA"/>
    <n v="0"/>
    <n v="0"/>
    <n v="0"/>
    <n v="0"/>
    <n v="7"/>
    <n v="22"/>
    <n v="0"/>
    <n v="29"/>
    <n v="29"/>
  </r>
  <r>
    <x v="7"/>
    <x v="82"/>
    <s v="Taft Ave &amp; Hollywood Blvd"/>
    <s v="Intersection"/>
    <s v="Los Angeles"/>
    <s v="CA"/>
    <n v="0"/>
    <n v="0"/>
    <n v="0"/>
    <n v="0"/>
    <n v="1"/>
    <n v="2"/>
    <n v="0"/>
    <n v="3"/>
    <n v="3"/>
  </r>
  <r>
    <x v="7"/>
    <x v="83"/>
    <s v="Hollywood/Western Metro"/>
    <s v="Metro Stop"/>
    <s v="Los Angeles"/>
    <s v="CA"/>
    <n v="0"/>
    <n v="0"/>
    <n v="0"/>
    <n v="0"/>
    <n v="1"/>
    <n v="18"/>
    <n v="0"/>
    <n v="19"/>
    <n v="19"/>
  </r>
  <r>
    <x v="7"/>
    <x v="84"/>
    <s v="N Wilton Pl &amp; Hollywood Blvd"/>
    <s v="Intersection"/>
    <s v="Los Angeles"/>
    <s v="CA"/>
    <n v="0"/>
    <n v="0"/>
    <n v="0"/>
    <n v="0"/>
    <n v="1"/>
    <n v="3"/>
    <n v="0"/>
    <n v="4"/>
    <n v="4"/>
  </r>
  <r>
    <x v="7"/>
    <x v="85"/>
    <s v="N Serrano Ave &amp; W Sunset Blvd"/>
    <s v="Intersection"/>
    <s v="Los Angeles"/>
    <s v="CA"/>
    <n v="0"/>
    <n v="0"/>
    <n v="0"/>
    <n v="0"/>
    <n v="1"/>
    <n v="0"/>
    <n v="0"/>
    <n v="1"/>
    <n v="1"/>
  </r>
  <r>
    <x v="7"/>
    <x v="86"/>
    <s v="N Cahuenga Blvd &amp; W Sunset Blvd"/>
    <s v="Intersection"/>
    <s v="Los Angeles"/>
    <s v="CA"/>
    <n v="0"/>
    <n v="0"/>
    <n v="0"/>
    <n v="0"/>
    <n v="2"/>
    <n v="12"/>
    <n v="0"/>
    <n v="14"/>
    <n v="14"/>
  </r>
  <r>
    <x v="7"/>
    <x v="86"/>
    <s v="N Las Palmas &amp; W Sunset Blvd"/>
    <s v="Intersection"/>
    <s v="Los Angeles"/>
    <s v="CA"/>
    <n v="0"/>
    <n v="0"/>
    <n v="0"/>
    <n v="0"/>
    <n v="0"/>
    <n v="7"/>
    <n v="0"/>
    <n v="7"/>
    <n v="7"/>
  </r>
  <r>
    <x v="7"/>
    <x v="86"/>
    <s v="Schrader Blvd &amp; Hollywood Blvd"/>
    <s v="Intersection"/>
    <s v="Los Angeles"/>
    <s v="CA"/>
    <n v="0"/>
    <n v="0"/>
    <n v="0"/>
    <n v="0"/>
    <n v="0"/>
    <n v="0"/>
    <n v="0"/>
    <n v="0"/>
    <n v="0"/>
  </r>
  <r>
    <x v="7"/>
    <x v="86"/>
    <s v="Seward St &amp; Leland Way"/>
    <s v="Intersection"/>
    <s v="Los Angeles"/>
    <s v="CA"/>
    <n v="0"/>
    <n v="0"/>
    <n v="0"/>
    <n v="0"/>
    <n v="0"/>
    <n v="7"/>
    <n v="0"/>
    <n v="7"/>
    <n v="7"/>
  </r>
  <r>
    <x v="7"/>
    <x v="87"/>
    <s v="Ivar Ave &amp; W Sunset Blvd"/>
    <s v="Intersection"/>
    <s v="Los Angeles"/>
    <s v="CA"/>
    <n v="5"/>
    <n v="4"/>
    <n v="0"/>
    <n v="9"/>
    <n v="0"/>
    <n v="0"/>
    <n v="0"/>
    <n v="0"/>
    <n v="9"/>
  </r>
  <r>
    <x v="7"/>
    <x v="87"/>
    <s v="Lillian Way &amp; Lexington Ave"/>
    <s v="Intersection"/>
    <s v="Los Angeles"/>
    <s v="CA"/>
    <n v="0"/>
    <n v="0"/>
    <n v="0"/>
    <n v="0"/>
    <n v="2"/>
    <n v="0"/>
    <n v="0"/>
    <n v="2"/>
    <n v="2"/>
  </r>
  <r>
    <x v="7"/>
    <x v="87"/>
    <s v="N Cahuenga Blvd &amp; Lexington Ave"/>
    <s v="Intersection"/>
    <s v="Los Angeles"/>
    <s v="CA"/>
    <n v="0"/>
    <n v="0"/>
    <n v="0"/>
    <n v="0"/>
    <n v="0"/>
    <n v="1"/>
    <n v="0"/>
    <n v="1"/>
    <n v="1"/>
  </r>
  <r>
    <x v="7"/>
    <x v="87"/>
    <s v="N Gower St &amp; W Sunset Blvd"/>
    <s v="Intersection"/>
    <s v="Los Angeles"/>
    <s v="CA"/>
    <n v="3"/>
    <n v="0"/>
    <n v="0"/>
    <n v="3"/>
    <n v="5"/>
    <n v="20"/>
    <n v="0"/>
    <n v="25"/>
    <n v="28"/>
  </r>
  <r>
    <x v="7"/>
    <x v="87"/>
    <s v="Vine St &amp; Lexington Ave"/>
    <s v="Intersection"/>
    <s v="Los Angeles"/>
    <s v="CA"/>
    <n v="0"/>
    <n v="0"/>
    <n v="0"/>
    <n v="0"/>
    <n v="0"/>
    <n v="11"/>
    <n v="0"/>
    <n v="11"/>
    <n v="11"/>
  </r>
  <r>
    <x v="7"/>
    <x v="88"/>
    <s v="N Western Ave &amp; Fernwood Ave"/>
    <s v="Covenant House"/>
    <s v="Los Angeles"/>
    <s v="CA"/>
    <n v="0"/>
    <n v="0"/>
    <n v="0"/>
    <n v="0"/>
    <n v="34"/>
    <n v="46"/>
    <n v="0"/>
    <n v="80"/>
    <n v="80"/>
  </r>
  <r>
    <x v="7"/>
    <x v="88"/>
    <s v="N St. Andrews Pl &amp; Fernwood Ave"/>
    <s v="PATH"/>
    <s v="Los Angeles"/>
    <s v="CA"/>
    <n v="0"/>
    <n v="0"/>
    <n v="0"/>
    <n v="0"/>
    <n v="1"/>
    <n v="3"/>
    <n v="0"/>
    <n v="4"/>
    <n v="4"/>
  </r>
  <r>
    <x v="7"/>
    <x v="88"/>
    <s v="N St. Andrews Pl &amp; W Sunset Blvd"/>
    <s v="Hawaiian BBQ &amp; Bus Stop"/>
    <s v="Los Angeles"/>
    <s v="CA"/>
    <n v="0"/>
    <n v="0"/>
    <n v="0"/>
    <n v="0"/>
    <n v="4"/>
    <n v="7"/>
    <n v="0"/>
    <n v="11"/>
    <n v="11"/>
  </r>
  <r>
    <x v="7"/>
    <x v="89"/>
    <s v="101 Fwy &amp; Hollywood Blvd"/>
    <s v="Freeway Overpass"/>
    <s v="Los Angeles"/>
    <s v="CA"/>
    <n v="0"/>
    <n v="0"/>
    <n v="0"/>
    <n v="0"/>
    <n v="5"/>
    <n v="17"/>
    <n v="0"/>
    <n v="22"/>
    <n v="22"/>
  </r>
  <r>
    <x v="7"/>
    <x v="89"/>
    <s v="Argyle Ave &amp; Hollywood Blvd"/>
    <s v="Intersection"/>
    <s v="Los Angeles"/>
    <s v="CA"/>
    <n v="1"/>
    <n v="0"/>
    <n v="0"/>
    <n v="1"/>
    <n v="3"/>
    <n v="7"/>
    <n v="0"/>
    <n v="10"/>
    <n v="11"/>
  </r>
  <r>
    <x v="7"/>
    <x v="89"/>
    <s v="N Bronson Ave &amp; Hollywood Blvd"/>
    <s v="Intersection"/>
    <s v="Los Angeles"/>
    <s v="CA"/>
    <n v="0"/>
    <n v="0"/>
    <n v="0"/>
    <n v="0"/>
    <n v="0"/>
    <n v="1"/>
    <n v="0"/>
    <n v="1"/>
    <n v="1"/>
  </r>
  <r>
    <x v="7"/>
    <x v="89"/>
    <s v="N El Centro Ave &amp; Hollywood Blvd"/>
    <s v="Intersection"/>
    <s v="Los Angeles"/>
    <s v="CA"/>
    <n v="0"/>
    <n v="0"/>
    <n v="0"/>
    <n v="0"/>
    <n v="2"/>
    <n v="1"/>
    <n v="0"/>
    <n v="3"/>
    <n v="3"/>
  </r>
  <r>
    <x v="7"/>
    <x v="89"/>
    <s v="N Gower St &amp; Carlos Ave"/>
    <s v="Intersection"/>
    <s v="Los Angeles"/>
    <s v="CA"/>
    <n v="0"/>
    <n v="0"/>
    <n v="0"/>
    <n v="0"/>
    <n v="1"/>
    <n v="3"/>
    <n v="0"/>
    <n v="4"/>
    <n v="4"/>
  </r>
  <r>
    <x v="7"/>
    <x v="89"/>
    <s v="N Gower St &amp; Hollywood Blvd"/>
    <s v="Intersection"/>
    <s v="Los Angeles"/>
    <s v="CA"/>
    <n v="3"/>
    <n v="0"/>
    <n v="0"/>
    <n v="3"/>
    <n v="4"/>
    <n v="13"/>
    <n v="0"/>
    <n v="17"/>
    <n v="20"/>
  </r>
  <r>
    <x v="7"/>
    <x v="89"/>
    <s v="N Gower St &amp; Selma Ave"/>
    <s v="Intersection"/>
    <s v="Los Angeles"/>
    <s v="CA"/>
    <n v="0"/>
    <n v="0"/>
    <n v="0"/>
    <n v="0"/>
    <n v="1"/>
    <n v="0"/>
    <n v="0"/>
    <n v="1"/>
    <n v="1"/>
  </r>
  <r>
    <x v="7"/>
    <x v="89"/>
    <s v="Seward St &amp; W Sunset Blvd"/>
    <s v="Intersection"/>
    <s v="Los Angeles"/>
    <s v="CA"/>
    <n v="0"/>
    <n v="0"/>
    <n v="0"/>
    <n v="0"/>
    <n v="1"/>
    <n v="4"/>
    <n v="0"/>
    <n v="5"/>
    <n v="5"/>
  </r>
  <r>
    <x v="7"/>
    <x v="89"/>
    <s v="Vine St &amp; Hollywood Blvd"/>
    <s v="Intersection"/>
    <s v="Los Angeles"/>
    <s v="CA"/>
    <n v="0"/>
    <n v="4"/>
    <n v="0"/>
    <n v="4"/>
    <n v="9"/>
    <n v="15"/>
    <n v="0"/>
    <n v="24"/>
    <n v="28"/>
  </r>
  <r>
    <x v="7"/>
    <x v="89"/>
    <s v="Vine St &amp; W Sunset Blvd"/>
    <s v="Intersection"/>
    <s v="Los Angeles"/>
    <s v="CA"/>
    <n v="4"/>
    <n v="2"/>
    <n v="0"/>
    <n v="6"/>
    <n v="8"/>
    <n v="11"/>
    <n v="0"/>
    <n v="19"/>
    <n v="25"/>
  </r>
  <r>
    <x v="7"/>
    <x v="90"/>
    <s v="N Western Ave &amp; Fountain Ave"/>
    <s v="Intersection"/>
    <s v="Los Angeles"/>
    <s v="CA"/>
    <n v="0"/>
    <n v="0"/>
    <n v="0"/>
    <n v="0"/>
    <n v="0"/>
    <n v="0"/>
    <n v="1"/>
    <n v="1"/>
    <n v="1"/>
  </r>
  <r>
    <x v="7"/>
    <x v="90"/>
    <s v="N Western Ave &amp; W Sunset Blvd (McDonald's)"/>
    <s v="McDonald's"/>
    <s v="Los Angeles"/>
    <s v="CA"/>
    <n v="0"/>
    <n v="0"/>
    <n v="0"/>
    <n v="0"/>
    <n v="0"/>
    <n v="3"/>
    <n v="0"/>
    <n v="3"/>
    <n v="3"/>
  </r>
  <r>
    <x v="7"/>
    <x v="91"/>
    <s v="N Hobart Blvd &amp; Fountain Ave"/>
    <s v="Intersection"/>
    <s v="Los Angeles"/>
    <s v="CA"/>
    <n v="0"/>
    <n v="0"/>
    <n v="0"/>
    <n v="0"/>
    <n v="0"/>
    <n v="1"/>
    <n v="0"/>
    <n v="1"/>
    <n v="1"/>
  </r>
  <r>
    <x v="7"/>
    <x v="92"/>
    <s v="N Edgemont St &amp; Hollywood Blvd"/>
    <s v="Intersection"/>
    <s v="Los Angeles"/>
    <s v="CA"/>
    <n v="0"/>
    <n v="0"/>
    <n v="0"/>
    <n v="0"/>
    <n v="0"/>
    <n v="2"/>
    <n v="0"/>
    <n v="2"/>
    <n v="2"/>
  </r>
  <r>
    <x v="7"/>
    <x v="92"/>
    <s v="N Normandie Ave &amp; W Sunset Blvd"/>
    <s v="Intersection"/>
    <s v="Los Angeles"/>
    <s v="CA"/>
    <n v="0"/>
    <n v="0"/>
    <n v="0"/>
    <n v="0"/>
    <n v="0"/>
    <n v="4"/>
    <n v="0"/>
    <n v="4"/>
    <n v="4"/>
  </r>
  <r>
    <x v="7"/>
    <x v="92"/>
    <s v="N Vermont Ave &amp; Fountain Ave(Wendy's)"/>
    <s v="Wendy's"/>
    <s v="Los Angeles"/>
    <s v="CA"/>
    <n v="0"/>
    <n v="0"/>
    <n v="0"/>
    <n v="0"/>
    <n v="1"/>
    <n v="1"/>
    <n v="0"/>
    <n v="2"/>
    <n v="2"/>
  </r>
  <r>
    <x v="7"/>
    <x v="92"/>
    <s v="N Vermont Ave &amp; Hollywood Blvd"/>
    <s v="Intersection"/>
    <s v="Los Angeles"/>
    <s v="CA"/>
    <n v="0"/>
    <n v="0"/>
    <n v="0"/>
    <n v="0"/>
    <n v="0"/>
    <n v="1"/>
    <n v="0"/>
    <n v="1"/>
    <n v="1"/>
  </r>
  <r>
    <x v="7"/>
    <x v="93"/>
    <s v="N Vermont Ave &amp; W Sunset Blvd"/>
    <s v="Metro Stop &amp; Intersection"/>
    <s v="Los Angeles"/>
    <s v="CA"/>
    <n v="0"/>
    <n v="0"/>
    <n v="0"/>
    <n v="0"/>
    <n v="1"/>
    <n v="5"/>
    <n v="0"/>
    <n v="6"/>
    <n v="6"/>
  </r>
  <r>
    <x v="7"/>
    <x v="94"/>
    <s v="N Vermont Ave &amp; Santa Monica Blvd"/>
    <s v="Intersection"/>
    <s v="Los Angeles"/>
    <s v="CA"/>
    <n v="2"/>
    <n v="0"/>
    <n v="0"/>
    <n v="2"/>
    <n v="5"/>
    <n v="14"/>
    <n v="0"/>
    <n v="19"/>
    <n v="21"/>
  </r>
  <r>
    <x v="7"/>
    <x v="95"/>
    <s v="N New Hampshire Ave &amp; Santa Monica Blvd"/>
    <s v="Bus Stop"/>
    <s v="Los Angeles"/>
    <s v="CA"/>
    <n v="0"/>
    <n v="0"/>
    <n v="0"/>
    <n v="0"/>
    <n v="1"/>
    <n v="1"/>
    <n v="0"/>
    <n v="2"/>
    <n v="2"/>
  </r>
  <r>
    <x v="7"/>
    <x v="96"/>
    <s v="N Oxford Ave &amp; Melrose Ave"/>
    <s v="Bus Stop"/>
    <s v="Los Angeles"/>
    <s v="CA"/>
    <n v="0"/>
    <n v="0"/>
    <n v="0"/>
    <n v="0"/>
    <n v="0"/>
    <n v="1"/>
    <n v="0"/>
    <n v="1"/>
    <n v="1"/>
  </r>
  <r>
    <x v="7"/>
    <x v="96"/>
    <s v="N Western Ave &amp; Melrose Ave"/>
    <s v="Bus Stop"/>
    <s v="Los Angeles"/>
    <s v="CA"/>
    <n v="0"/>
    <n v="0"/>
    <n v="0"/>
    <n v="0"/>
    <n v="1"/>
    <n v="1"/>
    <n v="0"/>
    <n v="2"/>
    <n v="2"/>
  </r>
  <r>
    <x v="7"/>
    <x v="97"/>
    <s v="N Gower St &amp; Melrose Ave"/>
    <s v="Bus Stops"/>
    <s v="Los Angeles"/>
    <s v="CA"/>
    <n v="0"/>
    <n v="1"/>
    <n v="0"/>
    <n v="1"/>
    <n v="5"/>
    <n v="8"/>
    <n v="1"/>
    <n v="14"/>
    <n v="15"/>
  </r>
  <r>
    <x v="7"/>
    <x v="97"/>
    <s v="N Gower St &amp; Santa Monica Blvd"/>
    <s v="Intersection"/>
    <s v="Los Angeles"/>
    <s v="CA"/>
    <n v="0"/>
    <n v="0"/>
    <n v="0"/>
    <n v="0"/>
    <n v="1"/>
    <n v="0"/>
    <n v="0"/>
    <n v="1"/>
    <n v="1"/>
  </r>
  <r>
    <x v="7"/>
    <x v="98"/>
    <s v="Cole Ave &amp; Santa Monica Blvd"/>
    <s v="Intersection"/>
    <s v="Los Angeles"/>
    <s v="CA"/>
    <n v="0"/>
    <n v="0"/>
    <n v="0"/>
    <n v="0"/>
    <n v="0"/>
    <n v="1"/>
    <n v="0"/>
    <n v="1"/>
    <n v="1"/>
  </r>
  <r>
    <x v="7"/>
    <x v="99"/>
    <s v="N Highland Ave &amp; Santa Monica Blvd"/>
    <s v="Youth Center on Highland, Intersection"/>
    <s v="Los Angeles"/>
    <s v="CA"/>
    <n v="0"/>
    <n v="0"/>
    <n v="0"/>
    <n v="0"/>
    <n v="26"/>
    <n v="58"/>
    <n v="1"/>
    <n v="85"/>
    <n v="85"/>
  </r>
  <r>
    <x v="7"/>
    <x v="99"/>
    <s v="N Las Palmas &amp; Fountain Ave"/>
    <s v="Intersection"/>
    <s v="Los Angeles"/>
    <s v="CA"/>
    <n v="0"/>
    <n v="0"/>
    <n v="0"/>
    <n v="0"/>
    <n v="3"/>
    <n v="4"/>
    <n v="0"/>
    <n v="7"/>
    <n v="7"/>
  </r>
  <r>
    <x v="7"/>
    <x v="99"/>
    <s v="N Las Palmas Ave &amp; Fountain Ave"/>
    <s v="Intersection"/>
    <s v="Los Angeles"/>
    <s v="CA"/>
    <n v="0"/>
    <n v="0"/>
    <n v="0"/>
    <n v="0"/>
    <n v="1"/>
    <n v="2"/>
    <n v="0"/>
    <n v="3"/>
    <n v="3"/>
  </r>
  <r>
    <x v="7"/>
    <x v="99"/>
    <s v="N Las Palmas Ave &amp; N Cherokee Ave"/>
    <s v="Intersection"/>
    <s v="Los Angeles"/>
    <s v="CA"/>
    <n v="0"/>
    <n v="0"/>
    <n v="0"/>
    <n v="0"/>
    <n v="0"/>
    <n v="2"/>
    <n v="0"/>
    <n v="2"/>
    <n v="2"/>
  </r>
  <r>
    <x v="7"/>
    <x v="99"/>
    <s v="N Las Palmas Ave &amp; Santa Monice Blvd"/>
    <s v="Intersection"/>
    <s v="Los Angeles"/>
    <s v="CA"/>
    <n v="0"/>
    <n v="0"/>
    <n v="0"/>
    <n v="0"/>
    <n v="4"/>
    <n v="13"/>
    <n v="0"/>
    <n v="17"/>
    <n v="17"/>
  </r>
  <r>
    <x v="7"/>
    <x v="100"/>
    <s v="N Poinsettia Pl &amp; Willoughby Ave "/>
    <s v="Poinsettia Park"/>
    <s v="Los Angeles"/>
    <s v="CA"/>
    <n v="0"/>
    <n v="0"/>
    <n v="0"/>
    <n v="0"/>
    <n v="0"/>
    <n v="5"/>
    <n v="0"/>
    <n v="5"/>
    <n v="5"/>
  </r>
  <r>
    <x v="7"/>
    <x v="101"/>
    <s v="N Wilton Pl &amp; Melrose Ave"/>
    <s v="Bus Stop"/>
    <s v="Los Angeles"/>
    <s v="CA"/>
    <n v="0"/>
    <n v="0"/>
    <n v="0"/>
    <n v="0"/>
    <n v="0"/>
    <n v="1"/>
    <n v="0"/>
    <n v="1"/>
    <n v="1"/>
  </r>
  <r>
    <x v="7"/>
    <x v="102"/>
    <s v="N Western Ave &amp; Beverly Blvd"/>
    <s v="Bus Stop"/>
    <s v="Los Angeles"/>
    <s v="CA"/>
    <n v="0"/>
    <n v="0"/>
    <n v="0"/>
    <n v="0"/>
    <n v="0"/>
    <n v="1"/>
    <n v="0"/>
    <n v="1"/>
    <n v="1"/>
  </r>
  <r>
    <x v="7"/>
    <x v="103"/>
    <s v="N Vermont Ave &amp; Beverly Blvd"/>
    <s v="Intersection"/>
    <s v="Los Angeles"/>
    <s v="CA"/>
    <n v="0"/>
    <n v="1"/>
    <n v="0"/>
    <n v="1"/>
    <n v="1"/>
    <n v="7"/>
    <n v="0"/>
    <n v="8"/>
    <n v="9"/>
  </r>
  <r>
    <x v="7"/>
    <x v="103"/>
    <s v="N Vermont Ave &amp; Beverly Blvd"/>
    <s v="Intersection"/>
    <s v="Los Angeles"/>
    <s v="CA"/>
    <n v="0"/>
    <n v="1"/>
    <n v="0"/>
    <n v="1"/>
    <n v="1"/>
    <n v="4"/>
    <n v="0"/>
    <n v="5"/>
    <n v="6"/>
  </r>
  <r>
    <x v="7"/>
    <x v="103"/>
    <s v="N Vermont Ave &amp; Melrose Ave"/>
    <s v="Intersection"/>
    <s v="Los Angeles"/>
    <s v="CA"/>
    <n v="0"/>
    <n v="1"/>
    <n v="0"/>
    <n v="1"/>
    <n v="0"/>
    <n v="0"/>
    <n v="0"/>
    <n v="0"/>
    <n v="1"/>
  </r>
  <r>
    <x v="7"/>
    <x v="103"/>
    <s v="N Virgil Ave &amp; Oakwood Ave"/>
    <s v="Freeway Overpass"/>
    <s v="Los Angeles"/>
    <s v="CA"/>
    <n v="0"/>
    <n v="0"/>
    <n v="0"/>
    <n v="0"/>
    <n v="2"/>
    <n v="5"/>
    <n v="3"/>
    <n v="10"/>
    <n v="10"/>
  </r>
  <r>
    <x v="7"/>
    <x v="104"/>
    <s v="St George St &amp; Evans St W"/>
    <s v="John Marshall High School"/>
    <s v="Los Angeles"/>
    <s v="CA"/>
    <n v="1"/>
    <n v="1"/>
    <n v="0"/>
    <n v="2"/>
    <n v="0"/>
    <n v="0"/>
    <n v="0"/>
    <n v="0"/>
    <n v="2"/>
  </r>
  <r>
    <x v="7"/>
    <x v="105"/>
    <s v="Fountain Ave &amp; W Sunset Blvd"/>
    <s v="Intersection"/>
    <s v="Los Angeles"/>
    <s v="CA"/>
    <n v="0"/>
    <n v="0"/>
    <n v="0"/>
    <n v="0"/>
    <n v="0"/>
    <n v="1"/>
    <n v="0"/>
    <n v="1"/>
    <n v="1"/>
  </r>
  <r>
    <x v="7"/>
    <x v="106"/>
    <s v="W Sunset Blvd &amp; Silver Lake Blvd"/>
    <s v="Bus Stop"/>
    <s v="Los Angeles"/>
    <s v="CA"/>
    <n v="0"/>
    <n v="0"/>
    <n v="0"/>
    <n v="0"/>
    <n v="0"/>
    <n v="0"/>
    <n v="10"/>
    <n v="10"/>
    <n v="10"/>
  </r>
  <r>
    <x v="7"/>
    <x v="107"/>
    <s v="N Alvarado St &amp; W Temple St"/>
    <s v="Bus Stop"/>
    <s v="Los Angeles"/>
    <s v="CA"/>
    <n v="0"/>
    <n v="1"/>
    <n v="0"/>
    <n v="1"/>
    <n v="0"/>
    <n v="0"/>
    <n v="0"/>
    <n v="0"/>
    <n v="1"/>
  </r>
  <r>
    <x v="7"/>
    <x v="107"/>
    <s v="Park Ave &amp; W Sunset Blvd"/>
    <s v="Bus Stop"/>
    <s v="Los Angeles"/>
    <s v="CA"/>
    <n v="0"/>
    <n v="0"/>
    <n v="0"/>
    <n v="0"/>
    <n v="2"/>
    <n v="13"/>
    <n v="0"/>
    <n v="15"/>
    <n v="15"/>
  </r>
  <r>
    <x v="7"/>
    <x v="108"/>
    <s v="N Benton Way &amp; Sunset"/>
    <s v="Bus Stop"/>
    <s v="Los Angeles"/>
    <s v="CA"/>
    <n v="0"/>
    <n v="0"/>
    <n v="0"/>
    <n v="0"/>
    <n v="0"/>
    <n v="1"/>
    <n v="0"/>
    <n v="1"/>
    <n v="1"/>
  </r>
  <r>
    <x v="7"/>
    <x v="109"/>
    <s v="S Rampart St &amp; W Temple St"/>
    <s v="Bus Stop"/>
    <s v="Los Angeles"/>
    <s v="CA"/>
    <n v="0"/>
    <n v="0"/>
    <n v="0"/>
    <n v="0"/>
    <n v="0"/>
    <n v="1"/>
    <n v="0"/>
    <n v="1"/>
    <n v="1"/>
  </r>
  <r>
    <x v="7"/>
    <x v="110"/>
    <s v="Echo Park Ave &amp; Park Ave"/>
    <s v="Echo Park Lake"/>
    <s v="Los Angeles"/>
    <s v="CA"/>
    <n v="0"/>
    <n v="0"/>
    <n v="0"/>
    <n v="0"/>
    <n v="0"/>
    <n v="4"/>
    <n v="0"/>
    <n v="4"/>
    <n v="4"/>
  </r>
  <r>
    <x v="7"/>
    <x v="110"/>
    <s v="Lemoyne St &amp; W Sunset Blvd"/>
    <s v="Intersection"/>
    <s v="Los Angeles"/>
    <s v="CA"/>
    <n v="0"/>
    <n v="1"/>
    <n v="0"/>
    <n v="1"/>
    <n v="0"/>
    <n v="2"/>
    <n v="0"/>
    <n v="2"/>
    <n v="3"/>
  </r>
  <r>
    <x v="7"/>
    <x v="111"/>
    <s v="Bellevue Ave &amp; W Temple St"/>
    <s v="Freeway Overpass"/>
    <s v="Los Angeles"/>
    <s v="CA"/>
    <n v="0"/>
    <n v="0"/>
    <n v="0"/>
    <n v="0"/>
    <n v="3"/>
    <n v="6"/>
    <n v="0"/>
    <n v="9"/>
    <n v="9"/>
  </r>
  <r>
    <x v="7"/>
    <x v="112"/>
    <s v="N Mission Rd &amp; N Main St, Lincoln Park"/>
    <s v="Lincoln Park"/>
    <s v="Los Angeles"/>
    <s v="CA"/>
    <n v="0"/>
    <n v="0"/>
    <n v="0"/>
    <n v="0"/>
    <n v="1"/>
    <n v="2"/>
    <n v="0"/>
    <n v="3"/>
    <n v="3"/>
  </r>
  <r>
    <x v="7"/>
    <x v="113"/>
    <s v="N Eastern Ave &amp; Ruth Swagget Dr"/>
    <s v="El Sereno Park"/>
    <s v="Los Angeles"/>
    <s v="CA"/>
    <n v="0"/>
    <n v="0"/>
    <n v="0"/>
    <n v="0"/>
    <n v="0"/>
    <n v="2"/>
    <n v="0"/>
    <n v="2"/>
    <n v="2"/>
  </r>
  <r>
    <x v="7"/>
    <x v="114"/>
    <s v="N Evergreen Ave &amp; Dobinson St"/>
    <s v="Malabar Library"/>
    <s v="Los Angeles"/>
    <s v="CA"/>
    <n v="0"/>
    <n v="0"/>
    <n v="0"/>
    <n v="0"/>
    <n v="0"/>
    <n v="0"/>
    <n v="0"/>
    <n v="0"/>
    <n v="0"/>
  </r>
  <r>
    <x v="7"/>
    <x v="115"/>
    <s v="N State St &amp; Zonal Ave, LAC &amp; USC Med Ctr"/>
    <s v=" LAC &amp; USC Med Ctr"/>
    <s v="Los Angeles"/>
    <s v="CA"/>
    <n v="0"/>
    <n v="0"/>
    <n v="0"/>
    <n v="0"/>
    <n v="0"/>
    <n v="1"/>
    <n v="0"/>
    <n v="1"/>
    <n v="1"/>
  </r>
  <r>
    <x v="7"/>
    <x v="116"/>
    <s v="S St Louis St &amp; E 6th St, Hollenbeck Park"/>
    <s v="Hollenbeck Park"/>
    <s v="Los Angeles"/>
    <s v="CA"/>
    <n v="0"/>
    <n v="1"/>
    <n v="0"/>
    <n v="1"/>
    <n v="1"/>
    <n v="1"/>
    <n v="0"/>
    <n v="2"/>
    <n v="3"/>
  </r>
  <r>
    <x v="7"/>
    <x v="117"/>
    <s v="N Alameda St &amp; N Los Angeles St"/>
    <s v="Union Station"/>
    <s v="Los Angeles"/>
    <s v="CA"/>
    <n v="0"/>
    <n v="0"/>
    <n v="0"/>
    <n v="0"/>
    <n v="3"/>
    <n v="9"/>
    <n v="0"/>
    <n v="12"/>
    <n v="12"/>
  </r>
  <r>
    <x v="7"/>
    <x v="117"/>
    <s v="N Mission Rd &amp; E Cesar Chavez Ave"/>
    <s v="Intersection"/>
    <s v="Los Angeles"/>
    <s v="CA"/>
    <n v="0"/>
    <n v="0"/>
    <n v="0"/>
    <n v="0"/>
    <n v="0"/>
    <n v="2"/>
    <n v="0"/>
    <n v="2"/>
    <n v="2"/>
  </r>
  <r>
    <x v="7"/>
    <x v="118"/>
    <s v="S Pecan St &amp; E 3rd St, Pecan Park"/>
    <s v="Pecan Park"/>
    <s v="Los Angeles"/>
    <s v="CA"/>
    <n v="0"/>
    <n v="0"/>
    <n v="0"/>
    <n v="0"/>
    <n v="0"/>
    <n v="2"/>
    <n v="0"/>
    <n v="2"/>
    <n v="2"/>
  </r>
  <r>
    <x v="7"/>
    <x v="119"/>
    <s v="S San Pedro St &amp; E 5th St"/>
    <s v="Skid Row Center"/>
    <s v="Los Angeles"/>
    <s v="CA"/>
    <n v="0"/>
    <n v="0"/>
    <n v="2"/>
    <n v="2"/>
    <n v="7"/>
    <n v="23"/>
    <n v="0"/>
    <n v="30"/>
    <n v="32"/>
  </r>
  <r>
    <x v="7"/>
    <x v="119"/>
    <s v="S San Pedro St &amp; E 6th St"/>
    <s v="Intersection"/>
    <s v="Los Angeles"/>
    <s v="CA"/>
    <n v="0"/>
    <n v="0"/>
    <n v="0"/>
    <n v="0"/>
    <n v="8"/>
    <n v="12"/>
    <n v="0"/>
    <n v="20"/>
    <n v="20"/>
  </r>
  <r>
    <x v="7"/>
    <x v="119"/>
    <s v="S San Pedro St &amp; E 7th St "/>
    <s v="Intersection"/>
    <s v="Los Angeles"/>
    <s v="CA"/>
    <n v="0"/>
    <n v="0"/>
    <n v="0"/>
    <n v="0"/>
    <n v="2"/>
    <n v="10"/>
    <n v="0"/>
    <n v="12"/>
    <n v="12"/>
  </r>
  <r>
    <x v="7"/>
    <x v="119"/>
    <s v="San Julian St &amp; E 7th St"/>
    <s v="Intersection"/>
    <s v="Los Angeles"/>
    <s v="CA"/>
    <n v="2"/>
    <n v="0"/>
    <n v="0"/>
    <n v="2"/>
    <n v="3"/>
    <n v="9"/>
    <n v="0"/>
    <n v="12"/>
    <n v="14"/>
  </r>
  <r>
    <x v="7"/>
    <x v="119"/>
    <s v="Wall St &amp; E 5th St"/>
    <s v="Intersection"/>
    <s v="Los Angeles"/>
    <s v="CA"/>
    <n v="0"/>
    <n v="0"/>
    <n v="0"/>
    <n v="0"/>
    <n v="8"/>
    <n v="10"/>
    <n v="0"/>
    <n v="18"/>
    <n v="18"/>
  </r>
  <r>
    <x v="7"/>
    <x v="120"/>
    <s v="N Main St &amp; E Cesar Chavez Ave"/>
    <s v="Intersection"/>
    <s v="Los Angeles"/>
    <s v="CA"/>
    <n v="0"/>
    <n v="0"/>
    <n v="0"/>
    <n v="0"/>
    <n v="0"/>
    <n v="0"/>
    <n v="0"/>
    <n v="0"/>
    <n v="0"/>
  </r>
  <r>
    <x v="7"/>
    <x v="120"/>
    <s v="Olvera St &amp; E Cesar Chavez Ave"/>
    <s v="Placita Olvera"/>
    <s v="Los Angeles"/>
    <s v="CA"/>
    <n v="0"/>
    <n v="0"/>
    <n v="0"/>
    <n v="0"/>
    <n v="0"/>
    <n v="3"/>
    <n v="0"/>
    <n v="3"/>
    <n v="3"/>
  </r>
  <r>
    <x v="7"/>
    <x v="121"/>
    <s v="Between 4th and 5th "/>
    <s v="Streets"/>
    <s v="Los Angeles"/>
    <s v="CA"/>
    <n v="1"/>
    <n v="0"/>
    <n v="0"/>
    <n v="1"/>
    <n v="3"/>
    <n v="6"/>
    <n v="0"/>
    <n v="9"/>
    <n v="10"/>
  </r>
  <r>
    <x v="7"/>
    <x v="121"/>
    <s v="S Broadway &amp; W 4th St (Pershing Sq Metro)"/>
    <s v="Metro Stop"/>
    <s v="Los Angeles"/>
    <s v="CA"/>
    <n v="0"/>
    <n v="0"/>
    <n v="0"/>
    <n v="0"/>
    <n v="1"/>
    <n v="2"/>
    <n v="0"/>
    <n v="3"/>
    <n v="3"/>
  </r>
  <r>
    <x v="7"/>
    <x v="121"/>
    <s v="S Broadway &amp; W 6th St"/>
    <s v="Intersection"/>
    <s v="Los Angeles"/>
    <s v="CA"/>
    <n v="1"/>
    <n v="0"/>
    <n v="0"/>
    <n v="1"/>
    <n v="5"/>
    <n v="8"/>
    <n v="0"/>
    <n v="13"/>
    <n v="14"/>
  </r>
  <r>
    <x v="7"/>
    <x v="121"/>
    <s v="S Hill St &amp; W 5th St (Pershing Sq)"/>
    <s v="Pershing Square"/>
    <s v="Los Angeles"/>
    <s v="CA"/>
    <n v="0"/>
    <n v="0"/>
    <n v="0"/>
    <n v="0"/>
    <n v="1"/>
    <n v="2"/>
    <n v="0"/>
    <n v="3"/>
    <n v="3"/>
  </r>
  <r>
    <x v="7"/>
    <x v="121"/>
    <s v="S Main St &amp; 7th St"/>
    <s v="Intersection"/>
    <s v="Los Angeles"/>
    <s v="CA"/>
    <n v="0"/>
    <n v="0"/>
    <n v="0"/>
    <n v="0"/>
    <n v="1"/>
    <n v="0"/>
    <n v="0"/>
    <n v="1"/>
    <n v="1"/>
  </r>
  <r>
    <x v="7"/>
    <x v="122"/>
    <s v="Fletcher Bowron Sq"/>
    <s v="City Hall"/>
    <s v="Los Angeles"/>
    <s v="CA"/>
    <n v="0"/>
    <n v="0"/>
    <n v="0"/>
    <n v="0"/>
    <n v="2"/>
    <n v="4"/>
    <n v="0"/>
    <n v="6"/>
    <n v="6"/>
  </r>
  <r>
    <x v="7"/>
    <x v="122"/>
    <s v="Main St &amp; 1st St"/>
    <s v="Police HQ"/>
    <s v="Los Angeles"/>
    <s v="CA"/>
    <n v="0"/>
    <n v="0"/>
    <n v="0"/>
    <n v="0"/>
    <n v="2"/>
    <n v="2"/>
    <n v="0"/>
    <n v="4"/>
    <n v="4"/>
  </r>
  <r>
    <x v="7"/>
    <x v="122"/>
    <s v="N Spring St &amp; W 1st St"/>
    <s v="City Hall Park &amp; City Hall"/>
    <s v="Los Angeles"/>
    <s v="CA"/>
    <n v="0"/>
    <n v="0"/>
    <n v="0"/>
    <n v="0"/>
    <n v="6"/>
    <n v="11"/>
    <n v="0"/>
    <n v="17"/>
    <n v="17"/>
  </r>
  <r>
    <x v="7"/>
    <x v="122"/>
    <s v="S Broadway &amp; W 1st (Grand Park)"/>
    <s v="Grand Park"/>
    <s v="Los Angeles"/>
    <s v="CA"/>
    <n v="0"/>
    <n v="0"/>
    <n v="0"/>
    <n v="0"/>
    <n v="4"/>
    <n v="7"/>
    <n v="0"/>
    <n v="11"/>
    <n v="11"/>
  </r>
  <r>
    <x v="7"/>
    <x v="122"/>
    <s v="S Hill St &amp; W 1st St (Law Library)"/>
    <s v="Law Library"/>
    <s v="Los Angeles"/>
    <s v="CA"/>
    <n v="0"/>
    <n v="0"/>
    <n v="0"/>
    <n v="0"/>
    <n v="1"/>
    <n v="3"/>
    <n v="0"/>
    <n v="4"/>
    <n v="4"/>
  </r>
  <r>
    <x v="7"/>
    <x v="123"/>
    <s v="S Grand Ave &amp; W 5th St"/>
    <s v="Central Library"/>
    <s v="Los Angeles"/>
    <s v="CA"/>
    <n v="0"/>
    <n v="0"/>
    <n v="0"/>
    <n v="0"/>
    <n v="3"/>
    <n v="6"/>
    <n v="0"/>
    <n v="9"/>
    <n v="9"/>
  </r>
  <r>
    <x v="7"/>
    <x v="124"/>
    <s v="Blaine &amp; W 11th St 110 Overpasses"/>
    <s v="Freeway Overpass"/>
    <s v="Los Angeles"/>
    <s v="CA"/>
    <n v="0"/>
    <n v="0"/>
    <n v="0"/>
    <n v="0"/>
    <n v="0"/>
    <n v="0"/>
    <n v="6"/>
    <n v="6"/>
    <n v="6"/>
  </r>
  <r>
    <x v="7"/>
    <x v="124"/>
    <s v="LA Live Way &amp; W Olympic Blvd"/>
    <s v="Regal Cinemas"/>
    <s v="Los Angeles"/>
    <s v="CA"/>
    <n v="1"/>
    <n v="1"/>
    <n v="0"/>
    <n v="2"/>
    <n v="0"/>
    <n v="0"/>
    <n v="0"/>
    <n v="0"/>
    <n v="2"/>
  </r>
  <r>
    <x v="7"/>
    <x v="124"/>
    <s v="S Flower St &amp; W 5th St"/>
    <s v="Central Library"/>
    <s v="Los Angeles"/>
    <s v="CA"/>
    <n v="0"/>
    <n v="1"/>
    <n v="1"/>
    <n v="2"/>
    <n v="8"/>
    <n v="20"/>
    <n v="0"/>
    <n v="28"/>
    <n v="30"/>
  </r>
  <r>
    <x v="7"/>
    <x v="124"/>
    <s v="S Olive St &amp; W 6th St (Pershing Square)"/>
    <s v="Pershing Square"/>
    <s v="Los Angeles"/>
    <s v="CA"/>
    <n v="0"/>
    <n v="0"/>
    <n v="0"/>
    <n v="0"/>
    <n v="1"/>
    <n v="6"/>
    <n v="0"/>
    <n v="7"/>
    <n v="7"/>
  </r>
  <r>
    <x v="7"/>
    <x v="125"/>
    <s v="N East Edgeware Rd &amp; W Temple St"/>
    <s v="Freeway Overpass"/>
    <s v="Los Angeles"/>
    <s v="CA"/>
    <n v="0"/>
    <n v="0"/>
    <n v="0"/>
    <n v="0"/>
    <n v="1"/>
    <n v="0"/>
    <n v="7"/>
    <n v="8"/>
    <n v="8"/>
  </r>
  <r>
    <x v="7"/>
    <x v="126"/>
    <s v="N Alvarado St &amp; Beverly Blvd"/>
    <s v="Intersection"/>
    <s v="Los Angeles"/>
    <s v="CA"/>
    <n v="0"/>
    <n v="0"/>
    <n v="0"/>
    <n v="0"/>
    <n v="1"/>
    <n v="1"/>
    <n v="0"/>
    <n v="2"/>
    <n v="2"/>
  </r>
  <r>
    <x v="7"/>
    <x v="127"/>
    <s v="S Rampart St &amp; W 3rd St"/>
    <s v="Bus Stop"/>
    <s v="Los Angeles"/>
    <s v="CA"/>
    <n v="0"/>
    <n v="0"/>
    <n v="0"/>
    <n v="0"/>
    <n v="1"/>
    <n v="1"/>
    <n v="0"/>
    <n v="2"/>
    <n v="2"/>
  </r>
  <r>
    <x v="7"/>
    <x v="128"/>
    <s v="S Burlington Ave &amp; W 6th St"/>
    <s v="Intersection"/>
    <s v="Los Angeles"/>
    <s v="CA"/>
    <n v="0"/>
    <n v="0"/>
    <n v="0"/>
    <n v="0"/>
    <n v="0"/>
    <n v="3"/>
    <n v="0"/>
    <n v="3"/>
    <n v="3"/>
  </r>
  <r>
    <x v="7"/>
    <x v="129"/>
    <s v="N Alvarado St &amp; W 6th St"/>
    <s v="Home Depot"/>
    <s v="Los Angeles"/>
    <s v="CA"/>
    <n v="0"/>
    <n v="0"/>
    <n v="0"/>
    <n v="0"/>
    <n v="1"/>
    <n v="5"/>
    <n v="2"/>
    <n v="8"/>
    <n v="8"/>
  </r>
  <r>
    <x v="7"/>
    <x v="130"/>
    <s v="Loma Dr &amp; W 6th St"/>
    <s v="Intersection"/>
    <s v="Los Angeles"/>
    <s v="CA"/>
    <n v="0"/>
    <n v="0"/>
    <n v="0"/>
    <n v="0"/>
    <n v="0"/>
    <n v="1"/>
    <n v="0"/>
    <n v="1"/>
    <n v="1"/>
  </r>
  <r>
    <x v="7"/>
    <x v="130"/>
    <s v="S Union  Ave &amp; Wilshire Blvd"/>
    <s v="John H. Liechty Middle School"/>
    <s v="Los Angeles"/>
    <s v="CA"/>
    <n v="0"/>
    <n v="0"/>
    <n v="0"/>
    <n v="0"/>
    <n v="0"/>
    <n v="2"/>
    <n v="0"/>
    <n v="2"/>
    <n v="2"/>
  </r>
  <r>
    <x v="7"/>
    <x v="131"/>
    <s v="S Boylston St &amp; W 3rd St"/>
    <s v="LAUSD"/>
    <s v="Los Angeles"/>
    <s v="CA"/>
    <n v="0"/>
    <n v="1"/>
    <n v="0"/>
    <n v="1"/>
    <n v="0"/>
    <n v="0"/>
    <n v="0"/>
    <n v="0"/>
    <n v="1"/>
  </r>
  <r>
    <x v="7"/>
    <x v="132"/>
    <s v="James M Wood Blvd &amp; Golden Ave"/>
    <s v="Freeway Overpass"/>
    <s v="Los Angeles"/>
    <s v="CA"/>
    <n v="0"/>
    <n v="0"/>
    <n v="0"/>
    <n v="0"/>
    <n v="0"/>
    <n v="2"/>
    <n v="10"/>
    <n v="12"/>
    <n v="12"/>
  </r>
  <r>
    <x v="7"/>
    <x v="132"/>
    <s v="S Bixel &amp; W 8th St"/>
    <s v="Freeway Overpass"/>
    <s v="Los Angeles"/>
    <s v="CA"/>
    <n v="1"/>
    <n v="0"/>
    <n v="0"/>
    <n v="1"/>
    <n v="0"/>
    <n v="0"/>
    <n v="0"/>
    <n v="0"/>
    <n v="1"/>
  </r>
  <r>
    <x v="7"/>
    <x v="133"/>
    <s v="N Alvarado St &amp; W Pico Blvd"/>
    <s v="Intersection"/>
    <s v="Los Angeles"/>
    <s v="CA"/>
    <n v="0"/>
    <n v="0"/>
    <n v="0"/>
    <n v="0"/>
    <n v="0"/>
    <n v="1"/>
    <n v="0"/>
    <n v="1"/>
    <n v="1"/>
  </r>
  <r>
    <x v="7"/>
    <x v="134"/>
    <s v="S La Fayette Park Pl &amp; Wilshire Blvd"/>
    <s v="Lafayette Park"/>
    <s v="Los Angeles"/>
    <s v="CA"/>
    <n v="0"/>
    <n v="0"/>
    <n v="0"/>
    <n v="0"/>
    <n v="2"/>
    <n v="1"/>
    <n v="0"/>
    <n v="3"/>
    <n v="3"/>
  </r>
  <r>
    <x v="7"/>
    <x v="135"/>
    <s v="Vermont Ave &amp; W 3rd St"/>
    <s v="Bus Stop"/>
    <s v="Los Angeles"/>
    <s v="CA"/>
    <n v="0"/>
    <n v="0"/>
    <n v="0"/>
    <n v="0"/>
    <n v="1"/>
    <n v="1"/>
    <n v="0"/>
    <n v="2"/>
    <n v="2"/>
  </r>
  <r>
    <x v="7"/>
    <x v="136"/>
    <s v="S Western Ave &amp; W 2nd St"/>
    <s v="Bus Stop"/>
    <s v="Los Angeles"/>
    <s v="CA"/>
    <n v="0"/>
    <n v="0"/>
    <n v="0"/>
    <n v="0"/>
    <n v="0"/>
    <n v="1"/>
    <n v="0"/>
    <n v="1"/>
    <n v="1"/>
  </r>
  <r>
    <x v="7"/>
    <x v="137"/>
    <s v="S Vermont Ave &amp; Wilshire Blvd"/>
    <s v="Intersection"/>
    <s v="Los Angeles"/>
    <s v="CA"/>
    <n v="4"/>
    <n v="0"/>
    <n v="0"/>
    <n v="4"/>
    <n v="3"/>
    <n v="10"/>
    <n v="0"/>
    <n v="13"/>
    <n v="17"/>
  </r>
  <r>
    <x v="7"/>
    <x v="138"/>
    <s v="S La Brea Ave &amp; W 3rd St"/>
    <s v="Intersection"/>
    <s v="Los Angeles"/>
    <s v="CA"/>
    <n v="0"/>
    <n v="0"/>
    <n v="0"/>
    <n v="0"/>
    <n v="0"/>
    <n v="0"/>
    <n v="0"/>
    <n v="0"/>
    <n v="0"/>
  </r>
  <r>
    <x v="7"/>
    <x v="139"/>
    <s v="N Detroit St &amp; Beverly Blvd"/>
    <s v="New Beverly Cinema"/>
    <s v="Los Angeles"/>
    <s v="CA"/>
    <n v="0"/>
    <n v="0"/>
    <n v="0"/>
    <n v="0"/>
    <n v="1"/>
    <n v="0"/>
    <n v="0"/>
    <n v="1"/>
    <n v="1"/>
  </r>
  <r>
    <x v="7"/>
    <x v="139"/>
    <s v="The Grove Dr &amp; Beverly Blvd "/>
    <s v="Pan Pacific Park"/>
    <s v="Los Angeles"/>
    <s v="CA"/>
    <n v="0"/>
    <n v="0"/>
    <n v="0"/>
    <n v="0"/>
    <n v="1"/>
    <n v="5"/>
    <n v="0"/>
    <n v="6"/>
    <n v="6"/>
  </r>
  <r>
    <x v="7"/>
    <x v="139"/>
    <s v="The Grove Dr &amp; Beverly Blvd "/>
    <s v="The Grove"/>
    <s v="Los Angeles"/>
    <s v="CA"/>
    <n v="0"/>
    <n v="0"/>
    <n v="0"/>
    <n v="0"/>
    <n v="2"/>
    <n v="8"/>
    <n v="0"/>
    <n v="10"/>
    <n v="10"/>
  </r>
  <r>
    <x v="7"/>
    <x v="140"/>
    <s v="Courtyard Pl &amp; Wilshire"/>
    <s v="Intersection"/>
    <s v="Los Angeles"/>
    <s v="CA"/>
    <n v="0"/>
    <n v="0"/>
    <n v="0"/>
    <n v="0"/>
    <n v="0"/>
    <n v="1"/>
    <n v="0"/>
    <n v="1"/>
    <n v="1"/>
  </r>
  <r>
    <x v="7"/>
    <x v="140"/>
    <s v="S La Jolla Ave &amp; Wilshire Blvd"/>
    <s v="Intersection"/>
    <s v="Los Angeles"/>
    <s v="CA"/>
    <n v="0"/>
    <n v="0"/>
    <n v="0"/>
    <n v="0"/>
    <n v="0"/>
    <n v="0"/>
    <n v="0"/>
    <n v="0"/>
    <n v="0"/>
  </r>
  <r>
    <x v="3"/>
    <x v="141"/>
    <s v="Crenshaw Blvd &amp; W Adams Blvd"/>
    <s v="Intersection"/>
    <s v="Los Angeles"/>
    <s v="CA"/>
    <n v="0"/>
    <n v="0"/>
    <n v="0"/>
    <n v="0"/>
    <n v="3"/>
    <n v="13"/>
    <n v="0"/>
    <n v="16"/>
    <n v="16"/>
  </r>
  <r>
    <x v="3"/>
    <x v="142"/>
    <s v="Crenshaw Blvd &amp; Coliseum St"/>
    <s v="Intersection"/>
    <s v="Los Angeles"/>
    <s v="CA"/>
    <n v="0"/>
    <n v="0"/>
    <n v="0"/>
    <n v="0"/>
    <n v="5"/>
    <n v="12"/>
    <n v="0"/>
    <n v="17"/>
    <n v="17"/>
  </r>
  <r>
    <x v="3"/>
    <x v="143"/>
    <s v="S Vermont Ave &amp; W Adams Blvd"/>
    <s v="Intersection"/>
    <s v="Los Angeles"/>
    <s v="CA"/>
    <n v="0"/>
    <n v="0"/>
    <n v="0"/>
    <n v="0"/>
    <n v="1"/>
    <n v="0"/>
    <n v="0"/>
    <n v="1"/>
    <n v="1"/>
  </r>
  <r>
    <x v="7"/>
    <x v="144"/>
    <s v="S Broadway &amp; Venice Blvd"/>
    <s v="Intersection"/>
    <s v="Los Angeles"/>
    <s v="CA"/>
    <n v="0"/>
    <n v="0"/>
    <n v="0"/>
    <n v="0"/>
    <n v="5"/>
    <n v="3"/>
    <n v="0"/>
    <n v="8"/>
    <n v="8"/>
  </r>
  <r>
    <x v="7"/>
    <x v="145"/>
    <s v="S Bonnie Brae St &amp; W 14th St"/>
    <s v="Terrace Park"/>
    <s v="Los Angeles"/>
    <s v="CA"/>
    <n v="0"/>
    <n v="0"/>
    <n v="0"/>
    <n v="0"/>
    <n v="1"/>
    <n v="0"/>
    <n v="0"/>
    <n v="1"/>
    <n v="1"/>
  </r>
  <r>
    <x v="7"/>
    <x v="145"/>
    <s v="S Hoover St &amp; Venice Blvd"/>
    <s v="Intersection"/>
    <s v="Los Angeles"/>
    <s v="CA"/>
    <n v="2"/>
    <n v="0"/>
    <n v="0"/>
    <n v="2"/>
    <n v="0"/>
    <n v="3"/>
    <n v="0"/>
    <n v="3"/>
    <n v="5"/>
  </r>
  <r>
    <x v="7"/>
    <x v="146"/>
    <s v="S Union Ave &amp; W Pico Blvd"/>
    <s v="Intersection"/>
    <s v="Los Angeles"/>
    <s v="CA"/>
    <n v="0"/>
    <n v="0"/>
    <n v="0"/>
    <n v="0"/>
    <n v="0"/>
    <n v="4"/>
    <n v="1"/>
    <n v="5"/>
    <n v="5"/>
  </r>
  <r>
    <x v="7"/>
    <x v="147"/>
    <s v="S San Pedro St &amp; E 12th St "/>
    <s v="Fashion District Crt"/>
    <s v="Los Angeles"/>
    <s v="CA"/>
    <n v="0"/>
    <n v="0"/>
    <n v="0"/>
    <n v="0"/>
    <n v="0"/>
    <n v="0"/>
    <n v="0"/>
    <n v="0"/>
    <n v="0"/>
  </r>
  <r>
    <x v="3"/>
    <x v="148"/>
    <s v="Avalon Blvd &amp; E 41st Pl"/>
    <s v="Intersection"/>
    <s v="Los Angeles"/>
    <s v="CA"/>
    <n v="0"/>
    <n v="0"/>
    <n v="0"/>
    <n v="0"/>
    <n v="6"/>
    <n v="5"/>
    <n v="0"/>
    <n v="11"/>
    <n v="11"/>
  </r>
  <r>
    <x v="3"/>
    <x v="148"/>
    <s v="S San Pedro St &amp; E 41st Pl "/>
    <s v="Gilbert Park"/>
    <s v="Los Angeles"/>
    <s v="CA"/>
    <n v="0"/>
    <n v="0"/>
    <n v="0"/>
    <n v="0"/>
    <n v="0"/>
    <n v="1"/>
    <n v="0"/>
    <n v="1"/>
    <n v="1"/>
  </r>
  <r>
    <x v="3"/>
    <x v="149"/>
    <s v="1801 E 53rd St"/>
    <s v="Housing Authority"/>
    <s v="Los Angeles"/>
    <s v="CA"/>
    <n v="0"/>
    <n v="0"/>
    <n v="0"/>
    <n v="0"/>
    <n v="0"/>
    <n v="1"/>
    <n v="0"/>
    <n v="1"/>
    <n v="1"/>
  </r>
  <r>
    <x v="3"/>
    <x v="150"/>
    <s v="S San Pedro St &amp; E 51st "/>
    <s v="South Park"/>
    <s v="Los Angeles"/>
    <s v="CA"/>
    <n v="0"/>
    <n v="0"/>
    <n v="0"/>
    <n v="0"/>
    <n v="2"/>
    <n v="2"/>
    <n v="0"/>
    <n v="4"/>
    <n v="4"/>
  </r>
  <r>
    <x v="3"/>
    <x v="151"/>
    <s v="S Harvard Blvd &amp; W MLK Jr Blvd"/>
    <s v="Park"/>
    <s v="Los Angeles"/>
    <s v="CA"/>
    <n v="0"/>
    <n v="0"/>
    <n v="0"/>
    <n v="0"/>
    <n v="1"/>
    <n v="0"/>
    <n v="0"/>
    <n v="1"/>
    <n v="1"/>
  </r>
  <r>
    <x v="3"/>
    <x v="151"/>
    <s v="S Normandie Ave &amp; W MLK Jr Blvd"/>
    <s v="Park"/>
    <s v="Los Angeles"/>
    <s v="CA"/>
    <n v="0"/>
    <n v="0"/>
    <n v="1"/>
    <n v="1"/>
    <n v="2"/>
    <n v="12"/>
    <n v="0"/>
    <n v="14"/>
    <n v="15"/>
  </r>
  <r>
    <x v="3"/>
    <x v="151"/>
    <s v="S Western Ave &amp; W MLK Jr Blvd"/>
    <s v="Park"/>
    <s v="Los Angeles"/>
    <s v="CA"/>
    <n v="0"/>
    <n v="0"/>
    <n v="0"/>
    <n v="0"/>
    <n v="0"/>
    <n v="4"/>
    <n v="0"/>
    <n v="4"/>
    <n v="4"/>
  </r>
  <r>
    <x v="3"/>
    <x v="152"/>
    <s v="S Vermont Ave &amp; W Vernon Ave"/>
    <s v="Intersection"/>
    <s v="Los Angeles"/>
    <s v="CA"/>
    <n v="0"/>
    <n v="0"/>
    <n v="0"/>
    <n v="0"/>
    <n v="0"/>
    <n v="3"/>
    <n v="4"/>
    <n v="7"/>
    <n v="7"/>
  </r>
  <r>
    <x v="3"/>
    <x v="153"/>
    <s v="S Broadway &amp; W 48th St"/>
    <s v="Intersection"/>
    <s v="Los Angeles"/>
    <s v="CA"/>
    <n v="0"/>
    <n v="0"/>
    <n v="0"/>
    <n v="0"/>
    <n v="1"/>
    <n v="2"/>
    <n v="0"/>
    <n v="3"/>
    <n v="3"/>
  </r>
  <r>
    <x v="3"/>
    <x v="153"/>
    <s v="S Flower St &amp; W 46th St"/>
    <s v="Intersection"/>
    <s v="Los Angeles"/>
    <s v="CA"/>
    <n v="0"/>
    <n v="0"/>
    <n v="0"/>
    <n v="0"/>
    <n v="2"/>
    <n v="1"/>
    <n v="0"/>
    <n v="3"/>
    <n v="3"/>
  </r>
  <r>
    <x v="3"/>
    <x v="154"/>
    <s v="S Hoover St &amp; W Vernon Ave"/>
    <s v="Intersection"/>
    <s v="Los Angeles"/>
    <s v="CA"/>
    <n v="0"/>
    <n v="0"/>
    <n v="0"/>
    <n v="0"/>
    <n v="0"/>
    <n v="1"/>
    <n v="0"/>
    <n v="1"/>
    <n v="1"/>
  </r>
  <r>
    <x v="3"/>
    <x v="155"/>
    <s v="Crenshaw Blvd &amp; W MLK Jr Blvd"/>
    <s v="Intersection"/>
    <s v="Los Angeles"/>
    <s v="CA"/>
    <n v="0"/>
    <n v="0"/>
    <n v="0"/>
    <n v="0"/>
    <n v="12"/>
    <n v="14"/>
    <n v="0"/>
    <n v="26"/>
    <n v="26"/>
  </r>
  <r>
    <x v="3"/>
    <x v="156"/>
    <s v="S Broadway &amp; 61st St"/>
    <s v="Intersection"/>
    <s v="Los Angeles"/>
    <s v="CA"/>
    <n v="0"/>
    <n v="0"/>
    <n v="0"/>
    <n v="0"/>
    <n v="0"/>
    <n v="4"/>
    <n v="1"/>
    <n v="5"/>
    <n v="5"/>
  </r>
  <r>
    <x v="3"/>
    <x v="157"/>
    <s v="S Figueroa St &amp; W 105th St"/>
    <s v="Intersection"/>
    <s v="Los Angeles"/>
    <s v="CA"/>
    <n v="0"/>
    <n v="0"/>
    <n v="0"/>
    <n v="0"/>
    <n v="3"/>
    <n v="1"/>
    <n v="0"/>
    <n v="4"/>
    <n v="4"/>
  </r>
  <r>
    <x v="3"/>
    <x v="158"/>
    <s v="S Van Ness Ave &amp; W Florence Ave"/>
    <s v="Intersection"/>
    <s v="Los Angeles"/>
    <s v="CA"/>
    <n v="0"/>
    <n v="0"/>
    <n v="0"/>
    <n v="0"/>
    <n v="0"/>
    <n v="1"/>
    <n v="0"/>
    <n v="1"/>
    <n v="1"/>
  </r>
  <r>
    <x v="3"/>
    <x v="159"/>
    <s v="S Gramercy Pl &amp; W 79th St"/>
    <s v="Intersection"/>
    <s v="Los Angeles"/>
    <s v="CA"/>
    <n v="0"/>
    <n v="0"/>
    <n v="0"/>
    <n v="0"/>
    <n v="1"/>
    <n v="7"/>
    <n v="0"/>
    <n v="8"/>
    <n v="8"/>
  </r>
  <r>
    <x v="3"/>
    <x v="159"/>
    <s v="S Harvard Blvd &amp; W 84th St"/>
    <s v="Intersection"/>
    <s v="Los Angeles"/>
    <s v="CA"/>
    <n v="0"/>
    <n v="1"/>
    <n v="0"/>
    <n v="1"/>
    <n v="0"/>
    <n v="0"/>
    <n v="0"/>
    <n v="0"/>
    <n v="1"/>
  </r>
  <r>
    <x v="3"/>
    <x v="159"/>
    <s v="S Western Ave &amp; W 79th St"/>
    <s v="Intersection"/>
    <s v="Los Angeles"/>
    <s v="CA"/>
    <n v="0"/>
    <n v="1"/>
    <n v="0"/>
    <n v="1"/>
    <n v="2"/>
    <n v="1"/>
    <n v="0"/>
    <n v="3"/>
    <n v="4"/>
  </r>
  <r>
    <x v="3"/>
    <x v="159"/>
    <s v="S Western Ave &amp; W 81st St"/>
    <s v="Intersection"/>
    <s v="Los Angeles"/>
    <s v="CA"/>
    <n v="0"/>
    <n v="3"/>
    <n v="0"/>
    <n v="3"/>
    <n v="0"/>
    <n v="0"/>
    <n v="0"/>
    <n v="0"/>
    <n v="3"/>
  </r>
  <r>
    <x v="3"/>
    <x v="159"/>
    <s v="S Western Ave &amp; W 84th St"/>
    <s v="Intersection"/>
    <s v="Los Angeles"/>
    <s v="CA"/>
    <n v="1"/>
    <n v="2"/>
    <n v="0"/>
    <n v="3"/>
    <n v="5"/>
    <n v="4"/>
    <n v="0"/>
    <n v="9"/>
    <n v="12"/>
  </r>
  <r>
    <x v="3"/>
    <x v="159"/>
    <s v="S Western Ave &amp; W Manchester Ave"/>
    <s v="Intersection"/>
    <s v="Los Angeles"/>
    <s v="CA"/>
    <n v="2"/>
    <n v="0"/>
    <n v="0"/>
    <n v="2"/>
    <n v="0"/>
    <n v="0"/>
    <n v="0"/>
    <n v="0"/>
    <n v="2"/>
  </r>
  <r>
    <x v="3"/>
    <x v="160"/>
    <s v="Raymond Ave &amp; W Manchester Ave"/>
    <s v="Intersection"/>
    <s v="Los Angeles"/>
    <s v="CA"/>
    <n v="0"/>
    <n v="0"/>
    <n v="0"/>
    <n v="0"/>
    <n v="1"/>
    <n v="0"/>
    <n v="0"/>
    <n v="1"/>
    <n v="1"/>
  </r>
  <r>
    <x v="3"/>
    <x v="160"/>
    <s v="S Denker Ave &amp; W 83th St"/>
    <s v="Intersection"/>
    <s v="Los Angeles"/>
    <s v="CA"/>
    <n v="0"/>
    <n v="0"/>
    <n v="0"/>
    <n v="0"/>
    <n v="0"/>
    <n v="1"/>
    <n v="0"/>
    <n v="1"/>
    <n v="1"/>
  </r>
  <r>
    <x v="3"/>
    <x v="160"/>
    <s v="S Denker Ave &amp; W 84th St"/>
    <s v="Intersection"/>
    <s v="Los Angeles"/>
    <s v="CA"/>
    <n v="0"/>
    <n v="0"/>
    <n v="0"/>
    <n v="0"/>
    <n v="0"/>
    <n v="1"/>
    <n v="0"/>
    <n v="1"/>
    <n v="1"/>
  </r>
  <r>
    <x v="3"/>
    <x v="160"/>
    <s v="S Denker Ave &amp; W 85th St"/>
    <s v="Intersection"/>
    <s v="Los Angeles"/>
    <s v="CA"/>
    <n v="1"/>
    <n v="0"/>
    <n v="0"/>
    <n v="1"/>
    <n v="0"/>
    <n v="0"/>
    <n v="0"/>
    <n v="0"/>
    <n v="1"/>
  </r>
  <r>
    <x v="3"/>
    <x v="160"/>
    <s v="S Denker Ave &amp; W Manchester Ave"/>
    <s v="Intersection"/>
    <s v="Los Angeles"/>
    <s v="CA"/>
    <n v="1"/>
    <n v="0"/>
    <n v="0"/>
    <n v="1"/>
    <n v="2"/>
    <n v="1"/>
    <n v="0"/>
    <n v="3"/>
    <n v="4"/>
  </r>
  <r>
    <x v="3"/>
    <x v="160"/>
    <s v="S Normandie Ave &amp; W Manchester Ave"/>
    <s v="Intersection"/>
    <s v="Los Angeles"/>
    <s v="CA"/>
    <n v="0"/>
    <n v="0"/>
    <n v="0"/>
    <n v="0"/>
    <n v="2"/>
    <n v="0"/>
    <n v="0"/>
    <n v="2"/>
    <n v="2"/>
  </r>
  <r>
    <x v="3"/>
    <x v="161"/>
    <s v="S Denker Ave &amp; W 87th St"/>
    <s v="Intersection"/>
    <s v="Los Angeles"/>
    <s v="CA"/>
    <n v="0"/>
    <n v="2"/>
    <n v="0"/>
    <n v="2"/>
    <n v="0"/>
    <n v="0"/>
    <n v="0"/>
    <n v="0"/>
    <n v="2"/>
  </r>
  <r>
    <x v="3"/>
    <x v="161"/>
    <s v="S Gramercy Pl &amp; W 89th St"/>
    <s v="Intersection"/>
    <s v="Los Angeles"/>
    <s v="CA"/>
    <n v="1"/>
    <n v="0"/>
    <n v="0"/>
    <n v="1"/>
    <n v="0"/>
    <n v="1"/>
    <n v="0"/>
    <n v="1"/>
    <n v="2"/>
  </r>
  <r>
    <x v="3"/>
    <x v="161"/>
    <s v="S Harvard Blvd &amp; W 89th St"/>
    <s v="Intersection"/>
    <s v="Los Angeles"/>
    <s v="CA"/>
    <n v="0"/>
    <n v="0"/>
    <n v="0"/>
    <n v="0"/>
    <n v="1"/>
    <n v="1"/>
    <n v="0"/>
    <n v="2"/>
    <n v="2"/>
  </r>
  <r>
    <x v="3"/>
    <x v="161"/>
    <s v="S St Andrews Pl &amp; W 89th St"/>
    <s v="Intersection"/>
    <s v="Los Angeles"/>
    <s v="CA"/>
    <n v="0"/>
    <n v="0"/>
    <n v="0"/>
    <n v="0"/>
    <n v="0"/>
    <n v="1"/>
    <n v="0"/>
    <n v="1"/>
    <n v="1"/>
  </r>
  <r>
    <x v="3"/>
    <x v="161"/>
    <s v="S St Andrews Pl &amp; W 89th St (Park)"/>
    <s v="Intersection"/>
    <s v="Los Angeles"/>
    <s v="CA"/>
    <n v="1"/>
    <n v="1"/>
    <n v="0"/>
    <n v="2"/>
    <n v="1"/>
    <n v="2"/>
    <n v="0"/>
    <n v="3"/>
    <n v="5"/>
  </r>
  <r>
    <x v="3"/>
    <x v="161"/>
    <s v="S St Andrews Pl &amp; W Manchester Ave"/>
    <s v="Intersection"/>
    <s v="Los Angeles"/>
    <s v="CA"/>
    <n v="0"/>
    <n v="0"/>
    <n v="0"/>
    <n v="0"/>
    <n v="0"/>
    <n v="2"/>
    <n v="0"/>
    <n v="2"/>
    <n v="2"/>
  </r>
  <r>
    <x v="3"/>
    <x v="162"/>
    <s v="S Central Ave &amp; E Century Blvd"/>
    <s v="Intersection"/>
    <s v="Los Angeles"/>
    <s v="CA"/>
    <n v="0"/>
    <n v="3"/>
    <n v="0"/>
    <n v="3"/>
    <n v="4"/>
    <n v="8"/>
    <n v="0"/>
    <n v="12"/>
    <n v="15"/>
  </r>
  <r>
    <x v="3"/>
    <x v="163"/>
    <s v="Avalon Blvd &amp; E 113th St"/>
    <s v="Intersection"/>
    <s v="Los Angeles"/>
    <s v="CA"/>
    <n v="0"/>
    <n v="0"/>
    <n v="0"/>
    <n v="0"/>
    <n v="8"/>
    <n v="3"/>
    <n v="0"/>
    <n v="11"/>
    <n v="11"/>
  </r>
  <r>
    <x v="3"/>
    <x v="164"/>
    <s v="S Broadway &amp; W 108th St"/>
    <s v="Intersection"/>
    <s v="Los Angeles"/>
    <s v="CA"/>
    <n v="0"/>
    <n v="0"/>
    <n v="0"/>
    <n v="0"/>
    <n v="1"/>
    <n v="0"/>
    <n v="0"/>
    <n v="1"/>
    <n v="1"/>
  </r>
  <r>
    <x v="3"/>
    <x v="165"/>
    <s v="S Figueroa St &amp; W 107th St"/>
    <s v="Intersection"/>
    <s v="Los Angeles"/>
    <s v="CA"/>
    <n v="1"/>
    <n v="0"/>
    <n v="0"/>
    <n v="1"/>
    <n v="4"/>
    <n v="1"/>
    <n v="0"/>
    <n v="5"/>
    <n v="6"/>
  </r>
  <r>
    <x v="3"/>
    <x v="166"/>
    <s v="S Central Ave &amp; E 105th St"/>
    <s v="Intersection"/>
    <s v="Los Angeles"/>
    <s v="CA"/>
    <n v="0"/>
    <n v="0"/>
    <n v="0"/>
    <n v="0"/>
    <n v="0"/>
    <n v="4"/>
    <n v="0"/>
    <n v="4"/>
    <n v="4"/>
  </r>
  <r>
    <x v="3"/>
    <x v="166"/>
    <s v="S Central Ave &amp; E 108th St"/>
    <s v="Intersection"/>
    <s v="Los Angeles"/>
    <s v="CA"/>
    <n v="0"/>
    <n v="1"/>
    <n v="0"/>
    <n v="1"/>
    <n v="6"/>
    <n v="9"/>
    <n v="0"/>
    <n v="15"/>
    <n v="16"/>
  </r>
  <r>
    <x v="3"/>
    <x v="167"/>
    <s v="Grape St &amp; E 97th St"/>
    <s v="Jordan Downs"/>
    <s v="Los Angeles"/>
    <s v="CA"/>
    <n v="0"/>
    <n v="0"/>
    <n v="0"/>
    <n v="0"/>
    <n v="1"/>
    <n v="0"/>
    <n v="0"/>
    <n v="1"/>
    <n v="1"/>
  </r>
  <r>
    <x v="3"/>
    <x v="167"/>
    <s v="Grape St &amp; E 99th St"/>
    <s v="Jordan Downs"/>
    <s v="Los Angeles"/>
    <s v="CA"/>
    <n v="0"/>
    <n v="0"/>
    <n v="0"/>
    <n v="0"/>
    <n v="1"/>
    <n v="0"/>
    <n v="0"/>
    <n v="1"/>
    <n v="1"/>
  </r>
  <r>
    <x v="3"/>
    <x v="168"/>
    <s v="Wilmington Ave &amp; E 103rd St"/>
    <s v="Intersection"/>
    <s v="Los Angeles"/>
    <s v="CA"/>
    <n v="0"/>
    <n v="0"/>
    <n v="0"/>
    <n v="0"/>
    <n v="12"/>
    <n v="5"/>
    <n v="0"/>
    <n v="17"/>
    <n v="17"/>
  </r>
  <r>
    <x v="3"/>
    <x v="169"/>
    <s v="Antwerp St &amp; E 111th Pl"/>
    <s v="Intersection"/>
    <s v="Los Angeles"/>
    <s v="CA"/>
    <n v="0"/>
    <n v="7"/>
    <n v="0"/>
    <n v="7"/>
    <n v="1"/>
    <n v="5"/>
    <n v="0"/>
    <n v="6"/>
    <n v="13"/>
  </r>
  <r>
    <x v="3"/>
    <x v="169"/>
    <s v="Compton Ave &amp; E 113th, Nickerson Gardens"/>
    <s v="Nickerson Gardens"/>
    <s v="Los Angeles"/>
    <s v="CA"/>
    <n v="1"/>
    <n v="0"/>
    <n v="0"/>
    <n v="1"/>
    <n v="1"/>
    <n v="0"/>
    <n v="0"/>
    <n v="1"/>
    <n v="2"/>
  </r>
  <r>
    <x v="3"/>
    <x v="169"/>
    <s v="Compton Ave &amp; E 114th St"/>
    <s v="Intersection"/>
    <s v="Los Angeles"/>
    <s v="CA"/>
    <n v="0"/>
    <n v="0"/>
    <n v="0"/>
    <n v="0"/>
    <n v="3"/>
    <n v="5"/>
    <n v="0"/>
    <n v="8"/>
    <n v="8"/>
  </r>
  <r>
    <x v="3"/>
    <x v="169"/>
    <s v="Evers Ave &amp; E 111th Pl"/>
    <s v="Intersection"/>
    <s v="Los Angeles"/>
    <s v="CA"/>
    <n v="0"/>
    <n v="3"/>
    <n v="0"/>
    <n v="3"/>
    <n v="1"/>
    <n v="0"/>
    <n v="0"/>
    <n v="1"/>
    <n v="4"/>
  </r>
  <r>
    <x v="3"/>
    <x v="170"/>
    <s v="Compton Ave &amp; E 103rd St"/>
    <s v="Intersection"/>
    <s v="Los Angeles"/>
    <s v="CA"/>
    <n v="2"/>
    <n v="2"/>
    <n v="0"/>
    <n v="4"/>
    <n v="1"/>
    <n v="0"/>
    <n v="0"/>
    <n v="1"/>
    <n v="5"/>
  </r>
  <r>
    <x v="3"/>
    <x v="170"/>
    <s v="Compton Ave &amp; E 115th St"/>
    <s v="Intersection"/>
    <s v="Los Angeles"/>
    <s v="CA"/>
    <n v="1"/>
    <n v="0"/>
    <n v="0"/>
    <n v="1"/>
    <n v="1"/>
    <n v="0"/>
    <n v="0"/>
    <n v="1"/>
    <n v="2"/>
  </r>
  <r>
    <x v="3"/>
    <x v="170"/>
    <s v="Compton Ave &amp; E Imperial Hwy"/>
    <s v="Intersection"/>
    <s v="Los Angeles"/>
    <s v="CA"/>
    <n v="0"/>
    <n v="0"/>
    <n v="0"/>
    <n v="0"/>
    <n v="1"/>
    <n v="0"/>
    <n v="0"/>
    <n v="1"/>
    <n v="1"/>
  </r>
  <r>
    <x v="3"/>
    <x v="170"/>
    <s v="Graham Ave &amp; E 103rd St, 103rd St Station"/>
    <s v="103rd St Station"/>
    <s v="Los Angeles"/>
    <s v="CA"/>
    <n v="0"/>
    <n v="1"/>
    <n v="0"/>
    <n v="1"/>
    <n v="0"/>
    <n v="2"/>
    <n v="0"/>
    <n v="2"/>
    <n v="3"/>
  </r>
  <r>
    <x v="3"/>
    <x v="171"/>
    <s v="Croesus Ave &amp; E 115th St"/>
    <s v="Intersection"/>
    <s v="Los Angeles"/>
    <s v="CA"/>
    <n v="0"/>
    <n v="0"/>
    <n v="0"/>
    <n v="0"/>
    <n v="3"/>
    <n v="0"/>
    <n v="0"/>
    <n v="3"/>
    <n v="3"/>
  </r>
  <r>
    <x v="3"/>
    <x v="171"/>
    <s v="Gorman Ave &amp; E 115th St, Imperial Courts"/>
    <s v=" Imperial Courts"/>
    <s v="Los Angeles"/>
    <s v="CA"/>
    <n v="0"/>
    <n v="0"/>
    <n v="0"/>
    <n v="0"/>
    <n v="1"/>
    <n v="0"/>
    <n v="0"/>
    <n v="1"/>
    <n v="1"/>
  </r>
  <r>
    <x v="3"/>
    <x v="171"/>
    <s v="Grape St &amp; E 114th St"/>
    <s v="Intersection"/>
    <s v="Los Angeles"/>
    <s v="CA"/>
    <n v="2"/>
    <n v="1"/>
    <n v="0"/>
    <n v="3"/>
    <n v="10"/>
    <n v="3"/>
    <n v="0"/>
    <n v="13"/>
    <n v="16"/>
  </r>
  <r>
    <x v="3"/>
    <x v="171"/>
    <s v="Mona Blvd &amp; E 114th St"/>
    <s v="Intersection"/>
    <s v="Los Angeles"/>
    <s v="CA"/>
    <n v="0"/>
    <n v="0"/>
    <n v="0"/>
    <n v="0"/>
    <n v="1"/>
    <n v="12"/>
    <n v="0"/>
    <n v="13"/>
    <n v="13"/>
  </r>
  <r>
    <x v="3"/>
    <x v="171"/>
    <s v="Wilmington Ave &amp; E 113th St"/>
    <s v="Intersection"/>
    <s v="Los Angeles"/>
    <s v="CA"/>
    <n v="0"/>
    <n v="0"/>
    <n v="0"/>
    <n v="0"/>
    <n v="1"/>
    <n v="0"/>
    <n v="0"/>
    <n v="1"/>
    <n v="1"/>
  </r>
  <r>
    <x v="3"/>
    <x v="171"/>
    <s v="Wilmington Ave &amp; E 115th St"/>
    <s v="Intersection"/>
    <s v="Los Angeles"/>
    <s v="CA"/>
    <n v="4"/>
    <n v="2"/>
    <n v="0"/>
    <n v="6"/>
    <n v="1"/>
    <n v="1"/>
    <n v="0"/>
    <n v="2"/>
    <n v="8"/>
  </r>
  <r>
    <x v="4"/>
    <x v="172"/>
    <s v="11430 Weedine St (Mar Vista Park)"/>
    <s v="Mar Vista Park"/>
    <s v="Los Angeles"/>
    <s v="CA"/>
    <n v="0"/>
    <n v="0"/>
    <n v="0"/>
    <n v="0"/>
    <n v="0"/>
    <n v="3"/>
    <n v="0"/>
    <n v="3"/>
    <n v="3"/>
  </r>
  <r>
    <x v="1"/>
    <x v="173"/>
    <s v="Figueroa Pl &amp; W L St, LA Harbor College"/>
    <s v="LA Harbor College"/>
    <s v="Los Angeles"/>
    <s v="CA"/>
    <n v="0"/>
    <n v="0"/>
    <n v="0"/>
    <n v="0"/>
    <n v="0"/>
    <n v="0"/>
    <n v="0"/>
    <n v="0"/>
    <n v="0"/>
  </r>
  <r>
    <x v="2"/>
    <x v="174"/>
    <s v="N Marianna Ave &amp; E 1st St, Obregon Park"/>
    <s v="Obregon Park"/>
    <s v="Los Angeles"/>
    <s v="CA"/>
    <n v="0"/>
    <n v="4"/>
    <n v="0"/>
    <n v="4"/>
    <n v="0"/>
    <n v="0"/>
    <n v="0"/>
    <n v="0"/>
    <n v="4"/>
  </r>
  <r>
    <x v="2"/>
    <x v="175"/>
    <s v="S Ditman Ave &amp; Whittier Blvd, Salazar Park"/>
    <s v="Salazar Park"/>
    <s v="Los Angeles"/>
    <s v="CA"/>
    <n v="0"/>
    <n v="0"/>
    <n v="0"/>
    <n v="0"/>
    <n v="0"/>
    <n v="1"/>
    <n v="0"/>
    <n v="1"/>
    <n v="1"/>
  </r>
  <r>
    <x v="3"/>
    <x v="176"/>
    <s v="S Central Ave &amp; E Florence Ave"/>
    <s v="Intersection"/>
    <s v="Los Angeles"/>
    <s v="CA"/>
    <n v="0"/>
    <n v="4"/>
    <n v="0"/>
    <n v="4"/>
    <n v="4"/>
    <n v="4"/>
    <n v="0"/>
    <n v="8"/>
    <n v="12"/>
  </r>
  <r>
    <x v="3"/>
    <x v="177"/>
    <s v="S Alameda St &amp; E Florence Ave"/>
    <s v="Intersection"/>
    <s v="Los Angeles"/>
    <s v="CA"/>
    <n v="0"/>
    <n v="0"/>
    <n v="0"/>
    <n v="0"/>
    <n v="0"/>
    <n v="1"/>
    <n v="0"/>
    <n v="1"/>
    <n v="1"/>
  </r>
  <r>
    <x v="3"/>
    <x v="178"/>
    <s v="Success ave &amp; E 103rd St, Ted Watkins Park"/>
    <s v="Ted Watkins Park"/>
    <s v="Los Angeles"/>
    <s v="CA"/>
    <n v="0"/>
    <n v="0"/>
    <n v="0"/>
    <n v="0"/>
    <n v="0"/>
    <n v="1"/>
    <n v="0"/>
    <n v="1"/>
    <n v="1"/>
  </r>
  <r>
    <x v="3"/>
    <x v="179"/>
    <s v="S Wilmington Ave &amp; E 119th St"/>
    <s v="Kenneth Hahn Plaza"/>
    <s v="Los Angeles"/>
    <s v="CA"/>
    <n v="0"/>
    <n v="0"/>
    <n v="0"/>
    <n v="0"/>
    <n v="1"/>
    <n v="2"/>
    <n v="0"/>
    <n v="3"/>
    <n v="3"/>
  </r>
  <r>
    <x v="3"/>
    <x v="179"/>
    <s v="Willowbrook &amp; 105 Fwy"/>
    <s v=" Rosa Parks Station"/>
    <s v="Los Angeles"/>
    <s v="CA"/>
    <n v="3"/>
    <n v="2"/>
    <n v="1"/>
    <n v="6"/>
    <n v="5"/>
    <n v="7"/>
    <n v="0"/>
    <n v="12"/>
    <n v="18"/>
  </r>
  <r>
    <x v="3"/>
    <x v="179"/>
    <s v="Willowbrook &amp; E 121st St"/>
    <s v="Intersection"/>
    <s v="Los Angeles"/>
    <s v="CA"/>
    <n v="0"/>
    <n v="0"/>
    <n v="0"/>
    <n v="0"/>
    <n v="0"/>
    <n v="2"/>
    <n v="2"/>
    <n v="4"/>
    <n v="4"/>
  </r>
  <r>
    <x v="3"/>
    <x v="179"/>
    <s v="Wilmington Ave &amp; E 120th St"/>
    <s v="Intersection"/>
    <s v="Los Angeles"/>
    <s v="CA"/>
    <n v="0"/>
    <n v="0"/>
    <n v="0"/>
    <n v="0"/>
    <n v="6"/>
    <n v="0"/>
    <n v="0"/>
    <n v="6"/>
    <n v="6"/>
  </r>
  <r>
    <x v="3"/>
    <x v="180"/>
    <s v="S Wilmington Ave &amp; E 124th St"/>
    <s v="Intersection"/>
    <s v="Los Angeles"/>
    <s v="CA"/>
    <n v="0"/>
    <n v="3"/>
    <n v="0"/>
    <n v="3"/>
    <n v="0"/>
    <n v="0"/>
    <n v="0"/>
    <n v="0"/>
    <n v="3"/>
  </r>
  <r>
    <x v="7"/>
    <x v="181"/>
    <s v="N La Brea Ave &amp; Santa Monica Blvd"/>
    <s v="Target"/>
    <s v="Los Angeles"/>
    <s v="CA"/>
    <n v="0"/>
    <n v="0"/>
    <n v="0"/>
    <n v="0"/>
    <n v="8"/>
    <n v="16"/>
    <n v="0"/>
    <n v="24"/>
    <n v="24"/>
  </r>
  <r>
    <x v="7"/>
    <x v="182"/>
    <s v="N La Cienega Blvd &amp; Santa Monica Blvd"/>
    <s v="Intersection"/>
    <s v="Los Angeles"/>
    <s v="CA"/>
    <n v="0"/>
    <n v="0"/>
    <n v="0"/>
    <n v="0"/>
    <n v="0"/>
    <n v="2"/>
    <n v="0"/>
    <n v="2"/>
    <n v="2"/>
  </r>
  <r>
    <x v="4"/>
    <x v="183"/>
    <s v="24255 PCH, Pepperdine University"/>
    <s v="Pepperdine University"/>
    <s v="Malibu"/>
    <s v="CA"/>
    <n v="0"/>
    <n v="0"/>
    <n v="0"/>
    <n v="0"/>
    <n v="0"/>
    <n v="2"/>
    <n v="0"/>
    <n v="2"/>
    <n v="2"/>
  </r>
  <r>
    <x v="4"/>
    <x v="184"/>
    <s v="23519 Civic Center Way, Library"/>
    <s v="Malibu Library"/>
    <s v="Malibu"/>
    <s v="CA"/>
    <n v="0"/>
    <n v="0"/>
    <n v="0"/>
    <n v="0"/>
    <n v="0"/>
    <n v="2"/>
    <n v="0"/>
    <n v="2"/>
    <n v="2"/>
  </r>
  <r>
    <x v="4"/>
    <x v="184"/>
    <s v="Malibu Pier"/>
    <s v="Malibu Pier"/>
    <s v="Malibu"/>
    <s v="CA"/>
    <n v="0"/>
    <n v="0"/>
    <n v="0"/>
    <n v="0"/>
    <n v="0"/>
    <n v="0"/>
    <n v="0"/>
    <n v="0"/>
    <n v="0"/>
  </r>
  <r>
    <x v="4"/>
    <x v="184"/>
    <s v="PCH &amp; Webb Way"/>
    <s v="Intersection"/>
    <s v="Malibu"/>
    <s v="CA"/>
    <n v="0"/>
    <n v="0"/>
    <n v="0"/>
    <n v="0"/>
    <n v="1"/>
    <n v="2"/>
    <n v="0"/>
    <n v="3"/>
    <n v="3"/>
  </r>
  <r>
    <x v="4"/>
    <x v="185"/>
    <s v="W Washington Blvd &amp; Ocean Ave"/>
    <s v="Intersection"/>
    <s v="Marina Del Rey"/>
    <s v="CA"/>
    <n v="0"/>
    <n v="0"/>
    <n v="0"/>
    <n v="0"/>
    <n v="1"/>
    <n v="2"/>
    <n v="0"/>
    <n v="3"/>
    <n v="3"/>
  </r>
  <r>
    <x v="4"/>
    <x v="186"/>
    <s v="13463 W Washington Blvd (Costco)"/>
    <s v="Costco"/>
    <s v="Marina Del Rey"/>
    <s v="CA"/>
    <n v="0"/>
    <n v="0"/>
    <n v="0"/>
    <n v="0"/>
    <n v="0"/>
    <n v="0"/>
    <n v="0"/>
    <n v="0"/>
    <n v="0"/>
  </r>
  <r>
    <x v="4"/>
    <x v="186"/>
    <s v="Bali Way &amp; Admiralty Way"/>
    <s v="Ralphs"/>
    <s v="Marina Del Rey"/>
    <s v="CA"/>
    <n v="0"/>
    <n v="0"/>
    <n v="0"/>
    <n v="0"/>
    <n v="0"/>
    <n v="2"/>
    <n v="0"/>
    <n v="2"/>
    <n v="2"/>
  </r>
  <r>
    <x v="4"/>
    <x v="186"/>
    <s v="Lincoln Blvd "/>
    <s v="Street"/>
    <s v="Marina Del Rey"/>
    <s v="CA"/>
    <n v="1"/>
    <n v="0"/>
    <n v="0"/>
    <n v="1"/>
    <n v="1"/>
    <n v="11"/>
    <n v="0"/>
    <n v="12"/>
    <n v="13"/>
  </r>
  <r>
    <x v="4"/>
    <x v="186"/>
    <s v="W Washington Blvd &amp; Thatcher Ave"/>
    <s v="Intersection"/>
    <s v="Marina Del Rey"/>
    <s v="CA"/>
    <n v="0"/>
    <n v="0"/>
    <n v="0"/>
    <n v="0"/>
    <n v="0"/>
    <n v="3"/>
    <n v="0"/>
    <n v="3"/>
    <n v="3"/>
  </r>
  <r>
    <x v="4"/>
    <x v="187"/>
    <s v="Alla Rd &amp; Glencoe Ave (Glen Alla Park)"/>
    <s v="Glen Alla Park"/>
    <s v="Marina Del Rey"/>
    <s v="CA"/>
    <n v="0"/>
    <n v="0"/>
    <n v="0"/>
    <n v="0"/>
    <n v="0"/>
    <n v="0"/>
    <n v="0"/>
    <n v="0"/>
    <n v="0"/>
  </r>
  <r>
    <x v="4"/>
    <x v="187"/>
    <s v="Mindanao Way &amp; Glencoe Ave"/>
    <s v="Intersection"/>
    <s v="Marina Del Rey"/>
    <s v="CA"/>
    <n v="0"/>
    <n v="0"/>
    <n v="0"/>
    <n v="0"/>
    <n v="0"/>
    <n v="1"/>
    <n v="0"/>
    <n v="1"/>
    <n v="1"/>
  </r>
  <r>
    <x v="4"/>
    <x v="188"/>
    <s v="4650 Lincoln Blvd (Marina Del Rey Hospital)"/>
    <s v="Marina Del Rey Hospital"/>
    <s v="Marina Del Rey"/>
    <s v="CA"/>
    <n v="0"/>
    <n v="0"/>
    <n v="0"/>
    <n v="0"/>
    <n v="0"/>
    <n v="0"/>
    <n v="0"/>
    <n v="0"/>
    <n v="0"/>
  </r>
  <r>
    <x v="4"/>
    <x v="188"/>
    <s v="Mindanao Way &amp; Lincoln Blvd"/>
    <s v="Intersection"/>
    <s v="Marina Del Rey"/>
    <s v="CA"/>
    <m/>
    <m/>
    <m/>
    <m/>
    <m/>
    <m/>
    <m/>
    <n v="0"/>
    <n v="0"/>
  </r>
  <r>
    <x v="4"/>
    <x v="189"/>
    <s v="4039 Lincoln Blvd (Del Taco)"/>
    <s v="Del Taco"/>
    <s v="Marina Del Rey"/>
    <s v="CA"/>
    <n v="0"/>
    <n v="0"/>
    <n v="0"/>
    <n v="0"/>
    <n v="1"/>
    <n v="4"/>
    <n v="0"/>
    <n v="5"/>
    <n v="5"/>
  </r>
  <r>
    <x v="4"/>
    <x v="190"/>
    <s v="W Washington Blvd &amp; Walnut Ave"/>
    <s v="Costco"/>
    <s v="Marina Del Rey"/>
    <s v="CA"/>
    <n v="0"/>
    <n v="0"/>
    <n v="0"/>
    <n v="0"/>
    <n v="0"/>
    <n v="1"/>
    <n v="0"/>
    <n v="1"/>
    <n v="1"/>
  </r>
  <r>
    <x v="4"/>
    <x v="191"/>
    <s v="Fiji Way &amp; Lincoln Blvd  Bridge"/>
    <s v="Overpass"/>
    <s v="Marina Del Rey"/>
    <s v="CA"/>
    <n v="0"/>
    <n v="0"/>
    <n v="0"/>
    <n v="0"/>
    <n v="0"/>
    <n v="2"/>
    <n v="0"/>
    <n v="2"/>
    <n v="2"/>
  </r>
  <r>
    <x v="4"/>
    <x v="191"/>
    <s v="Marina City Circle &amp; Admiralty Way"/>
    <s v="Intersection"/>
    <s v="Marina Del Rey"/>
    <s v="CA"/>
    <n v="0"/>
    <n v="0"/>
    <n v="0"/>
    <n v="0"/>
    <n v="0"/>
    <n v="1"/>
    <n v="0"/>
    <n v="1"/>
    <n v="1"/>
  </r>
  <r>
    <x v="4"/>
    <x v="191"/>
    <s v="Yvonne Park,4350 Admiralty Way (Yvonne Park)"/>
    <s v="Yvonne B Burke Park"/>
    <s v="Marina Del Rey"/>
    <s v="CA"/>
    <n v="0"/>
    <n v="0"/>
    <n v="0"/>
    <n v="0"/>
    <n v="0"/>
    <n v="1"/>
    <n v="0"/>
    <n v="1"/>
    <n v="1"/>
  </r>
  <r>
    <x v="0"/>
    <x v="192"/>
    <s v="Carl Ct &amp; Newhall Ave"/>
    <s v="Intersection"/>
    <s v="Newhall"/>
    <s v="CA"/>
    <n v="0"/>
    <n v="0"/>
    <n v="0"/>
    <n v="0"/>
    <n v="3"/>
    <n v="4"/>
    <n v="0"/>
    <n v="7"/>
    <n v="7"/>
  </r>
  <r>
    <x v="0"/>
    <x v="193"/>
    <s v="Sepulveda and Nordoff"/>
    <s v="Intersection"/>
    <s v="North Hills"/>
    <s v="CA"/>
    <n v="0"/>
    <n v="0"/>
    <n v="0"/>
    <n v="0"/>
    <n v="1"/>
    <n v="1"/>
    <n v="0"/>
    <n v="2"/>
    <n v="2"/>
  </r>
  <r>
    <x v="0"/>
    <x v="193"/>
    <s v="Sepulveda and Plummer"/>
    <s v="Intersection"/>
    <s v="North Hills"/>
    <s v="CA"/>
    <n v="0"/>
    <n v="0"/>
    <n v="0"/>
    <n v="0"/>
    <n v="1"/>
    <n v="2"/>
    <n v="0"/>
    <n v="3"/>
    <n v="3"/>
  </r>
  <r>
    <x v="0"/>
    <x v="194"/>
    <s v="Sepulveda and Rayen"/>
    <s v="Intersection"/>
    <s v="North Hills"/>
    <s v="CA"/>
    <n v="0"/>
    <n v="0"/>
    <n v="0"/>
    <n v="0"/>
    <n v="1"/>
    <n v="0"/>
    <n v="0"/>
    <n v="1"/>
    <n v="1"/>
  </r>
  <r>
    <x v="0"/>
    <x v="195"/>
    <s v="Rayen St and Burnet Ave"/>
    <s v="Intersection"/>
    <s v="North Hills"/>
    <s v="CA"/>
    <n v="0"/>
    <n v="0"/>
    <n v="0"/>
    <n v="0"/>
    <n v="0"/>
    <n v="1"/>
    <n v="0"/>
    <n v="1"/>
    <n v="1"/>
  </r>
  <r>
    <x v="0"/>
    <x v="195"/>
    <s v="Sepulveda and Parthenia"/>
    <s v="Intersection"/>
    <s v="North Hills"/>
    <s v="CA"/>
    <n v="0"/>
    <n v="0"/>
    <n v="0"/>
    <n v="0"/>
    <n v="1"/>
    <n v="0"/>
    <n v="0"/>
    <n v="1"/>
    <n v="1"/>
  </r>
  <r>
    <x v="0"/>
    <x v="196"/>
    <s v="Sepulveda and Roscoe"/>
    <s v="Intersection"/>
    <s v="North Hills"/>
    <s v="CA"/>
    <n v="0"/>
    <n v="0"/>
    <n v="0"/>
    <n v="0"/>
    <n v="4"/>
    <n v="0"/>
    <n v="0"/>
    <n v="4"/>
    <n v="4"/>
  </r>
  <r>
    <x v="0"/>
    <x v="197"/>
    <s v="Sepulveda and Lanark St"/>
    <s v="Intersection"/>
    <s v="North Hills"/>
    <s v="CA"/>
    <n v="0"/>
    <n v="0"/>
    <n v="0"/>
    <n v="0"/>
    <n v="1"/>
    <n v="0"/>
    <n v="0"/>
    <n v="1"/>
    <n v="1"/>
  </r>
  <r>
    <x v="0"/>
    <x v="198"/>
    <s v="Kester and Parthenia St"/>
    <s v="Intersection"/>
    <s v="North Hills"/>
    <s v="CA"/>
    <n v="0"/>
    <n v="0"/>
    <n v="0"/>
    <n v="0"/>
    <n v="0"/>
    <n v="4"/>
    <n v="0"/>
    <n v="4"/>
    <n v="4"/>
  </r>
  <r>
    <x v="0"/>
    <x v="198"/>
    <s v="Kester and Rayen St"/>
    <s v="Intersection"/>
    <s v="North Hills"/>
    <s v="CA"/>
    <n v="0"/>
    <n v="0"/>
    <n v="0"/>
    <n v="0"/>
    <n v="0"/>
    <n v="1"/>
    <n v="0"/>
    <n v="1"/>
    <n v="1"/>
  </r>
  <r>
    <x v="0"/>
    <x v="199"/>
    <s v="Sepulveda and Saticoy"/>
    <s v="Intersection"/>
    <s v="North Hills"/>
    <s v="CA"/>
    <n v="0"/>
    <n v="0"/>
    <n v="0"/>
    <n v="0"/>
    <n v="1"/>
    <n v="1"/>
    <n v="0"/>
    <n v="2"/>
    <n v="2"/>
  </r>
  <r>
    <x v="0"/>
    <x v="200"/>
    <s v="Victory Blvd before Fair Ave"/>
    <s v="Intersection"/>
    <s v="North Hollywood"/>
    <s v="CA"/>
    <n v="0"/>
    <n v="0"/>
    <n v="0"/>
    <n v="0"/>
    <n v="0"/>
    <n v="1"/>
    <n v="0"/>
    <n v="1"/>
    <n v="1"/>
  </r>
  <r>
    <x v="0"/>
    <x v="201"/>
    <s v="Lankersheim &amp; Oxnard"/>
    <s v="Intersection (in front of subway)"/>
    <s v="North Hollywood"/>
    <s v="CA"/>
    <n v="0"/>
    <n v="0"/>
    <n v="0"/>
    <n v="0"/>
    <n v="1"/>
    <n v="1"/>
    <n v="0"/>
    <n v="1"/>
    <n v="1"/>
  </r>
  <r>
    <x v="0"/>
    <x v="202"/>
    <s v="Before Coldwater Canyon and Burbank"/>
    <s v="Intersection"/>
    <s v="North Hollywood"/>
    <s v="CA"/>
    <n v="0"/>
    <n v="0"/>
    <n v="0"/>
    <n v="0"/>
    <n v="0"/>
    <n v="1"/>
    <n v="0"/>
    <n v="1"/>
    <n v="1"/>
  </r>
  <r>
    <x v="0"/>
    <x v="203"/>
    <s v="North Hollywood Park"/>
    <s v="Park"/>
    <s v="North Hollywood"/>
    <s v="CA"/>
    <n v="1"/>
    <n v="3"/>
    <n v="0"/>
    <n v="4"/>
    <n v="1"/>
    <n v="10"/>
    <n v="0"/>
    <n v="11"/>
    <n v="15"/>
  </r>
  <r>
    <x v="0"/>
    <x v="204"/>
    <s v="Tujunga and Cumpston"/>
    <s v="Intersection"/>
    <s v="North Hollywood"/>
    <s v="CA"/>
    <n v="0"/>
    <n v="0"/>
    <n v="0"/>
    <n v="0"/>
    <n v="1"/>
    <n v="0"/>
    <n v="0"/>
    <n v="1"/>
    <n v="1"/>
  </r>
  <r>
    <x v="0"/>
    <x v="205"/>
    <s v="Chandler and Lankersheim"/>
    <s v="Intersection"/>
    <s v="North Hollywood"/>
    <s v="CA"/>
    <n v="0"/>
    <n v="1"/>
    <n v="0"/>
    <n v="1"/>
    <n v="4"/>
    <n v="7"/>
    <n v="2"/>
    <n v="13"/>
    <n v="14"/>
  </r>
  <r>
    <x v="0"/>
    <x v="206"/>
    <s v="North Weddington Rec Center"/>
    <s v="Rec Center"/>
    <s v="North Hollywood"/>
    <s v="CA"/>
    <n v="0"/>
    <n v="0"/>
    <n v="0"/>
    <n v="0"/>
    <n v="1"/>
    <n v="1"/>
    <n v="0"/>
    <n v="2"/>
    <n v="2"/>
  </r>
  <r>
    <x v="0"/>
    <x v="74"/>
    <s v="Amestoy ave and Dearborn St"/>
    <s v="Intersection"/>
    <s v="Northridge"/>
    <s v="CA"/>
    <n v="1"/>
    <n v="0"/>
    <n v="0"/>
    <n v="1"/>
    <n v="1"/>
    <n v="0"/>
    <n v="1"/>
    <n v="2"/>
    <n v="3"/>
  </r>
  <r>
    <x v="0"/>
    <x v="207"/>
    <s v="Woodley and Nordoff"/>
    <s v="Intersection"/>
    <s v="Northridge"/>
    <s v="CA"/>
    <n v="0"/>
    <n v="0"/>
    <n v="0"/>
    <n v="0"/>
    <n v="1"/>
    <n v="2"/>
    <n v="0"/>
    <n v="3"/>
    <n v="3"/>
  </r>
  <r>
    <x v="0"/>
    <x v="208"/>
    <s v="Nordoff &amp; Balboa"/>
    <s v="Intersection"/>
    <s v="Northridge"/>
    <s v="CA"/>
    <n v="0"/>
    <n v="0"/>
    <n v="0"/>
    <n v="0"/>
    <n v="2"/>
    <n v="5"/>
    <n v="0"/>
    <n v="7"/>
    <n v="7"/>
  </r>
  <r>
    <x v="2"/>
    <x v="209"/>
    <s v="Pioneer Blvd &amp; Imperial Hwy"/>
    <s v="Intersection"/>
    <s v="Norwalk"/>
    <s v="CA"/>
    <n v="0"/>
    <n v="0"/>
    <n v="0"/>
    <n v="0"/>
    <n v="0"/>
    <n v="1"/>
    <n v="0"/>
    <n v="1"/>
    <n v="1"/>
  </r>
  <r>
    <x v="2"/>
    <x v="210"/>
    <s v="Volunteer Ave &amp; Imperial Hwy, Library"/>
    <s v="Norwalk Library"/>
    <s v="Norwalk"/>
    <s v="CA"/>
    <n v="0"/>
    <n v="0"/>
    <n v="0"/>
    <n v="0"/>
    <n v="1"/>
    <n v="1"/>
    <n v="0"/>
    <n v="2"/>
    <n v="2"/>
  </r>
  <r>
    <x v="4"/>
    <x v="211"/>
    <s v="PCH &amp; Temescal Canyon"/>
    <s v="Intersection"/>
    <s v="Pacific Palisades"/>
    <s v="CA"/>
    <n v="0"/>
    <n v="0"/>
    <n v="0"/>
    <n v="0"/>
    <n v="1"/>
    <n v="1"/>
    <n v="0"/>
    <n v="2"/>
    <n v="2"/>
  </r>
  <r>
    <x v="4"/>
    <x v="211"/>
    <s v="Sunset Blvd &amp;  Temescal Canyon Rd"/>
    <s v="Intersection"/>
    <s v="Pacific Palisades"/>
    <s v="CA"/>
    <n v="0"/>
    <n v="0"/>
    <n v="0"/>
    <n v="0"/>
    <n v="0"/>
    <n v="0"/>
    <n v="0"/>
    <n v="0"/>
    <n v="0"/>
  </r>
  <r>
    <x v="0"/>
    <x v="212"/>
    <s v="Pacoima Branch Library, Haddon and Van Nuys"/>
    <s v="Intersection"/>
    <s v="Pacoima"/>
    <s v="CA"/>
    <n v="0"/>
    <n v="0"/>
    <n v="0"/>
    <n v="0"/>
    <n v="1"/>
    <n v="2"/>
    <n v="0"/>
    <n v="3"/>
    <n v="3"/>
  </r>
  <r>
    <x v="0"/>
    <x v="212"/>
    <s v="Paxton Park"/>
    <s v="Park"/>
    <s v="Pacoima"/>
    <s v="CA"/>
    <n v="0"/>
    <n v="0"/>
    <n v="0"/>
    <n v="0"/>
    <n v="0"/>
    <n v="0"/>
    <n v="0"/>
    <n v="0"/>
    <n v="0"/>
  </r>
  <r>
    <x v="0"/>
    <x v="213"/>
    <s v="Mend- San Fernando Rd and Pierce"/>
    <s v="Intersection"/>
    <s v="Pacoima"/>
    <s v="CA"/>
    <n v="0"/>
    <n v="0"/>
    <n v="0"/>
    <n v="0"/>
    <n v="4"/>
    <n v="5"/>
    <n v="0"/>
    <n v="9"/>
    <n v="9"/>
  </r>
  <r>
    <x v="0"/>
    <x v="213"/>
    <s v="Pierce St and Tamarack"/>
    <s v="Intersection"/>
    <s v="Pacoima"/>
    <s v="CA"/>
    <n v="0"/>
    <n v="0"/>
    <n v="0"/>
    <n v="0"/>
    <n v="1"/>
    <n v="0"/>
    <n v="0"/>
    <n v="1"/>
    <n v="1"/>
  </r>
  <r>
    <x v="0"/>
    <x v="214"/>
    <s v="Van Nuys Blvd and Telfair Ave"/>
    <s v="Intersection"/>
    <s v="Pacoima"/>
    <s v="CA"/>
    <n v="0"/>
    <n v="0"/>
    <n v="0"/>
    <n v="0"/>
    <n v="0"/>
    <n v="0"/>
    <n v="0"/>
    <n v="0"/>
    <n v="0"/>
  </r>
  <r>
    <x v="0"/>
    <x v="215"/>
    <s v="Norris &amp; Pierce St"/>
    <s v="Intersection"/>
    <s v="Pacoima"/>
    <s v="CA"/>
    <n v="0"/>
    <n v="0"/>
    <n v="0"/>
    <n v="0"/>
    <n v="0"/>
    <n v="1"/>
    <n v="0"/>
    <n v="1"/>
    <n v="1"/>
  </r>
  <r>
    <x v="6"/>
    <x v="216"/>
    <s v="Clocktower Plaza Dr &amp; Transportation Ctr Dr"/>
    <s v="Metrolink"/>
    <s v="Palmdale"/>
    <s v="CA"/>
    <n v="0"/>
    <n v="0"/>
    <n v="0"/>
    <n v="0"/>
    <n v="2"/>
    <n v="7"/>
    <n v="0"/>
    <n v="9"/>
    <n v="9"/>
  </r>
  <r>
    <x v="6"/>
    <x v="217"/>
    <s v="Lowes Dr &amp; Trade Center Dr "/>
    <s v="Malnis Inn"/>
    <s v="Palmdale"/>
    <s v="CA"/>
    <n v="0"/>
    <n v="0"/>
    <n v="0"/>
    <n v="0"/>
    <n v="33"/>
    <n v="35"/>
    <n v="0"/>
    <n v="68"/>
    <n v="68"/>
  </r>
  <r>
    <x v="6"/>
    <x v="218"/>
    <s v="5th St W &amp; W Palmdale Blvd"/>
    <s v="Motel 6"/>
    <s v="Palmdale"/>
    <s v="CA"/>
    <n v="0"/>
    <n v="0"/>
    <n v="0"/>
    <n v="0"/>
    <n v="11"/>
    <n v="10"/>
    <n v="0"/>
    <n v="21"/>
    <n v="21"/>
  </r>
  <r>
    <x v="6"/>
    <x v="219"/>
    <s v="2nd St E &amp; E Palmdale Blvd "/>
    <s v="In N Out Burger"/>
    <s v="Palmdale"/>
    <s v="CA"/>
    <n v="0"/>
    <n v="0"/>
    <n v="0"/>
    <n v="0"/>
    <n v="5"/>
    <n v="6"/>
    <n v="0"/>
    <n v="11"/>
    <n v="11"/>
  </r>
  <r>
    <x v="6"/>
    <x v="219"/>
    <s v="6th St &amp; Palmdale Blvd"/>
    <s v="Intersection"/>
    <s v="Palmdale"/>
    <s v="CA"/>
    <n v="0"/>
    <n v="0"/>
    <n v="0"/>
    <n v="0"/>
    <n v="3"/>
    <n v="4"/>
    <n v="0"/>
    <n v="7"/>
    <n v="7"/>
  </r>
  <r>
    <x v="6"/>
    <x v="220"/>
    <s v="Palmdale Blvd &amp; Sierra Hwy"/>
    <s v="City Library"/>
    <s v="Palmdale"/>
    <s v="CA"/>
    <n v="0"/>
    <n v="0"/>
    <n v="0"/>
    <n v="0"/>
    <n v="11"/>
    <n v="13"/>
    <n v="0"/>
    <n v="24"/>
    <n v="24"/>
  </r>
  <r>
    <x v="6"/>
    <x v="221"/>
    <s v="E Palmdale Blvd &amp; 20th St E"/>
    <s v="Sky Burgers"/>
    <s v="Palmdale"/>
    <s v="CA"/>
    <n v="0"/>
    <n v="0"/>
    <n v="0"/>
    <n v="0"/>
    <n v="6"/>
    <n v="5"/>
    <n v="0"/>
    <n v="11"/>
    <n v="11"/>
  </r>
  <r>
    <x v="6"/>
    <x v="222"/>
    <s v="10th St E &amp; E Ave Q 11"/>
    <s v="Courson park"/>
    <s v="Palmdale"/>
    <s v="CA"/>
    <n v="0"/>
    <n v="0"/>
    <n v="0"/>
    <n v="0"/>
    <n v="18"/>
    <n v="31"/>
    <n v="0"/>
    <n v="49"/>
    <n v="49"/>
  </r>
  <r>
    <x v="6"/>
    <x v="222"/>
    <s v="25th St E &amp; E Ave R 12"/>
    <s v="Victory Outreach"/>
    <s v="Palmdale"/>
    <s v="CA"/>
    <n v="0"/>
    <n v="0"/>
    <n v="0"/>
    <n v="0"/>
    <n v="45"/>
    <n v="15"/>
    <n v="0"/>
    <n v="60"/>
    <n v="60"/>
  </r>
  <r>
    <x v="6"/>
    <x v="223"/>
    <s v="47th St &amp; E Ave S"/>
    <s v="Dollar Tree"/>
    <s v="Palmdale"/>
    <s v="CA"/>
    <n v="0"/>
    <n v="0"/>
    <n v="0"/>
    <n v="0"/>
    <n v="7"/>
    <n v="14"/>
    <n v="0"/>
    <n v="21"/>
    <n v="21"/>
  </r>
  <r>
    <x v="0"/>
    <x v="224"/>
    <s v="Van Nuy Blvd and Chase St"/>
    <s v="Intersection"/>
    <s v="Panorama City"/>
    <s v="CA"/>
    <n v="0"/>
    <n v="0"/>
    <n v="0"/>
    <n v="0"/>
    <n v="0"/>
    <n v="2"/>
    <n v="0"/>
    <n v="2"/>
    <n v="2"/>
  </r>
  <r>
    <x v="0"/>
    <x v="225"/>
    <s v="Van Nuys Blvd and Lanark St"/>
    <s v="Intersection"/>
    <s v="Panorama City"/>
    <s v="CA"/>
    <n v="0"/>
    <n v="1"/>
    <n v="0"/>
    <n v="1"/>
    <n v="1"/>
    <n v="1"/>
    <n v="0"/>
    <n v="2"/>
    <n v="3"/>
  </r>
  <r>
    <x v="0"/>
    <x v="226"/>
    <s v="Van Nuys Blvd and Valerio St"/>
    <s v="Intersection"/>
    <s v="Panorama City"/>
    <s v="CA"/>
    <n v="0"/>
    <n v="0"/>
    <n v="0"/>
    <n v="0"/>
    <n v="0"/>
    <n v="1"/>
    <n v="0"/>
    <n v="1"/>
    <n v="1"/>
  </r>
  <r>
    <x v="5"/>
    <x v="227"/>
    <s v="Val Vista St &amp; N White Ave"/>
    <s v="Ganesha Park"/>
    <s v="Pomona"/>
    <s v="CA"/>
    <n v="0"/>
    <n v="0"/>
    <n v="0"/>
    <n v="0"/>
    <n v="3"/>
    <n v="3"/>
    <n v="0"/>
    <n v="6"/>
    <n v="6"/>
  </r>
  <r>
    <x v="5"/>
    <x v="228"/>
    <s v="E Holt Ave &amp; N Reservoir St"/>
    <s v="Intersection"/>
    <s v="Pomona"/>
    <s v="CA"/>
    <n v="0"/>
    <n v="0"/>
    <n v="0"/>
    <n v="0"/>
    <n v="0"/>
    <n v="2"/>
    <n v="0"/>
    <n v="2"/>
    <n v="2"/>
  </r>
  <r>
    <x v="5"/>
    <x v="229"/>
    <s v="E Mission Blvd &amp; N Reservoir St "/>
    <s v="Streets Between Holt &amp; Mission"/>
    <s v="Pomona"/>
    <s v="CA"/>
    <n v="0"/>
    <n v="0"/>
    <n v="0"/>
    <n v="0"/>
    <n v="0"/>
    <n v="0"/>
    <n v="0"/>
    <n v="0"/>
    <n v="0"/>
  </r>
  <r>
    <x v="5"/>
    <x v="230"/>
    <s v="Mission Blvd &amp; S Garey Ave"/>
    <s v="Intersection"/>
    <s v="Pomona"/>
    <s v="CA"/>
    <n v="0"/>
    <n v="0"/>
    <n v="0"/>
    <n v="0"/>
    <n v="0"/>
    <n v="1"/>
    <n v="0"/>
    <n v="1"/>
    <n v="1"/>
  </r>
  <r>
    <x v="5"/>
    <x v="230"/>
    <s v="W Mission Blvd &amp; S Park Ave"/>
    <s v="Armory Winter Shelter"/>
    <s v="Pomona"/>
    <s v="CA"/>
    <n v="0"/>
    <n v="0"/>
    <n v="0"/>
    <n v="0"/>
    <n v="0"/>
    <n v="0"/>
    <n v="0"/>
    <n v="0"/>
    <n v="0"/>
  </r>
  <r>
    <x v="1"/>
    <x v="231"/>
    <s v="Crenshaw Blvd &amp; Redondo Beach Blvd"/>
    <s v="El Camino College"/>
    <s v="Redondo Beach"/>
    <s v="CA"/>
    <n v="0"/>
    <n v="0"/>
    <n v="0"/>
    <n v="0"/>
    <n v="0"/>
    <n v="0"/>
    <n v="0"/>
    <n v="0"/>
    <n v="0"/>
  </r>
  <r>
    <x v="1"/>
    <x v="232"/>
    <s v="Redondo Boardwalk"/>
    <s v="Redondo Boardwalk"/>
    <s v="Redondo Beach"/>
    <s v="CA"/>
    <n v="0"/>
    <n v="0"/>
    <n v="0"/>
    <n v="0"/>
    <n v="0"/>
    <n v="0"/>
    <n v="0"/>
    <n v="0"/>
    <n v="0"/>
  </r>
  <r>
    <x v="1"/>
    <x v="233"/>
    <s v="Hawthorne &amp; Artesia Blvd "/>
    <s v="Intersection"/>
    <s v="Redondo Beach"/>
    <s v="CA"/>
    <n v="0"/>
    <n v="0"/>
    <n v="0"/>
    <n v="0"/>
    <n v="0"/>
    <n v="0"/>
    <n v="0"/>
    <n v="0"/>
    <n v="0"/>
  </r>
  <r>
    <x v="1"/>
    <x v="233"/>
    <s v="Hawthorne Blvd &amp; E 182nd St"/>
    <s v="Intersection"/>
    <s v="Redondo Beach"/>
    <s v="CA"/>
    <n v="0"/>
    <n v="0"/>
    <n v="0"/>
    <n v="0"/>
    <n v="0"/>
    <n v="0"/>
    <n v="0"/>
    <n v="0"/>
    <n v="0"/>
  </r>
  <r>
    <x v="0"/>
    <x v="234"/>
    <s v="Reseda Blvd and Kittridge St"/>
    <s v="Intersection"/>
    <s v="Reseda"/>
    <s v="CA"/>
    <n v="0"/>
    <n v="1"/>
    <n v="0"/>
    <n v="1"/>
    <n v="0"/>
    <n v="0"/>
    <n v="0"/>
    <n v="0"/>
    <n v="1"/>
  </r>
  <r>
    <x v="0"/>
    <x v="234"/>
    <s v="Reseda Blvd and Kittridge St"/>
    <s v="Intersection"/>
    <s v="Reseda"/>
    <s v="CA"/>
    <n v="0"/>
    <n v="0"/>
    <n v="0"/>
    <n v="0"/>
    <n v="0"/>
    <n v="1"/>
    <n v="0"/>
    <n v="1"/>
    <n v="1"/>
  </r>
  <r>
    <x v="1"/>
    <x v="235"/>
    <s v="S Harbor Blvd &amp; W 7th St"/>
    <s v="Intersection"/>
    <s v="San Pedro"/>
    <s v="CA"/>
    <n v="0"/>
    <n v="0"/>
    <n v="0"/>
    <n v="0"/>
    <n v="0"/>
    <n v="1"/>
    <n v="0"/>
    <n v="1"/>
    <n v="1"/>
  </r>
  <r>
    <x v="1"/>
    <x v="236"/>
    <s v="S Pacific Ave &amp; W 5th St"/>
    <s v="Intersection"/>
    <s v="San Pedro"/>
    <s v="CA"/>
    <n v="0"/>
    <n v="0"/>
    <n v="0"/>
    <n v="0"/>
    <n v="0"/>
    <n v="1"/>
    <n v="0"/>
    <n v="1"/>
    <n v="1"/>
  </r>
  <r>
    <x v="1"/>
    <x v="237"/>
    <s v="Gaffey St &amp; W 1st St"/>
    <s v="Intersection"/>
    <s v="San Pedro"/>
    <s v="CA"/>
    <n v="0"/>
    <n v="0"/>
    <n v="0"/>
    <n v="0"/>
    <n v="1"/>
    <n v="3"/>
    <n v="0"/>
    <n v="4"/>
    <n v="4"/>
  </r>
  <r>
    <x v="1"/>
    <x v="237"/>
    <s v="S Gaffey St &amp; W 2nd St"/>
    <s v="Intersection"/>
    <s v="San Pedro"/>
    <s v="CA"/>
    <n v="0"/>
    <n v="0"/>
    <n v="0"/>
    <n v="0"/>
    <n v="2"/>
    <n v="1"/>
    <n v="0"/>
    <n v="3"/>
    <n v="3"/>
  </r>
  <r>
    <x v="1"/>
    <x v="237"/>
    <s v="S Gaffey St &amp; W 7th St"/>
    <s v="Intersection"/>
    <s v="San Pedro"/>
    <s v="CA"/>
    <n v="0"/>
    <n v="0"/>
    <n v="0"/>
    <n v="0"/>
    <n v="0"/>
    <n v="1"/>
    <n v="0"/>
    <n v="1"/>
    <n v="1"/>
  </r>
  <r>
    <x v="1"/>
    <x v="237"/>
    <s v="S Gaffey St &amp; W 9th St"/>
    <s v="Intersection"/>
    <s v="San Pedro"/>
    <s v="CA"/>
    <n v="0"/>
    <n v="0"/>
    <n v="0"/>
    <n v="0"/>
    <n v="0"/>
    <n v="1"/>
    <n v="0"/>
    <n v="1"/>
    <n v="1"/>
  </r>
  <r>
    <x v="1"/>
    <x v="238"/>
    <s v="S Beacon St &amp; W 13th St"/>
    <s v="Intersection"/>
    <s v="San Pedro"/>
    <s v="CA"/>
    <n v="0"/>
    <n v="0"/>
    <n v="0"/>
    <n v="0"/>
    <n v="1"/>
    <n v="0"/>
    <n v="0"/>
    <n v="1"/>
    <n v="1"/>
  </r>
  <r>
    <x v="1"/>
    <x v="239"/>
    <s v="S Beacon St &amp; W 10th St"/>
    <s v="Intersection"/>
    <s v="San Pedro"/>
    <s v="CA"/>
    <n v="0"/>
    <n v="0"/>
    <n v="0"/>
    <n v="0"/>
    <n v="0"/>
    <n v="2"/>
    <n v="0"/>
    <n v="2"/>
    <n v="2"/>
  </r>
  <r>
    <x v="1"/>
    <x v="240"/>
    <s v="S Gaffey St &amp; Shepard St"/>
    <s v="Intersection"/>
    <s v="San Pedro"/>
    <s v="CA"/>
    <n v="0"/>
    <n v="0"/>
    <n v="0"/>
    <n v="0"/>
    <n v="2"/>
    <n v="0"/>
    <n v="0"/>
    <n v="2"/>
    <n v="2"/>
  </r>
  <r>
    <x v="2"/>
    <x v="241"/>
    <s v="Pioneer Blvd &amp; Telegraph Rd"/>
    <s v="Intersection"/>
    <s v="Santa Fe Springs"/>
    <s v="CA"/>
    <n v="0"/>
    <n v="1"/>
    <n v="0"/>
    <n v="1"/>
    <n v="0"/>
    <n v="0"/>
    <n v="0"/>
    <n v="0"/>
    <n v="1"/>
  </r>
  <r>
    <x v="2"/>
    <x v="242"/>
    <s v="Carmenita Rd &amp; Telegraph Rd"/>
    <s v="Intersection"/>
    <s v="Santa Fe Springs"/>
    <s v="CA"/>
    <n v="0"/>
    <n v="0"/>
    <n v="0"/>
    <n v="0"/>
    <n v="0"/>
    <n v="1"/>
    <n v="0"/>
    <n v="1"/>
    <n v="1"/>
  </r>
  <r>
    <x v="4"/>
    <x v="185"/>
    <s v="Santa Monica Pier"/>
    <s v="Santa Monica Pier"/>
    <s v="Santa Monica"/>
    <s v="CA"/>
    <n v="0"/>
    <n v="0"/>
    <n v="0"/>
    <n v="0"/>
    <n v="2"/>
    <n v="6"/>
    <n v="0"/>
    <n v="8"/>
    <n v="8"/>
  </r>
  <r>
    <x v="4"/>
    <x v="243"/>
    <s v="Ocean Ave"/>
    <s v="Palisades Park "/>
    <s v="Santa Monica"/>
    <s v="CA"/>
    <n v="0"/>
    <n v="0"/>
    <n v="0"/>
    <n v="0"/>
    <n v="0"/>
    <n v="5"/>
    <n v="0"/>
    <n v="5"/>
    <n v="5"/>
  </r>
  <r>
    <x v="4"/>
    <x v="244"/>
    <s v="California &amp; 7th Ave (Reed Park)"/>
    <s v="Reed Park"/>
    <s v="Santa Monica"/>
    <s v="CA"/>
    <n v="0"/>
    <n v="0"/>
    <n v="0"/>
    <n v="0"/>
    <n v="0"/>
    <n v="0"/>
    <n v="0"/>
    <n v="0"/>
    <n v="0"/>
  </r>
  <r>
    <x v="4"/>
    <x v="245"/>
    <s v="Santa Monica Blvd &amp; 16th Ct (Daniel's Place)"/>
    <s v="Daniel's Place"/>
    <s v="Santa Monica"/>
    <s v="CA"/>
    <n v="0"/>
    <n v="0"/>
    <n v="0"/>
    <n v="0"/>
    <n v="1"/>
    <n v="1"/>
    <n v="0"/>
    <n v="2"/>
    <n v="2"/>
  </r>
  <r>
    <x v="4"/>
    <x v="245"/>
    <s v="Santa Monica Blvd &amp; Lincoln Blvd"/>
    <s v="Intersection"/>
    <s v="Santa Monica"/>
    <s v="CA"/>
    <n v="0"/>
    <n v="0"/>
    <n v="0"/>
    <n v="0"/>
    <n v="0"/>
    <n v="1"/>
    <n v="0"/>
    <n v="1"/>
    <n v="1"/>
  </r>
  <r>
    <x v="4"/>
    <x v="246"/>
    <s v="Santa Monica Blvd &amp; Princeton St"/>
    <s v="Daniel's Place"/>
    <s v="Santa Monica"/>
    <s v="CA"/>
    <n v="0"/>
    <n v="0"/>
    <n v="0"/>
    <n v="0"/>
    <n v="0"/>
    <n v="0"/>
    <n v="3"/>
    <n v="3"/>
    <n v="3"/>
  </r>
  <r>
    <x v="4"/>
    <x v="247"/>
    <s v="12th St"/>
    <s v="Street"/>
    <s v="Santa Monica"/>
    <s v="CA"/>
    <n v="0"/>
    <n v="0"/>
    <n v="0"/>
    <n v="0"/>
    <n v="0"/>
    <n v="1"/>
    <n v="0"/>
    <n v="1"/>
    <n v="1"/>
  </r>
  <r>
    <x v="4"/>
    <x v="247"/>
    <s v="16th St"/>
    <s v="Street"/>
    <s v="Santa Monica"/>
    <s v="CA"/>
    <n v="0"/>
    <n v="0"/>
    <n v="0"/>
    <n v="0"/>
    <n v="0"/>
    <n v="2"/>
    <n v="0"/>
    <n v="2"/>
    <n v="2"/>
  </r>
  <r>
    <x v="4"/>
    <x v="248"/>
    <s v="503 Olympic Blvd (OPPC)"/>
    <s v="OPPC"/>
    <s v="Santa Monica"/>
    <s v="CA"/>
    <n v="0"/>
    <n v="0"/>
    <n v="0"/>
    <n v="0"/>
    <n v="1"/>
    <n v="8"/>
    <n v="0"/>
    <n v="9"/>
    <n v="9"/>
  </r>
  <r>
    <x v="4"/>
    <x v="248"/>
    <s v="Broadway &amp; 3rd St"/>
    <s v="Intersection"/>
    <s v="Santa Monica"/>
    <s v="CA"/>
    <n v="0"/>
    <n v="0"/>
    <n v="0"/>
    <n v="0"/>
    <n v="1"/>
    <n v="0"/>
    <n v="0"/>
    <n v="1"/>
    <n v="1"/>
  </r>
  <r>
    <x v="4"/>
    <x v="249"/>
    <s v="1540 2nd St"/>
    <s v="Mcdonalds "/>
    <s v="Santa Monica"/>
    <s v="CA"/>
    <n v="0"/>
    <n v="0"/>
    <n v="0"/>
    <n v="0"/>
    <n v="0"/>
    <n v="4"/>
    <n v="0"/>
    <n v="4"/>
    <n v="4"/>
  </r>
  <r>
    <x v="4"/>
    <x v="249"/>
    <s v="601 Santa Monica Blvd (Santa Monica Library)"/>
    <s v="Santa Monica Library"/>
    <s v="Santa Monica"/>
    <s v="CA"/>
    <n v="0"/>
    <n v="1"/>
    <n v="0"/>
    <n v="1"/>
    <n v="3"/>
    <n v="15"/>
    <n v="0"/>
    <n v="18"/>
    <n v="19"/>
  </r>
  <r>
    <x v="4"/>
    <x v="249"/>
    <s v="Main St &amp; Olympic "/>
    <s v="Ken Genser Square"/>
    <s v="Santa Monica"/>
    <s v="CA"/>
    <n v="0"/>
    <n v="0"/>
    <n v="0"/>
    <n v="0"/>
    <n v="0"/>
    <n v="0"/>
    <n v="0"/>
    <n v="0"/>
    <n v="0"/>
  </r>
  <r>
    <x v="4"/>
    <x v="249"/>
    <s v="Ocean Ave &amp; Moomat Ahiko Way "/>
    <s v="Tongva Park"/>
    <s v="Santa Monica"/>
    <s v="CA"/>
    <n v="0"/>
    <n v="0"/>
    <n v="0"/>
    <n v="0"/>
    <n v="0"/>
    <n v="0"/>
    <n v="0"/>
    <n v="0"/>
    <n v="0"/>
  </r>
  <r>
    <x v="4"/>
    <x v="249"/>
    <s v="Olympic Dr &amp; Main St"/>
    <s v="Tongva Park"/>
    <s v="Santa Monica"/>
    <s v="CA"/>
    <n v="0"/>
    <n v="0"/>
    <n v="0"/>
    <n v="0"/>
    <n v="1"/>
    <n v="3"/>
    <n v="0"/>
    <n v="4"/>
    <n v="4"/>
  </r>
  <r>
    <x v="4"/>
    <x v="249"/>
    <s v="Palisades Park Between Colorado Ave &amp; California Ave"/>
    <s v="Palisades Park "/>
    <s v="Santa Monica"/>
    <s v="CA"/>
    <n v="0"/>
    <n v="0"/>
    <n v="0"/>
    <n v="0"/>
    <n v="0"/>
    <n v="5"/>
    <n v="0"/>
    <n v="5"/>
    <n v="5"/>
  </r>
  <r>
    <x v="4"/>
    <x v="249"/>
    <s v="Pico Blvd &amp; Lincoln Blvd"/>
    <s v="Intersection"/>
    <s v="Santa Monica"/>
    <s v="CA"/>
    <n v="0"/>
    <n v="0"/>
    <n v="0"/>
    <n v="0"/>
    <n v="2"/>
    <n v="0"/>
    <n v="0"/>
    <n v="2"/>
    <n v="2"/>
  </r>
  <r>
    <x v="4"/>
    <x v="249"/>
    <s v="Santa Monica Blvd &amp; 3rd St (3rd St Promenade)"/>
    <s v="3rd St Promenade"/>
    <s v="Santa Monica"/>
    <s v="CA"/>
    <n v="0"/>
    <n v="0"/>
    <n v="0"/>
    <n v="0"/>
    <n v="1"/>
    <n v="2"/>
    <n v="0"/>
    <n v="3"/>
    <n v="3"/>
  </r>
  <r>
    <x v="4"/>
    <x v="249"/>
    <s v="Wilshire Blvd &amp; 7th St (Reed Park)"/>
    <s v="Reed Park"/>
    <s v="Santa Monica"/>
    <s v="CA"/>
    <n v="0"/>
    <n v="0"/>
    <n v="0"/>
    <n v="0"/>
    <n v="0"/>
    <n v="4"/>
    <n v="0"/>
    <n v="4"/>
    <n v="4"/>
  </r>
  <r>
    <x v="4"/>
    <x v="250"/>
    <s v="7th St and Ocean Park Blvd"/>
    <s v="Intersection"/>
    <s v="Santa Monica"/>
    <s v="CA"/>
    <n v="0"/>
    <n v="0"/>
    <n v="0"/>
    <n v="0"/>
    <n v="0"/>
    <n v="1"/>
    <n v="0"/>
    <n v="1"/>
    <n v="1"/>
  </r>
  <r>
    <x v="4"/>
    <x v="251"/>
    <s v="2425 16th St (Basketball Court)"/>
    <s v="Basketball Court"/>
    <s v="Santa Monica"/>
    <s v="CA"/>
    <n v="0"/>
    <n v="0"/>
    <n v="0"/>
    <n v="0"/>
    <n v="1"/>
    <n v="0"/>
    <n v="0"/>
    <n v="1"/>
    <n v="1"/>
  </r>
  <r>
    <x v="4"/>
    <x v="252"/>
    <s v="Pico Blvd &amp; 23rd St"/>
    <s v="Intersection"/>
    <s v="Santa Monica"/>
    <s v="CA"/>
    <n v="0"/>
    <n v="0"/>
    <n v="0"/>
    <n v="0"/>
    <n v="0"/>
    <n v="1"/>
    <n v="0"/>
    <n v="1"/>
    <n v="1"/>
  </r>
  <r>
    <x v="0"/>
    <x v="206"/>
    <s v="Ventura Blvd by Charles Motel"/>
    <s v="Intersection"/>
    <s v="Studio City"/>
    <s v="CA"/>
    <n v="0"/>
    <n v="0"/>
    <n v="0"/>
    <n v="0"/>
    <n v="1"/>
    <n v="2"/>
    <n v="0"/>
    <n v="3"/>
    <n v="3"/>
  </r>
  <r>
    <x v="0"/>
    <x v="253"/>
    <s v="Laurel Canyon &amp; Ventura Blvd"/>
    <s v="Intersection"/>
    <s v="Studio City"/>
    <s v="CA"/>
    <n v="0"/>
    <n v="0"/>
    <n v="0"/>
    <n v="0"/>
    <n v="1"/>
    <n v="1"/>
    <n v="0"/>
    <n v="2"/>
    <n v="2"/>
  </r>
  <r>
    <x v="0"/>
    <x v="254"/>
    <s v="City Walk Metro Station"/>
    <s v="Metro Station"/>
    <s v="Studio City"/>
    <s v="CA"/>
    <n v="0"/>
    <n v="0"/>
    <n v="0"/>
    <n v="0"/>
    <n v="1"/>
    <n v="5"/>
    <n v="0"/>
    <n v="6"/>
    <n v="6"/>
  </r>
  <r>
    <x v="0"/>
    <x v="255"/>
    <s v="ValleyHeart and Coldwater"/>
    <s v="Intersection"/>
    <s v="Studio City"/>
    <s v="CA"/>
    <n v="0"/>
    <n v="0"/>
    <n v="0"/>
    <n v="0"/>
    <n v="0"/>
    <n v="1"/>
    <n v="0"/>
    <n v="1"/>
    <n v="1"/>
  </r>
  <r>
    <x v="0"/>
    <x v="75"/>
    <s v="Fernangeles Park"/>
    <s v="Intersection"/>
    <s v="Sun Valley"/>
    <s v="CA"/>
    <n v="0"/>
    <n v="0"/>
    <n v="0"/>
    <n v="0"/>
    <n v="0"/>
    <n v="0"/>
    <n v="2"/>
    <n v="2"/>
    <n v="2"/>
  </r>
  <r>
    <x v="0"/>
    <x v="256"/>
    <s v="Allegheny and San Fernando lvd"/>
    <s v="Intersection"/>
    <s v="Sun Valley"/>
    <s v="CA"/>
    <n v="0"/>
    <n v="0"/>
    <n v="0"/>
    <n v="0"/>
    <n v="0"/>
    <n v="1"/>
    <n v="0"/>
    <n v="1"/>
    <n v="1"/>
  </r>
  <r>
    <x v="0"/>
    <x v="257"/>
    <s v="Vinedale and San Fernando Blvd"/>
    <s v="Intersection"/>
    <s v="Sun Valley"/>
    <s v="CA"/>
    <n v="0"/>
    <n v="0"/>
    <n v="0"/>
    <n v="0"/>
    <n v="0"/>
    <n v="1"/>
    <n v="0"/>
    <n v="1"/>
    <n v="1"/>
  </r>
  <r>
    <x v="0"/>
    <x v="258"/>
    <s v="Sunland Skate Park"/>
    <s v="Intersection"/>
    <s v="Sunland"/>
    <s v="CA"/>
    <n v="0"/>
    <n v="0"/>
    <n v="0"/>
    <n v="0"/>
    <n v="2"/>
    <n v="3"/>
    <n v="0"/>
    <n v="5"/>
    <n v="5"/>
  </r>
  <r>
    <x v="1"/>
    <x v="259"/>
    <s v="22400 Halldale Ave, Normandie Rec Ctr"/>
    <s v="Normandie Rec Ctr"/>
    <s v="Torrance"/>
    <s v="CA"/>
    <n v="1"/>
    <n v="1"/>
    <n v="0"/>
    <n v="2"/>
    <n v="0"/>
    <n v="0"/>
    <n v="0"/>
    <n v="1"/>
    <n v="3"/>
  </r>
  <r>
    <x v="1"/>
    <x v="231"/>
    <s v="Stadium Way, El Camino College"/>
    <s v="El Camino College"/>
    <s v="Torrance"/>
    <s v="CA"/>
    <n v="0"/>
    <n v="0"/>
    <n v="0"/>
    <n v="0"/>
    <n v="0"/>
    <n v="0"/>
    <n v="0"/>
    <n v="0"/>
    <n v="0"/>
  </r>
  <r>
    <x v="0"/>
    <x v="260"/>
    <s v="McBean Pkwy &amp; Newhall Ranch Road"/>
    <s v="Intersection"/>
    <s v="Valencia"/>
    <s v="CA"/>
    <n v="1"/>
    <n v="1"/>
    <n v="0"/>
    <n v="0"/>
    <n v="2"/>
    <n v="4"/>
    <n v="0"/>
    <n v="6"/>
    <n v="6"/>
  </r>
  <r>
    <x v="0"/>
    <x v="226"/>
    <s v="Covello St and Hazeltine"/>
    <s v="Intersection"/>
    <s v="Van Nuys"/>
    <s v="CA"/>
    <n v="0"/>
    <n v="0"/>
    <n v="0"/>
    <n v="0"/>
    <n v="0"/>
    <n v="1"/>
    <n v="0"/>
    <n v="1"/>
    <n v="1"/>
  </r>
  <r>
    <x v="0"/>
    <x v="226"/>
    <s v="Sherman Way and Tyrone"/>
    <s v="Intersection"/>
    <s v="Van Nuys"/>
    <s v="CA"/>
    <n v="0"/>
    <n v="0"/>
    <n v="0"/>
    <n v="0"/>
    <n v="0"/>
    <n v="1"/>
    <n v="0"/>
    <n v="1"/>
    <n v="1"/>
  </r>
  <r>
    <x v="0"/>
    <x v="226"/>
    <s v="Tyrone Ave and Sherman Way"/>
    <s v="Intersection"/>
    <s v="Van Nuys"/>
    <s v="CA"/>
    <n v="0"/>
    <n v="0"/>
    <n v="0"/>
    <n v="0"/>
    <n v="0"/>
    <n v="0"/>
    <n v="1"/>
    <n v="1"/>
    <n v="1"/>
  </r>
  <r>
    <x v="0"/>
    <x v="261"/>
    <s v="Saticoy and Sepulveda"/>
    <s v="Intersection"/>
    <s v="Van Nuys"/>
    <s v="CA"/>
    <n v="0"/>
    <n v="0"/>
    <n v="0"/>
    <n v="0"/>
    <n v="0"/>
    <n v="2"/>
    <n v="0"/>
    <n v="2"/>
    <n v="2"/>
  </r>
  <r>
    <x v="0"/>
    <x v="199"/>
    <s v="Sepulveda and Sherman Way"/>
    <s v="Intersection"/>
    <s v="Van Nuys"/>
    <s v="CA"/>
    <n v="1"/>
    <n v="0"/>
    <n v="0"/>
    <n v="1"/>
    <n v="2"/>
    <n v="0"/>
    <n v="0"/>
    <n v="2"/>
    <n v="3"/>
  </r>
  <r>
    <x v="0"/>
    <x v="262"/>
    <s v="6838 Van Nuys Blvd"/>
    <s v="Near Starbucks"/>
    <s v="Van Nuys"/>
    <s v="CA"/>
    <n v="0"/>
    <n v="0"/>
    <n v="0"/>
    <n v="0"/>
    <n v="1"/>
    <n v="0"/>
    <n v="0"/>
    <n v="1"/>
    <n v="1"/>
  </r>
  <r>
    <x v="0"/>
    <x v="262"/>
    <s v="Vose St and Sepulveda"/>
    <s v="Intersection"/>
    <s v="Van Nuys"/>
    <s v="CA"/>
    <n v="0"/>
    <n v="0"/>
    <n v="0"/>
    <n v="0"/>
    <n v="1"/>
    <n v="0"/>
    <n v="0"/>
    <n v="1"/>
    <n v="1"/>
  </r>
  <r>
    <x v="0"/>
    <x v="263"/>
    <s v="Hazeltine and Vanowen"/>
    <s v="Intersection"/>
    <s v="Van Nuys"/>
    <s v="CA"/>
    <n v="0"/>
    <n v="0"/>
    <n v="1"/>
    <n v="1"/>
    <n v="0"/>
    <n v="0"/>
    <n v="0"/>
    <n v="0"/>
    <n v="1"/>
  </r>
  <r>
    <x v="0"/>
    <x v="263"/>
    <s v="Vose St and Lennox Ave"/>
    <s v="Intersection"/>
    <s v="Van Nuys"/>
    <s v="CA"/>
    <n v="0"/>
    <n v="0"/>
    <n v="0"/>
    <n v="0"/>
    <n v="1"/>
    <n v="2"/>
    <n v="0"/>
    <n v="3"/>
    <n v="3"/>
  </r>
  <r>
    <x v="0"/>
    <x v="264"/>
    <s v="Hazeltine and Bessemer"/>
    <s v="Intersection"/>
    <s v="Van Nuys"/>
    <s v="CA"/>
    <n v="0"/>
    <n v="0"/>
    <n v="0"/>
    <n v="0"/>
    <n v="0"/>
    <n v="2"/>
    <n v="2"/>
    <n v="4"/>
    <n v="4"/>
  </r>
  <r>
    <x v="0"/>
    <x v="264"/>
    <s v="Tyrone Ave and Busway"/>
    <s v="Intersection"/>
    <s v="Van Nuys"/>
    <s v="CA"/>
    <n v="0"/>
    <n v="1"/>
    <n v="0"/>
    <n v="1"/>
    <n v="0"/>
    <n v="0"/>
    <n v="1"/>
    <n v="1"/>
    <n v="2"/>
  </r>
  <r>
    <x v="0"/>
    <x v="265"/>
    <s v="Oxnard and Woodman"/>
    <s v="Intersection"/>
    <s v="Van Nuys"/>
    <s v="CA"/>
    <n v="0"/>
    <n v="1"/>
    <n v="0"/>
    <n v="1"/>
    <n v="1"/>
    <n v="0"/>
    <n v="0"/>
    <n v="1"/>
    <n v="2"/>
  </r>
  <r>
    <x v="4"/>
    <x v="266"/>
    <s v="Rose Ave &amp; Lincoln Blvd"/>
    <s v="St. Josephs Center"/>
    <s v="Venice"/>
    <s v="CA"/>
    <n v="0"/>
    <n v="0"/>
    <n v="0"/>
    <n v="0"/>
    <n v="0"/>
    <n v="0"/>
    <n v="0"/>
    <n v="0"/>
    <n v="0"/>
  </r>
  <r>
    <x v="4"/>
    <x v="267"/>
    <s v="225 Lincoln Blvd  (Whole Foods)  "/>
    <s v="Whole Foods"/>
    <s v="Venice"/>
    <s v="CA"/>
    <n v="0"/>
    <n v="0"/>
    <n v="0"/>
    <n v="0"/>
    <n v="0"/>
    <n v="0"/>
    <n v="0"/>
    <n v="0"/>
    <n v="0"/>
  </r>
  <r>
    <x v="4"/>
    <x v="267"/>
    <s v="California &amp; 7th Ave (Oakwood Community Center)"/>
    <s v="Oakwood Community Center"/>
    <s v="Venice"/>
    <s v="CA"/>
    <n v="0"/>
    <n v="0"/>
    <n v="0"/>
    <n v="0"/>
    <n v="0"/>
    <n v="0"/>
    <n v="0"/>
    <n v="0"/>
    <n v="0"/>
  </r>
  <r>
    <x v="4"/>
    <x v="267"/>
    <s v="Lincoln Blvd &amp; California Ave"/>
    <s v="Intersection"/>
    <s v="Venice"/>
    <s v="CA"/>
    <n v="0"/>
    <n v="0"/>
    <n v="0"/>
    <n v="0"/>
    <n v="0"/>
    <n v="0"/>
    <n v="0"/>
    <n v="0"/>
    <n v="0"/>
  </r>
  <r>
    <x v="4"/>
    <x v="268"/>
    <s v="3rd Ave and Rose Ave"/>
    <s v="Intersection"/>
    <s v="Venice"/>
    <s v="CA"/>
    <n v="0"/>
    <n v="0"/>
    <n v="0"/>
    <n v="0"/>
    <n v="1"/>
    <n v="1"/>
    <n v="0"/>
    <n v="2"/>
    <n v="2"/>
  </r>
  <r>
    <x v="4"/>
    <x v="269"/>
    <s v="Breeze Ave &amp; Boardwalk"/>
    <s v="Boardwalk"/>
    <s v="Venice"/>
    <s v="CA"/>
    <n v="0"/>
    <n v="0"/>
    <n v="0"/>
    <n v="0"/>
    <n v="6"/>
    <n v="8"/>
    <n v="0"/>
    <n v="14"/>
    <n v="14"/>
  </r>
  <r>
    <x v="4"/>
    <x v="269"/>
    <s v="Marine Ct &amp; Boardwalk"/>
    <s v="Boardwalk"/>
    <s v="Venice"/>
    <s v="CA"/>
    <n v="0"/>
    <n v="0"/>
    <n v="0"/>
    <n v="0"/>
    <n v="0"/>
    <n v="5"/>
    <n v="0"/>
    <n v="5"/>
    <n v="5"/>
  </r>
  <r>
    <x v="4"/>
    <x v="269"/>
    <s v="Rose Ave &amp; Boardwalk"/>
    <s v="Boardwalk"/>
    <s v="Venice"/>
    <s v="CA"/>
    <n v="0"/>
    <n v="0"/>
    <n v="0"/>
    <n v="0"/>
    <n v="5"/>
    <n v="7"/>
    <n v="0"/>
    <n v="12"/>
    <n v="12"/>
  </r>
  <r>
    <x v="4"/>
    <x v="269"/>
    <s v="Windward Ave &amp; Boardwalk"/>
    <s v="Boardwalk"/>
    <s v="Venice"/>
    <s v="CA"/>
    <n v="0"/>
    <n v="0"/>
    <n v="0"/>
    <n v="0"/>
    <n v="5"/>
    <n v="6"/>
    <n v="0"/>
    <n v="11"/>
    <n v="11"/>
  </r>
  <r>
    <x v="4"/>
    <x v="270"/>
    <s v="Market St &amp; Pacific Ave"/>
    <s v="The Pad( Youth Shelter)"/>
    <s v="Venice"/>
    <s v="CA"/>
    <n v="0"/>
    <n v="0"/>
    <n v="0"/>
    <n v="0"/>
    <n v="0"/>
    <n v="0"/>
    <n v="0"/>
    <n v="0"/>
    <n v="0"/>
  </r>
  <r>
    <x v="4"/>
    <x v="270"/>
    <s v="Muscle Beach"/>
    <s v="Muscle Beach"/>
    <s v="Venice"/>
    <s v="CA"/>
    <n v="0"/>
    <n v="0"/>
    <n v="0"/>
    <n v="0"/>
    <n v="0"/>
    <n v="2"/>
    <n v="0"/>
    <n v="2"/>
    <n v="2"/>
  </r>
  <r>
    <x v="4"/>
    <x v="270"/>
    <s v="N Venice Blvd &amp; Venice Way"/>
    <s v="Abbott Kinney Library"/>
    <s v="Venice"/>
    <s v="CA"/>
    <n v="0"/>
    <n v="0"/>
    <n v="0"/>
    <n v="0"/>
    <n v="3"/>
    <n v="2"/>
    <n v="0"/>
    <n v="5"/>
    <n v="5"/>
  </r>
  <r>
    <x v="4"/>
    <x v="270"/>
    <s v="Pacific Ave"/>
    <s v="Street"/>
    <s v="Venice"/>
    <s v="CA"/>
    <n v="0"/>
    <n v="0"/>
    <n v="0"/>
    <n v="0"/>
    <n v="0"/>
    <n v="1"/>
    <n v="0"/>
    <n v="1"/>
    <n v="1"/>
  </r>
  <r>
    <x v="4"/>
    <x v="270"/>
    <s v="Speedway"/>
    <s v="Street"/>
    <s v="Venice"/>
    <s v="CA"/>
    <n v="0"/>
    <n v="0"/>
    <n v="0"/>
    <n v="0"/>
    <n v="1"/>
    <n v="2"/>
    <n v="0"/>
    <n v="3"/>
    <n v="3"/>
  </r>
  <r>
    <x v="4"/>
    <x v="270"/>
    <s v="Venice Skate park"/>
    <s v="Venice Skate park"/>
    <s v="Venice"/>
    <s v="CA"/>
    <n v="0"/>
    <n v="0"/>
    <n v="0"/>
    <n v="0"/>
    <n v="0"/>
    <n v="3"/>
    <n v="0"/>
    <n v="3"/>
    <n v="3"/>
  </r>
  <r>
    <x v="4"/>
    <x v="270"/>
    <s v="Westminster Ave &amp; Pacific Ave"/>
    <s v="Westminster Dog Park"/>
    <s v="Venice"/>
    <s v="CA"/>
    <n v="0"/>
    <n v="0"/>
    <n v="0"/>
    <n v="0"/>
    <n v="2"/>
    <n v="6"/>
    <n v="0"/>
    <n v="8"/>
    <n v="8"/>
  </r>
  <r>
    <x v="4"/>
    <x v="270"/>
    <s v="Windward Ave &amp; Speedway"/>
    <s v="Windward Shops "/>
    <s v="Venice"/>
    <s v="CA"/>
    <n v="0"/>
    <n v="0"/>
    <n v="0"/>
    <n v="0"/>
    <n v="4"/>
    <n v="10"/>
    <n v="0"/>
    <n v="14"/>
    <n v="14"/>
  </r>
  <r>
    <x v="4"/>
    <x v="185"/>
    <s v="S Venice Blvd &amp; Pacific Ave"/>
    <s v="Intersection"/>
    <s v="Venice"/>
    <s v="CA"/>
    <n v="0"/>
    <n v="0"/>
    <n v="0"/>
    <n v="0"/>
    <n v="1"/>
    <n v="1"/>
    <n v="0"/>
    <n v="2"/>
    <n v="2"/>
  </r>
  <r>
    <x v="4"/>
    <x v="185"/>
    <s v="Venice Beach Boardwalk"/>
    <s v="Venice Beach Boardwalk"/>
    <s v="Venice"/>
    <s v="CA"/>
    <n v="0"/>
    <n v="0"/>
    <n v="0"/>
    <n v="0"/>
    <n v="4"/>
    <n v="12"/>
    <n v="0"/>
    <n v="16"/>
    <n v="16"/>
  </r>
  <r>
    <x v="4"/>
    <x v="185"/>
    <s v="Venice Pier"/>
    <s v="Venice Pier"/>
    <s v="Venice"/>
    <s v="CA"/>
    <n v="0"/>
    <n v="0"/>
    <n v="0"/>
    <n v="0"/>
    <n v="0"/>
    <n v="0"/>
    <n v="0"/>
    <n v="0"/>
    <n v="0"/>
  </r>
  <r>
    <x v="4"/>
    <x v="186"/>
    <s v="W Washington Blvd and Lincoln Blvd"/>
    <s v="Intersection"/>
    <s v="Venice"/>
    <s v="CA"/>
    <n v="0"/>
    <n v="0"/>
    <n v="0"/>
    <n v="0"/>
    <n v="1"/>
    <n v="4"/>
    <n v="0"/>
    <n v="5"/>
    <n v="5"/>
  </r>
  <r>
    <x v="4"/>
    <x v="271"/>
    <s v="W Washington Blvd &amp; Via Dolce"/>
    <s v="Intersection"/>
    <s v="Venice"/>
    <s v="CA"/>
    <n v="0"/>
    <n v="0"/>
    <n v="0"/>
    <n v="0"/>
    <n v="0"/>
    <n v="1"/>
    <n v="0"/>
    <n v="1"/>
    <n v="1"/>
  </r>
  <r>
    <x v="4"/>
    <x v="272"/>
    <s v="Lincoln Blvd &amp; W Manchester Ave"/>
    <s v="Westchester Park"/>
    <s v="Venice"/>
    <s v="CA"/>
    <n v="0"/>
    <n v="0"/>
    <n v="0"/>
    <n v="0"/>
    <n v="1"/>
    <n v="1"/>
    <n v="0"/>
    <n v="2"/>
    <n v="2"/>
  </r>
  <r>
    <x v="4"/>
    <x v="273"/>
    <s v="Culver Blvd &amp; Vista Del Mar"/>
    <s v="Intersection"/>
    <s v="Venice"/>
    <s v="CA"/>
    <n v="0"/>
    <n v="0"/>
    <n v="0"/>
    <n v="0"/>
    <n v="0"/>
    <n v="1"/>
    <n v="0"/>
    <n v="1"/>
    <n v="1"/>
  </r>
  <r>
    <x v="7"/>
    <x v="181"/>
    <s v="N Vista St &amp; Santa Monica Blvd"/>
    <s v="Plummer Park"/>
    <s v="West Hollywood"/>
    <s v="CA"/>
    <n v="0"/>
    <n v="0"/>
    <n v="0"/>
    <n v="0"/>
    <n v="0"/>
    <n v="0"/>
    <n v="0"/>
    <n v="0"/>
    <n v="0"/>
  </r>
  <r>
    <x v="4"/>
    <x v="274"/>
    <s v="Santa Monica  Blvd &amp; Cotner Ave"/>
    <s v="Freeway Overpass"/>
    <s v="West Los Angeles"/>
    <s v="CA"/>
    <n v="0"/>
    <n v="0"/>
    <n v="0"/>
    <n v="0"/>
    <n v="0"/>
    <n v="2"/>
    <n v="0"/>
    <n v="2"/>
    <n v="2"/>
  </r>
  <r>
    <x v="4"/>
    <x v="274"/>
    <s v="Santa Monica Blvd &amp; Beloit Ave"/>
    <s v="Freeway Overpass"/>
    <s v="West Los Angeles"/>
    <s v="CA"/>
    <n v="0"/>
    <n v="0"/>
    <n v="0"/>
    <n v="0"/>
    <n v="0"/>
    <n v="1"/>
    <n v="0"/>
    <n v="1"/>
    <n v="1"/>
  </r>
  <r>
    <x v="4"/>
    <x v="274"/>
    <s v="Santa Monica Blvd &amp; Sepulveda Blvd"/>
    <s v="Intersection"/>
    <s v="West Los Angeles"/>
    <s v="CA"/>
    <n v="0"/>
    <n v="0"/>
    <n v="0"/>
    <n v="0"/>
    <n v="0"/>
    <n v="1"/>
    <n v="0"/>
    <n v="1"/>
    <n v="1"/>
  </r>
  <r>
    <x v="4"/>
    <x v="274"/>
    <s v="Sawtelle Blvd and Ohio Ave"/>
    <s v="VA Healthcare Center"/>
    <s v="West Los Angeles"/>
    <s v="CA"/>
    <n v="0"/>
    <n v="0"/>
    <n v="0"/>
    <n v="0"/>
    <n v="0"/>
    <n v="1"/>
    <n v="0"/>
    <n v="1"/>
    <n v="1"/>
  </r>
  <r>
    <x v="4"/>
    <x v="275"/>
    <s v="Federal Ave and Wilshire Blvd"/>
    <s v="Intersection"/>
    <s v="West Los Angeles"/>
    <s v="CA"/>
    <n v="0"/>
    <n v="0"/>
    <n v="0"/>
    <n v="0"/>
    <n v="0"/>
    <n v="1"/>
    <n v="0"/>
    <n v="1"/>
    <n v="1"/>
  </r>
  <r>
    <x v="4"/>
    <x v="276"/>
    <s v="National Blvd &amp; Sepulveda Blvd"/>
    <s v="Freeway Overpass"/>
    <s v="West Los Angeles"/>
    <s v="CA"/>
    <n v="0"/>
    <n v="0"/>
    <n v="0"/>
    <n v="0"/>
    <n v="0"/>
    <n v="2"/>
    <n v="0"/>
    <n v="2"/>
    <n v="2"/>
  </r>
  <r>
    <x v="4"/>
    <x v="277"/>
    <s v="1350 S Sepulveda Blvd (Westwood VA Park)"/>
    <s v="Westwood VA Park"/>
    <s v="West Los Angeles"/>
    <s v="CA"/>
    <n v="0"/>
    <n v="0"/>
    <n v="0"/>
    <n v="0"/>
    <n v="0"/>
    <n v="1"/>
    <n v="0"/>
    <n v="1"/>
    <n v="1"/>
  </r>
  <r>
    <x v="2"/>
    <x v="278"/>
    <s v="Philadelphia St &amp; Painter Ave (approx), Uptown Whittier"/>
    <s v="Uptown Whittier"/>
    <s v="Whittier"/>
    <s v="CA"/>
    <n v="0"/>
    <n v="0"/>
    <n v="0"/>
    <n v="0"/>
    <n v="0"/>
    <n v="2"/>
    <n v="0"/>
    <n v="2"/>
    <n v="2"/>
  </r>
  <r>
    <x v="3"/>
    <x v="279"/>
    <s v="S Broadway &amp; El Segundo"/>
    <s v="Athens Park"/>
    <s v="Willowbrook"/>
    <s v="CA"/>
    <n v="0"/>
    <n v="0"/>
    <n v="0"/>
    <n v="0"/>
    <n v="0"/>
    <n v="1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ensus Tract">
  <location ref="A3:D292" firstHeaderRow="0" firstDataRow="1" firstDataCol="1"/>
  <pivotFields count="15">
    <pivotField axis="axisRow" showAll="0">
      <items count="9">
        <item x="6"/>
        <item x="0"/>
        <item x="5"/>
        <item x="7"/>
        <item x="4"/>
        <item x="3"/>
        <item x="2"/>
        <item x="1"/>
        <item t="default"/>
      </items>
    </pivotField>
    <pivotField axis="axisRow" showAll="0">
      <items count="282">
        <item x="258"/>
        <item x="61"/>
        <item x="212"/>
        <item x="213"/>
        <item x="214"/>
        <item x="215"/>
        <item x="0"/>
        <item x="9"/>
        <item x="10"/>
        <item x="11"/>
        <item x="12"/>
        <item x="13"/>
        <item x="74"/>
        <item x="193"/>
        <item x="207"/>
        <item x="208"/>
        <item x="194"/>
        <item x="195"/>
        <item x="196"/>
        <item x="197"/>
        <item x="224"/>
        <item x="198"/>
        <item x="225"/>
        <item x="75"/>
        <item x="76"/>
        <item x="256"/>
        <item x="257"/>
        <item x="77"/>
        <item x="200"/>
        <item x="201"/>
        <item x="202"/>
        <item x="203"/>
        <item x="204"/>
        <item x="205"/>
        <item x="226"/>
        <item x="261"/>
        <item x="199"/>
        <item x="262"/>
        <item x="263"/>
        <item x="264"/>
        <item x="265"/>
        <item x="234"/>
        <item x="42"/>
        <item x="43"/>
        <item x="206"/>
        <item x="253"/>
        <item x="254"/>
        <item x="25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211"/>
        <item x="274"/>
        <item x="275"/>
        <item x="24"/>
        <item x="276"/>
        <item x="172"/>
        <item x="25"/>
        <item x="266"/>
        <item x="267"/>
        <item x="268"/>
        <item x="269"/>
        <item x="270"/>
        <item x="185"/>
        <item x="186"/>
        <item x="271"/>
        <item x="187"/>
        <item x="188"/>
        <item x="189"/>
        <item x="26"/>
        <item x="272"/>
        <item x="273"/>
        <item x="44"/>
        <item x="45"/>
        <item x="259"/>
        <item x="173"/>
        <item x="235"/>
        <item x="236"/>
        <item x="237"/>
        <item x="238"/>
        <item x="239"/>
        <item x="240"/>
        <item x="1"/>
        <item x="2"/>
        <item x="3"/>
        <item x="227"/>
        <item x="228"/>
        <item x="229"/>
        <item x="33"/>
        <item x="230"/>
        <item x="30"/>
        <item x="31"/>
        <item x="34"/>
        <item x="35"/>
        <item x="36"/>
        <item x="37"/>
        <item x="38"/>
        <item x="39"/>
        <item x="40"/>
        <item x="41"/>
        <item x="278"/>
        <item x="241"/>
        <item x="242"/>
        <item x="60"/>
        <item x="14"/>
        <item x="32"/>
        <item x="174"/>
        <item x="175"/>
        <item x="176"/>
        <item x="177"/>
        <item x="178"/>
        <item x="179"/>
        <item x="279"/>
        <item x="15"/>
        <item x="180"/>
        <item x="16"/>
        <item x="17"/>
        <item x="18"/>
        <item x="19"/>
        <item x="20"/>
        <item x="21"/>
        <item x="22"/>
        <item x="23"/>
        <item x="4"/>
        <item x="5"/>
        <item x="6"/>
        <item x="7"/>
        <item x="8"/>
        <item x="209"/>
        <item x="210"/>
        <item x="54"/>
        <item x="55"/>
        <item x="56"/>
        <item x="57"/>
        <item x="58"/>
        <item x="59"/>
        <item x="50"/>
        <item x="51"/>
        <item x="52"/>
        <item x="46"/>
        <item x="47"/>
        <item x="48"/>
        <item x="49"/>
        <item x="231"/>
        <item x="53"/>
        <item x="232"/>
        <item x="233"/>
        <item x="181"/>
        <item x="182"/>
        <item x="277"/>
        <item x="243"/>
        <item x="244"/>
        <item x="245"/>
        <item x="246"/>
        <item x="247"/>
        <item x="248"/>
        <item x="249"/>
        <item x="250"/>
        <item x="251"/>
        <item x="252"/>
        <item x="27"/>
        <item x="28"/>
        <item x="29"/>
        <item x="190"/>
        <item x="191"/>
        <item x="183"/>
        <item x="184"/>
        <item x="62"/>
        <item x="63"/>
        <item x="64"/>
        <item x="65"/>
        <item x="66"/>
        <item x="67"/>
        <item x="68"/>
        <item x="69"/>
        <item x="70"/>
        <item x="71"/>
        <item x="72"/>
        <item x="216"/>
        <item x="217"/>
        <item x="218"/>
        <item x="219"/>
        <item x="220"/>
        <item x="221"/>
        <item x="222"/>
        <item x="223"/>
        <item x="260"/>
        <item x="192"/>
        <item m="1" x="280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289">
    <i>
      <x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8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173"/>
    </i>
    <i r="1">
      <x v="174"/>
    </i>
    <i r="1">
      <x v="175"/>
    </i>
    <i r="1">
      <x v="277"/>
    </i>
    <i r="1">
      <x v="278"/>
    </i>
    <i>
      <x v="2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>
      <x v="3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4"/>
    </i>
    <i r="1">
      <x v="115"/>
    </i>
    <i r="1">
      <x v="116"/>
    </i>
    <i r="1">
      <x v="117"/>
    </i>
    <i r="1">
      <x v="238"/>
    </i>
    <i r="1">
      <x v="239"/>
    </i>
    <i>
      <x v="4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>
      <x v="5"/>
    </i>
    <i r="1">
      <x v="111"/>
    </i>
    <i r="1">
      <x v="112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6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19"/>
    </i>
    <i r="1">
      <x v="220"/>
    </i>
    <i>
      <x v="7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214"/>
    </i>
    <i r="1">
      <x v="215"/>
    </i>
    <i r="1">
      <x v="216"/>
    </i>
    <i r="1">
      <x v="217"/>
    </i>
    <i r="1">
      <x v="218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8-24Total" fld="13" baseField="1" baseItem="0"/>
    <dataField name="Sum of &lt;18Total" fld="9" baseField="1" baseItem="0"/>
    <dataField name="Sum of  0-24Total 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C42" sqref="C42"/>
    </sheetView>
  </sheetViews>
  <sheetFormatPr defaultRowHeight="15" x14ac:dyDescent="0.25"/>
  <cols>
    <col min="1" max="1" width="36" customWidth="1"/>
    <col min="2" max="2" width="19.140625" bestFit="1" customWidth="1"/>
    <col min="3" max="3" width="26.85546875" bestFit="1" customWidth="1"/>
    <col min="4" max="4" width="23.42578125" bestFit="1" customWidth="1"/>
    <col min="5" max="5" width="32.28515625" bestFit="1" customWidth="1"/>
    <col min="6" max="6" width="21.7109375" bestFit="1" customWidth="1"/>
  </cols>
  <sheetData>
    <row r="1" spans="1:4" ht="23.25" x14ac:dyDescent="0.35">
      <c r="A1" s="93" t="s">
        <v>687</v>
      </c>
    </row>
    <row r="3" spans="1:4" ht="15.75" thickBot="1" x14ac:dyDescent="0.3">
      <c r="A3" s="94" t="s">
        <v>689</v>
      </c>
    </row>
    <row r="4" spans="1:4" x14ac:dyDescent="0.25">
      <c r="A4" s="95" t="s">
        <v>0</v>
      </c>
      <c r="B4" s="96" t="s">
        <v>690</v>
      </c>
      <c r="C4" s="97" t="s">
        <v>691</v>
      </c>
      <c r="D4" s="44" t="s">
        <v>692</v>
      </c>
    </row>
    <row r="5" spans="1:4" x14ac:dyDescent="0.25">
      <c r="A5" s="98">
        <v>1</v>
      </c>
      <c r="B5" s="99"/>
      <c r="C5" s="100"/>
      <c r="D5" s="101"/>
    </row>
    <row r="6" spans="1:4" x14ac:dyDescent="0.25">
      <c r="A6" s="98">
        <v>2</v>
      </c>
      <c r="B6" s="99"/>
      <c r="C6" s="100"/>
      <c r="D6" s="101"/>
    </row>
    <row r="7" spans="1:4" x14ac:dyDescent="0.25">
      <c r="A7" s="98">
        <v>3</v>
      </c>
      <c r="B7" s="99"/>
      <c r="C7" s="100"/>
      <c r="D7" s="101"/>
    </row>
    <row r="8" spans="1:4" x14ac:dyDescent="0.25">
      <c r="A8" s="98">
        <v>4</v>
      </c>
      <c r="B8" s="99"/>
      <c r="C8" s="100"/>
      <c r="D8" s="101"/>
    </row>
    <row r="9" spans="1:4" x14ac:dyDescent="0.25">
      <c r="A9" s="98">
        <v>5</v>
      </c>
      <c r="B9" s="99"/>
      <c r="C9" s="100"/>
      <c r="D9" s="101"/>
    </row>
    <row r="10" spans="1:4" x14ac:dyDescent="0.25">
      <c r="A10" s="98">
        <v>6</v>
      </c>
      <c r="B10" s="99"/>
      <c r="C10" s="100"/>
      <c r="D10" s="101"/>
    </row>
    <row r="11" spans="1:4" x14ac:dyDescent="0.25">
      <c r="A11" s="98">
        <v>7</v>
      </c>
      <c r="B11" s="99"/>
      <c r="C11" s="100"/>
      <c r="D11" s="101"/>
    </row>
    <row r="12" spans="1:4" x14ac:dyDescent="0.25">
      <c r="A12" s="98">
        <v>8</v>
      </c>
      <c r="B12" s="99"/>
      <c r="C12" s="100"/>
      <c r="D12" s="101"/>
    </row>
    <row r="13" spans="1:4" ht="15.75" thickBot="1" x14ac:dyDescent="0.3">
      <c r="A13" s="102" t="s">
        <v>680</v>
      </c>
      <c r="B13" s="103"/>
      <c r="C13" s="104"/>
      <c r="D13" s="105"/>
    </row>
    <row r="15" spans="1:4" ht="15.75" thickBot="1" x14ac:dyDescent="0.3">
      <c r="A15" s="94" t="s">
        <v>694</v>
      </c>
    </row>
    <row r="16" spans="1:4" x14ac:dyDescent="0.25">
      <c r="A16" s="95" t="s">
        <v>0</v>
      </c>
      <c r="B16" s="96" t="s">
        <v>690</v>
      </c>
      <c r="C16" s="97" t="s">
        <v>691</v>
      </c>
      <c r="D16" s="44" t="s">
        <v>692</v>
      </c>
    </row>
    <row r="17" spans="1:4" x14ac:dyDescent="0.25">
      <c r="A17" s="98">
        <v>1</v>
      </c>
      <c r="B17" s="106"/>
      <c r="C17" s="107"/>
      <c r="D17" s="108"/>
    </row>
    <row r="18" spans="1:4" x14ac:dyDescent="0.25">
      <c r="A18" s="98">
        <v>2</v>
      </c>
      <c r="B18" s="106"/>
      <c r="C18" s="107"/>
      <c r="D18" s="108"/>
    </row>
    <row r="19" spans="1:4" x14ac:dyDescent="0.25">
      <c r="A19" s="98">
        <v>3</v>
      </c>
      <c r="B19" s="106"/>
      <c r="C19" s="107"/>
      <c r="D19" s="108"/>
    </row>
    <row r="20" spans="1:4" x14ac:dyDescent="0.25">
      <c r="A20" s="98">
        <v>4</v>
      </c>
      <c r="B20" s="106"/>
      <c r="C20" s="107"/>
      <c r="D20" s="108"/>
    </row>
    <row r="21" spans="1:4" x14ac:dyDescent="0.25">
      <c r="A21" s="98">
        <v>5</v>
      </c>
      <c r="B21" s="106"/>
      <c r="C21" s="107"/>
      <c r="D21" s="108"/>
    </row>
    <row r="22" spans="1:4" x14ac:dyDescent="0.25">
      <c r="A22" s="98">
        <v>6</v>
      </c>
      <c r="B22" s="106"/>
      <c r="C22" s="107"/>
      <c r="D22" s="108"/>
    </row>
    <row r="23" spans="1:4" x14ac:dyDescent="0.25">
      <c r="A23" s="98">
        <v>7</v>
      </c>
      <c r="B23" s="106"/>
      <c r="C23" s="107"/>
      <c r="D23" s="108"/>
    </row>
    <row r="24" spans="1:4" x14ac:dyDescent="0.25">
      <c r="A24" s="98">
        <v>8</v>
      </c>
      <c r="B24" s="106"/>
      <c r="C24" s="107"/>
      <c r="D24" s="108"/>
    </row>
    <row r="25" spans="1:4" ht="15.75" thickBot="1" x14ac:dyDescent="0.3">
      <c r="A25" s="102" t="s">
        <v>680</v>
      </c>
      <c r="B25" s="109"/>
      <c r="C25" s="110"/>
      <c r="D25" s="111"/>
    </row>
    <row r="27" spans="1:4" x14ac:dyDescent="0.25">
      <c r="A27" s="112"/>
      <c r="B27" s="112"/>
      <c r="C27" s="112"/>
      <c r="D27" s="112"/>
    </row>
    <row r="28" spans="1:4" x14ac:dyDescent="0.25">
      <c r="A28" s="5" t="s">
        <v>695</v>
      </c>
    </row>
    <row r="30" spans="1:4" ht="15.75" thickBot="1" x14ac:dyDescent="0.3">
      <c r="A30" s="5">
        <v>2015</v>
      </c>
    </row>
    <row r="31" spans="1:4" x14ac:dyDescent="0.25">
      <c r="A31" s="95" t="s">
        <v>0</v>
      </c>
      <c r="B31" s="96" t="s">
        <v>690</v>
      </c>
      <c r="C31" s="97" t="s">
        <v>691</v>
      </c>
      <c r="D31" s="44" t="s">
        <v>692</v>
      </c>
    </row>
    <row r="32" spans="1:4" x14ac:dyDescent="0.25">
      <c r="A32" s="98">
        <v>1</v>
      </c>
      <c r="B32" s="113">
        <v>384</v>
      </c>
      <c r="C32" s="114"/>
      <c r="D32" s="115">
        <v>376</v>
      </c>
    </row>
    <row r="33" spans="1:6" x14ac:dyDescent="0.25">
      <c r="A33" s="98">
        <v>2</v>
      </c>
      <c r="B33" s="113"/>
      <c r="C33" s="114"/>
      <c r="D33" s="115"/>
    </row>
    <row r="34" spans="1:6" x14ac:dyDescent="0.25">
      <c r="A34" s="98">
        <v>3</v>
      </c>
      <c r="B34" s="113"/>
      <c r="C34" s="114"/>
      <c r="D34" s="115"/>
    </row>
    <row r="35" spans="1:6" x14ac:dyDescent="0.25">
      <c r="A35" s="98">
        <v>4</v>
      </c>
      <c r="B35" s="113"/>
      <c r="C35" s="114"/>
      <c r="D35" s="115"/>
    </row>
    <row r="36" spans="1:6" x14ac:dyDescent="0.25">
      <c r="A36" s="98">
        <v>5</v>
      </c>
      <c r="B36" s="113"/>
      <c r="C36" s="114"/>
      <c r="D36" s="115"/>
    </row>
    <row r="37" spans="1:6" x14ac:dyDescent="0.25">
      <c r="A37" s="98">
        <v>6</v>
      </c>
      <c r="B37" s="113"/>
      <c r="C37" s="114"/>
      <c r="D37" s="115"/>
    </row>
    <row r="38" spans="1:6" x14ac:dyDescent="0.25">
      <c r="A38" s="98">
        <v>7</v>
      </c>
      <c r="B38" s="113"/>
      <c r="C38" s="114"/>
      <c r="D38" s="115"/>
    </row>
    <row r="39" spans="1:6" x14ac:dyDescent="0.25">
      <c r="A39" s="98">
        <v>8</v>
      </c>
      <c r="B39" s="113"/>
      <c r="C39" s="114"/>
      <c r="D39" s="115"/>
    </row>
    <row r="40" spans="1:6" ht="15.75" thickBot="1" x14ac:dyDescent="0.3">
      <c r="A40" s="102" t="s">
        <v>680</v>
      </c>
      <c r="B40" s="116"/>
      <c r="C40" s="117"/>
      <c r="D40" s="118"/>
    </row>
    <row r="41" spans="1:6" x14ac:dyDescent="0.25">
      <c r="A41" s="129" t="s">
        <v>707</v>
      </c>
      <c r="B41" s="130"/>
      <c r="C41" s="130"/>
      <c r="D41" s="130"/>
    </row>
    <row r="43" spans="1:6" ht="15.75" thickBot="1" x14ac:dyDescent="0.3">
      <c r="A43" s="5">
        <v>2013</v>
      </c>
    </row>
    <row r="44" spans="1:6" x14ac:dyDescent="0.25">
      <c r="A44" s="95" t="s">
        <v>0</v>
      </c>
      <c r="B44" s="96" t="s">
        <v>690</v>
      </c>
      <c r="C44" s="97" t="s">
        <v>691</v>
      </c>
      <c r="D44" s="44" t="s">
        <v>692</v>
      </c>
      <c r="E44" s="44" t="s">
        <v>704</v>
      </c>
      <c r="F44" s="44" t="s">
        <v>705</v>
      </c>
    </row>
    <row r="45" spans="1:6" x14ac:dyDescent="0.25">
      <c r="A45" s="98">
        <v>1</v>
      </c>
      <c r="B45" s="113">
        <v>149</v>
      </c>
      <c r="C45" s="114">
        <v>19</v>
      </c>
      <c r="D45" s="115">
        <v>122</v>
      </c>
      <c r="E45" s="115">
        <v>0</v>
      </c>
      <c r="F45" s="115">
        <v>8</v>
      </c>
    </row>
    <row r="46" spans="1:6" x14ac:dyDescent="0.25">
      <c r="A46" s="98">
        <v>2</v>
      </c>
      <c r="B46" s="113">
        <v>145</v>
      </c>
      <c r="C46" s="114">
        <v>11</v>
      </c>
      <c r="D46" s="115">
        <v>122</v>
      </c>
      <c r="E46" s="115">
        <v>0</v>
      </c>
      <c r="F46" s="115">
        <v>12</v>
      </c>
    </row>
    <row r="47" spans="1:6" x14ac:dyDescent="0.25">
      <c r="A47" s="98">
        <v>3</v>
      </c>
      <c r="B47" s="113">
        <v>54</v>
      </c>
      <c r="C47" s="114">
        <v>3</v>
      </c>
      <c r="D47" s="115">
        <v>42</v>
      </c>
      <c r="E47" s="115">
        <v>0</v>
      </c>
      <c r="F47" s="115">
        <v>9</v>
      </c>
    </row>
    <row r="48" spans="1:6" x14ac:dyDescent="0.25">
      <c r="A48" s="98">
        <v>4</v>
      </c>
      <c r="B48" s="113">
        <v>811</v>
      </c>
      <c r="C48" s="114">
        <v>181</v>
      </c>
      <c r="D48" s="115">
        <v>393</v>
      </c>
      <c r="E48" s="115">
        <v>201</v>
      </c>
      <c r="F48" s="115">
        <v>36</v>
      </c>
    </row>
    <row r="49" spans="1:6" x14ac:dyDescent="0.25">
      <c r="A49" s="98">
        <v>5</v>
      </c>
      <c r="B49" s="113">
        <v>306</v>
      </c>
      <c r="C49" s="114">
        <v>71</v>
      </c>
      <c r="D49" s="115">
        <v>211</v>
      </c>
      <c r="E49" s="115">
        <v>0</v>
      </c>
      <c r="F49" s="115">
        <v>24</v>
      </c>
    </row>
    <row r="50" spans="1:6" x14ac:dyDescent="0.25">
      <c r="A50" s="98">
        <v>6</v>
      </c>
      <c r="B50" s="113">
        <v>194</v>
      </c>
      <c r="C50" s="114">
        <v>35</v>
      </c>
      <c r="D50" s="115">
        <v>130</v>
      </c>
      <c r="E50" s="115">
        <v>0</v>
      </c>
      <c r="F50" s="115">
        <v>29</v>
      </c>
    </row>
    <row r="51" spans="1:6" x14ac:dyDescent="0.25">
      <c r="A51" s="98">
        <v>7</v>
      </c>
      <c r="B51" s="113">
        <v>19</v>
      </c>
      <c r="C51" s="114">
        <v>1</v>
      </c>
      <c r="D51" s="115">
        <v>18</v>
      </c>
      <c r="E51" s="115">
        <v>0</v>
      </c>
      <c r="F51" s="115">
        <v>0</v>
      </c>
    </row>
    <row r="52" spans="1:6" x14ac:dyDescent="0.25">
      <c r="A52" s="98">
        <v>8</v>
      </c>
      <c r="B52" s="113">
        <v>24</v>
      </c>
      <c r="C52" s="114">
        <v>0</v>
      </c>
      <c r="D52" s="115">
        <v>24</v>
      </c>
      <c r="E52" s="115">
        <v>0</v>
      </c>
      <c r="F52" s="115">
        <v>0</v>
      </c>
    </row>
    <row r="53" spans="1:6" ht="15.75" thickBot="1" x14ac:dyDescent="0.3">
      <c r="A53" s="102" t="s">
        <v>680</v>
      </c>
      <c r="B53" s="116">
        <v>1702</v>
      </c>
      <c r="C53" s="117">
        <v>321</v>
      </c>
      <c r="D53" s="118">
        <v>1062</v>
      </c>
      <c r="E53" s="118">
        <v>201</v>
      </c>
      <c r="F53" s="118">
        <v>118</v>
      </c>
    </row>
    <row r="54" spans="1:6" x14ac:dyDescent="0.25">
      <c r="A54" t="s">
        <v>693</v>
      </c>
    </row>
    <row r="55" spans="1:6" ht="15.75" thickBot="1" x14ac:dyDescent="0.3">
      <c r="A55" s="119">
        <v>2011</v>
      </c>
      <c r="B55" s="41"/>
      <c r="C55" s="41"/>
      <c r="D55" s="41"/>
      <c r="E55" s="41"/>
      <c r="F55" s="41"/>
    </row>
    <row r="56" spans="1:6" x14ac:dyDescent="0.25">
      <c r="A56" s="120" t="s">
        <v>0</v>
      </c>
      <c r="B56" s="121" t="s">
        <v>690</v>
      </c>
      <c r="C56" s="122" t="s">
        <v>691</v>
      </c>
      <c r="D56" s="43" t="s">
        <v>692</v>
      </c>
      <c r="E56" s="128" t="s">
        <v>704</v>
      </c>
      <c r="F56" s="43" t="s">
        <v>705</v>
      </c>
    </row>
    <row r="57" spans="1:6" x14ac:dyDescent="0.25">
      <c r="A57" s="123">
        <v>1</v>
      </c>
      <c r="B57" s="124">
        <v>2</v>
      </c>
      <c r="C57" s="125">
        <v>0</v>
      </c>
      <c r="D57" s="126">
        <v>0</v>
      </c>
      <c r="E57" s="43" t="s">
        <v>706</v>
      </c>
      <c r="F57" s="126">
        <v>2</v>
      </c>
    </row>
    <row r="58" spans="1:6" x14ac:dyDescent="0.25">
      <c r="A58" s="123">
        <v>2</v>
      </c>
      <c r="B58" s="124">
        <v>4</v>
      </c>
      <c r="C58" s="125">
        <v>0</v>
      </c>
      <c r="D58" s="126">
        <v>4</v>
      </c>
      <c r="E58" s="43" t="s">
        <v>706</v>
      </c>
      <c r="F58" s="126">
        <v>0</v>
      </c>
    </row>
    <row r="59" spans="1:6" x14ac:dyDescent="0.25">
      <c r="A59" s="123">
        <v>3</v>
      </c>
      <c r="B59" s="124">
        <v>19</v>
      </c>
      <c r="C59" s="125">
        <v>3</v>
      </c>
      <c r="D59" s="126">
        <v>15</v>
      </c>
      <c r="E59" s="43" t="s">
        <v>706</v>
      </c>
      <c r="F59" s="126">
        <v>1</v>
      </c>
    </row>
    <row r="60" spans="1:6" x14ac:dyDescent="0.25">
      <c r="A60" s="123">
        <v>4</v>
      </c>
      <c r="B60" s="124">
        <v>516</v>
      </c>
      <c r="C60" s="125">
        <v>46</v>
      </c>
      <c r="D60" s="126">
        <v>461</v>
      </c>
      <c r="E60" s="43" t="s">
        <v>706</v>
      </c>
      <c r="F60" s="126">
        <v>9</v>
      </c>
    </row>
    <row r="61" spans="1:6" x14ac:dyDescent="0.25">
      <c r="A61" s="123">
        <v>5</v>
      </c>
      <c r="B61" s="124">
        <v>110</v>
      </c>
      <c r="C61" s="125">
        <v>11</v>
      </c>
      <c r="D61" s="126">
        <v>92</v>
      </c>
      <c r="E61" s="43" t="s">
        <v>706</v>
      </c>
      <c r="F61" s="126">
        <v>7</v>
      </c>
    </row>
    <row r="62" spans="1:6" x14ac:dyDescent="0.25">
      <c r="A62" s="123">
        <v>6</v>
      </c>
      <c r="B62" s="124">
        <v>187</v>
      </c>
      <c r="C62" s="125">
        <v>8</v>
      </c>
      <c r="D62" s="126">
        <v>174</v>
      </c>
      <c r="E62" s="43" t="s">
        <v>706</v>
      </c>
      <c r="F62" s="126">
        <v>5</v>
      </c>
    </row>
    <row r="63" spans="1:6" x14ac:dyDescent="0.25">
      <c r="A63" s="123">
        <v>7</v>
      </c>
      <c r="B63" s="124">
        <v>9</v>
      </c>
      <c r="C63" s="125">
        <v>0</v>
      </c>
      <c r="D63" s="126">
        <v>9</v>
      </c>
      <c r="E63" s="43" t="s">
        <v>706</v>
      </c>
      <c r="F63" s="126">
        <v>0</v>
      </c>
    </row>
    <row r="64" spans="1:6" x14ac:dyDescent="0.25">
      <c r="A64" s="123">
        <v>8</v>
      </c>
      <c r="B64" s="124">
        <v>12</v>
      </c>
      <c r="C64" s="125">
        <v>1</v>
      </c>
      <c r="D64" s="126">
        <v>11</v>
      </c>
      <c r="E64" s="43" t="s">
        <v>706</v>
      </c>
      <c r="F64" s="126">
        <v>0</v>
      </c>
    </row>
    <row r="65" spans="1:6" ht="15.75" thickBot="1" x14ac:dyDescent="0.3">
      <c r="A65" s="123" t="s">
        <v>680</v>
      </c>
      <c r="B65" s="127">
        <v>859</v>
      </c>
      <c r="C65" s="125">
        <v>69</v>
      </c>
      <c r="D65" s="126">
        <v>766</v>
      </c>
      <c r="E65" s="43" t="s">
        <v>706</v>
      </c>
      <c r="F65" s="126">
        <v>24</v>
      </c>
    </row>
    <row r="66" spans="1:6" x14ac:dyDescent="0.25">
      <c r="A66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8"/>
  <sheetViews>
    <sheetView tabSelected="1" zoomScale="70" zoomScaleNormal="70" zoomScalePageLayoutView="400" workbookViewId="0">
      <selection activeCell="C16" sqref="C16"/>
    </sheetView>
  </sheetViews>
  <sheetFormatPr defaultRowHeight="15" x14ac:dyDescent="0.25"/>
  <cols>
    <col min="1" max="1" width="23.28515625" customWidth="1"/>
    <col min="2" max="2" width="17.85546875" style="18" customWidth="1"/>
    <col min="3" max="4" width="17.85546875" style="19" customWidth="1"/>
    <col min="5" max="5" width="58.140625" style="23" customWidth="1"/>
    <col min="6" max="6" width="47.85546875" style="23" bestFit="1" customWidth="1"/>
    <col min="7" max="7" width="20.7109375" style="20" customWidth="1"/>
    <col min="8" max="8" width="13.140625" style="19" bestFit="1" customWidth="1"/>
    <col min="9" max="9" width="5.85546875" style="26" bestFit="1" customWidth="1"/>
    <col min="10" max="10" width="8" style="24" customWidth="1"/>
    <col min="11" max="11" width="7.28515625" style="24" customWidth="1"/>
    <col min="12" max="12" width="11.140625" style="36" customWidth="1"/>
    <col min="13" max="13" width="9.42578125" style="30" customWidth="1"/>
    <col min="14" max="14" width="9.28515625" style="1" customWidth="1"/>
    <col min="15" max="15" width="10.140625" style="1" customWidth="1"/>
    <col min="16" max="16" width="10.5703125" style="30" customWidth="1"/>
    <col min="17" max="17" width="11" style="30" customWidth="1"/>
    <col min="18" max="18" width="9.140625" style="30"/>
    <col min="19" max="29" width="9.140625" style="1"/>
  </cols>
  <sheetData>
    <row r="1" spans="1:29" ht="17.25" x14ac:dyDescent="0.3">
      <c r="A1" s="45" t="s">
        <v>14</v>
      </c>
      <c r="B1" s="46"/>
      <c r="C1" s="46"/>
      <c r="D1" s="46"/>
      <c r="E1" s="47"/>
      <c r="F1" s="47"/>
      <c r="G1" s="48"/>
      <c r="H1" s="46"/>
      <c r="I1" s="49"/>
      <c r="J1" s="49"/>
      <c r="K1" s="49"/>
      <c r="L1" s="48"/>
      <c r="M1" s="50"/>
      <c r="N1" s="50"/>
      <c r="O1" s="50"/>
      <c r="P1" s="50"/>
      <c r="Q1" s="50"/>
    </row>
    <row r="2" spans="1:29" ht="34.5" x14ac:dyDescent="0.3">
      <c r="A2" s="51" t="s">
        <v>0</v>
      </c>
      <c r="B2" s="51" t="s">
        <v>1</v>
      </c>
      <c r="C2" s="51" t="s">
        <v>708</v>
      </c>
      <c r="D2" s="51" t="s">
        <v>709</v>
      </c>
      <c r="E2" s="52" t="s">
        <v>2</v>
      </c>
      <c r="F2" s="52" t="s">
        <v>375</v>
      </c>
      <c r="G2" s="51" t="s">
        <v>3</v>
      </c>
      <c r="H2" s="51" t="s">
        <v>4</v>
      </c>
      <c r="I2" s="85" t="s">
        <v>5</v>
      </c>
      <c r="J2" s="85" t="s">
        <v>6</v>
      </c>
      <c r="K2" s="85" t="s">
        <v>7</v>
      </c>
      <c r="L2" s="81" t="s">
        <v>8</v>
      </c>
      <c r="M2" s="82" t="s">
        <v>9</v>
      </c>
      <c r="N2" s="82" t="s">
        <v>10</v>
      </c>
      <c r="O2" s="82" t="s">
        <v>11</v>
      </c>
      <c r="P2" s="81" t="s">
        <v>12</v>
      </c>
      <c r="Q2" s="86" t="s">
        <v>13</v>
      </c>
    </row>
    <row r="3" spans="1:29" ht="17.25" x14ac:dyDescent="0.3">
      <c r="A3" s="53">
        <v>2</v>
      </c>
      <c r="B3" s="54">
        <v>103102</v>
      </c>
      <c r="C3" s="54">
        <v>5</v>
      </c>
      <c r="D3" s="54">
        <v>7</v>
      </c>
      <c r="E3" s="56" t="s">
        <v>279</v>
      </c>
      <c r="F3" s="56" t="s">
        <v>399</v>
      </c>
      <c r="G3" s="56" t="s">
        <v>280</v>
      </c>
      <c r="H3" s="56" t="s">
        <v>17</v>
      </c>
      <c r="I3" s="62">
        <v>0</v>
      </c>
      <c r="J3" s="62">
        <v>0</v>
      </c>
      <c r="K3" s="62">
        <v>0</v>
      </c>
      <c r="L3" s="87">
        <v>0</v>
      </c>
      <c r="M3" s="58">
        <v>2</v>
      </c>
      <c r="N3" s="58">
        <v>3</v>
      </c>
      <c r="O3" s="58">
        <v>0</v>
      </c>
      <c r="P3" s="87">
        <v>5</v>
      </c>
      <c r="Q3" s="83">
        <v>5</v>
      </c>
    </row>
    <row r="4" spans="1:29" s="5" customFormat="1" ht="17.25" x14ac:dyDescent="0.3">
      <c r="A4" s="53">
        <v>2</v>
      </c>
      <c r="B4" s="54">
        <v>104106</v>
      </c>
      <c r="C4" s="54">
        <v>3</v>
      </c>
      <c r="D4" s="54">
        <v>7</v>
      </c>
      <c r="E4" s="56" t="s">
        <v>283</v>
      </c>
      <c r="F4" s="56" t="s">
        <v>283</v>
      </c>
      <c r="G4" s="56" t="s">
        <v>284</v>
      </c>
      <c r="H4" s="56" t="s">
        <v>17</v>
      </c>
      <c r="I4" s="62">
        <v>0</v>
      </c>
      <c r="J4" s="62">
        <v>0</v>
      </c>
      <c r="K4" s="62">
        <v>0</v>
      </c>
      <c r="L4" s="87">
        <v>0</v>
      </c>
      <c r="M4" s="58">
        <v>0</v>
      </c>
      <c r="N4" s="58">
        <v>0</v>
      </c>
      <c r="O4" s="58">
        <v>0</v>
      </c>
      <c r="P4" s="87">
        <v>0</v>
      </c>
      <c r="Q4" s="83">
        <v>0</v>
      </c>
      <c r="R4" s="31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7.25" x14ac:dyDescent="0.3">
      <c r="A5" s="53">
        <v>2</v>
      </c>
      <c r="B5" s="54">
        <v>104402</v>
      </c>
      <c r="C5" s="54">
        <v>3</v>
      </c>
      <c r="D5" s="54">
        <v>7</v>
      </c>
      <c r="E5" s="61" t="s">
        <v>339</v>
      </c>
      <c r="F5" s="61" t="s">
        <v>399</v>
      </c>
      <c r="G5" s="61" t="s">
        <v>278</v>
      </c>
      <c r="H5" s="56" t="s">
        <v>17</v>
      </c>
      <c r="I5" s="57">
        <v>0</v>
      </c>
      <c r="J5" s="57">
        <v>0</v>
      </c>
      <c r="K5" s="57">
        <v>0</v>
      </c>
      <c r="L5" s="87">
        <v>0</v>
      </c>
      <c r="M5" s="60">
        <v>1</v>
      </c>
      <c r="N5" s="60">
        <v>2</v>
      </c>
      <c r="O5" s="60">
        <v>0</v>
      </c>
      <c r="P5" s="87">
        <v>3</v>
      </c>
      <c r="Q5" s="83">
        <v>3</v>
      </c>
    </row>
    <row r="6" spans="1:29" ht="17.25" x14ac:dyDescent="0.3">
      <c r="A6" s="53">
        <v>2</v>
      </c>
      <c r="B6" s="54">
        <v>104402</v>
      </c>
      <c r="C6" s="54">
        <v>3</v>
      </c>
      <c r="D6" s="54">
        <v>7</v>
      </c>
      <c r="E6" s="56" t="s">
        <v>282</v>
      </c>
      <c r="F6" s="56" t="s">
        <v>561</v>
      </c>
      <c r="G6" s="56" t="s">
        <v>278</v>
      </c>
      <c r="H6" s="56" t="s">
        <v>17</v>
      </c>
      <c r="I6" s="62">
        <v>0</v>
      </c>
      <c r="J6" s="62">
        <v>0</v>
      </c>
      <c r="K6" s="62">
        <v>0</v>
      </c>
      <c r="L6" s="87">
        <v>0</v>
      </c>
      <c r="M6" s="58">
        <v>0</v>
      </c>
      <c r="N6" s="58">
        <v>0</v>
      </c>
      <c r="O6" s="58">
        <v>0</v>
      </c>
      <c r="P6" s="87">
        <v>0</v>
      </c>
      <c r="Q6" s="83">
        <v>0</v>
      </c>
    </row>
    <row r="7" spans="1:29" ht="17.25" x14ac:dyDescent="0.3">
      <c r="A7" s="53">
        <v>2</v>
      </c>
      <c r="B7" s="54">
        <v>104610</v>
      </c>
      <c r="C7" s="54">
        <v>3</v>
      </c>
      <c r="D7" s="54">
        <v>7</v>
      </c>
      <c r="E7" s="56" t="s">
        <v>277</v>
      </c>
      <c r="F7" s="56" t="s">
        <v>399</v>
      </c>
      <c r="G7" s="56" t="s">
        <v>278</v>
      </c>
      <c r="H7" s="56" t="s">
        <v>17</v>
      </c>
      <c r="I7" s="62">
        <v>0</v>
      </c>
      <c r="J7" s="62">
        <v>0</v>
      </c>
      <c r="K7" s="62">
        <v>0</v>
      </c>
      <c r="L7" s="87">
        <v>0</v>
      </c>
      <c r="M7" s="58">
        <v>4</v>
      </c>
      <c r="N7" s="58">
        <v>5</v>
      </c>
      <c r="O7" s="58">
        <v>0</v>
      </c>
      <c r="P7" s="87">
        <v>9</v>
      </c>
      <c r="Q7" s="83">
        <v>9</v>
      </c>
    </row>
    <row r="8" spans="1:29" s="7" customFormat="1" ht="17.25" x14ac:dyDescent="0.3">
      <c r="A8" s="53">
        <v>2</v>
      </c>
      <c r="B8" s="54">
        <v>104610</v>
      </c>
      <c r="C8" s="54">
        <v>3</v>
      </c>
      <c r="D8" s="54">
        <v>7</v>
      </c>
      <c r="E8" s="61" t="s">
        <v>338</v>
      </c>
      <c r="F8" s="61" t="s">
        <v>399</v>
      </c>
      <c r="G8" s="61" t="s">
        <v>278</v>
      </c>
      <c r="H8" s="56" t="s">
        <v>17</v>
      </c>
      <c r="I8" s="57">
        <v>0</v>
      </c>
      <c r="J8" s="57">
        <v>0</v>
      </c>
      <c r="K8" s="57">
        <v>0</v>
      </c>
      <c r="L8" s="87">
        <v>0</v>
      </c>
      <c r="M8" s="60">
        <v>1</v>
      </c>
      <c r="N8" s="60">
        <v>0</v>
      </c>
      <c r="O8" s="60">
        <v>0</v>
      </c>
      <c r="P8" s="87">
        <v>1</v>
      </c>
      <c r="Q8" s="83">
        <v>1</v>
      </c>
      <c r="R8" s="32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s="9" customFormat="1" ht="17.25" x14ac:dyDescent="0.3">
      <c r="A9" s="53">
        <v>2</v>
      </c>
      <c r="B9" s="54">
        <v>104620</v>
      </c>
      <c r="C9" s="54">
        <v>3</v>
      </c>
      <c r="D9" s="54">
        <v>7</v>
      </c>
      <c r="E9" s="56" t="s">
        <v>281</v>
      </c>
      <c r="F9" s="56" t="s">
        <v>399</v>
      </c>
      <c r="G9" s="56" t="s">
        <v>278</v>
      </c>
      <c r="H9" s="56" t="s">
        <v>17</v>
      </c>
      <c r="I9" s="62">
        <v>0</v>
      </c>
      <c r="J9" s="62">
        <v>0</v>
      </c>
      <c r="K9" s="62">
        <v>0</v>
      </c>
      <c r="L9" s="87">
        <v>0</v>
      </c>
      <c r="M9" s="58">
        <v>0</v>
      </c>
      <c r="N9" s="58">
        <v>0</v>
      </c>
      <c r="O9" s="58">
        <v>0</v>
      </c>
      <c r="P9" s="87">
        <v>0</v>
      </c>
      <c r="Q9" s="83">
        <v>0</v>
      </c>
      <c r="R9" s="33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s="11" customFormat="1" ht="17.25" x14ac:dyDescent="0.3">
      <c r="A10" s="53">
        <v>2</v>
      </c>
      <c r="B10" s="54">
        <v>104701</v>
      </c>
      <c r="C10" s="54">
        <v>3</v>
      </c>
      <c r="D10" s="54">
        <v>7</v>
      </c>
      <c r="E10" s="61" t="s">
        <v>611</v>
      </c>
      <c r="F10" s="61" t="s">
        <v>399</v>
      </c>
      <c r="G10" s="61" t="s">
        <v>278</v>
      </c>
      <c r="H10" s="56" t="s">
        <v>17</v>
      </c>
      <c r="I10" s="57">
        <v>0</v>
      </c>
      <c r="J10" s="57">
        <v>0</v>
      </c>
      <c r="K10" s="57">
        <v>0</v>
      </c>
      <c r="L10" s="87">
        <v>0</v>
      </c>
      <c r="M10" s="60">
        <v>0</v>
      </c>
      <c r="N10" s="60">
        <v>1</v>
      </c>
      <c r="O10" s="60">
        <v>0</v>
      </c>
      <c r="P10" s="87">
        <v>1</v>
      </c>
      <c r="Q10" s="83">
        <v>1</v>
      </c>
      <c r="R10" s="34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s="9" customFormat="1" ht="17.25" x14ac:dyDescent="0.3">
      <c r="A11" s="53">
        <v>2</v>
      </c>
      <c r="B11" s="54">
        <v>104702</v>
      </c>
      <c r="C11" s="54">
        <v>3</v>
      </c>
      <c r="D11" s="54">
        <v>7</v>
      </c>
      <c r="E11" s="61" t="s">
        <v>304</v>
      </c>
      <c r="F11" s="61" t="s">
        <v>399</v>
      </c>
      <c r="G11" s="61" t="s">
        <v>305</v>
      </c>
      <c r="H11" s="56" t="s">
        <v>17</v>
      </c>
      <c r="I11" s="57">
        <v>0</v>
      </c>
      <c r="J11" s="57">
        <v>0</v>
      </c>
      <c r="K11" s="57">
        <v>0</v>
      </c>
      <c r="L11" s="87">
        <v>0</v>
      </c>
      <c r="M11" s="60">
        <v>0</v>
      </c>
      <c r="N11" s="60">
        <v>2</v>
      </c>
      <c r="O11" s="60">
        <v>0</v>
      </c>
      <c r="P11" s="87">
        <v>2</v>
      </c>
      <c r="Q11" s="83">
        <v>2</v>
      </c>
      <c r="R11" s="33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s="11" customFormat="1" ht="17.25" x14ac:dyDescent="0.3">
      <c r="A12" s="53">
        <v>2</v>
      </c>
      <c r="B12" s="54">
        <v>113202</v>
      </c>
      <c r="C12" s="54">
        <v>5</v>
      </c>
      <c r="D12" s="54">
        <v>12</v>
      </c>
      <c r="E12" s="61" t="s">
        <v>618</v>
      </c>
      <c r="F12" s="61" t="s">
        <v>399</v>
      </c>
      <c r="G12" s="61" t="s">
        <v>334</v>
      </c>
      <c r="H12" s="56" t="s">
        <v>17</v>
      </c>
      <c r="I12" s="57">
        <v>0</v>
      </c>
      <c r="J12" s="57">
        <v>0</v>
      </c>
      <c r="K12" s="57">
        <v>0</v>
      </c>
      <c r="L12" s="87">
        <v>0</v>
      </c>
      <c r="M12" s="60">
        <v>0</v>
      </c>
      <c r="N12" s="60">
        <v>0</v>
      </c>
      <c r="O12" s="60">
        <v>0</v>
      </c>
      <c r="P12" s="87">
        <v>0</v>
      </c>
      <c r="Q12" s="83">
        <v>0</v>
      </c>
      <c r="R12" s="34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s="11" customFormat="1" ht="17.25" x14ac:dyDescent="0.3">
      <c r="A13" s="53">
        <v>2</v>
      </c>
      <c r="B13" s="54">
        <v>113212</v>
      </c>
      <c r="C13" s="54">
        <v>5</v>
      </c>
      <c r="D13" s="54">
        <v>12</v>
      </c>
      <c r="E13" s="61" t="s">
        <v>337</v>
      </c>
      <c r="F13" s="61" t="s">
        <v>399</v>
      </c>
      <c r="G13" s="61" t="s">
        <v>334</v>
      </c>
      <c r="H13" s="56" t="s">
        <v>17</v>
      </c>
      <c r="I13" s="57">
        <v>0</v>
      </c>
      <c r="J13" s="57">
        <v>0</v>
      </c>
      <c r="K13" s="57">
        <v>0</v>
      </c>
      <c r="L13" s="87">
        <v>0</v>
      </c>
      <c r="M13" s="60">
        <v>0</v>
      </c>
      <c r="N13" s="60">
        <v>0</v>
      </c>
      <c r="O13" s="60">
        <v>0</v>
      </c>
      <c r="P13" s="87">
        <v>0</v>
      </c>
      <c r="Q13" s="83">
        <v>0</v>
      </c>
      <c r="R13" s="34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s="9" customFormat="1" ht="17.25" x14ac:dyDescent="0.3">
      <c r="A14" s="53">
        <v>2</v>
      </c>
      <c r="B14" s="54">
        <v>113213</v>
      </c>
      <c r="C14" s="54">
        <v>5</v>
      </c>
      <c r="D14" s="54">
        <v>12</v>
      </c>
      <c r="E14" s="61" t="s">
        <v>333</v>
      </c>
      <c r="F14" s="61" t="s">
        <v>399</v>
      </c>
      <c r="G14" s="61" t="s">
        <v>334</v>
      </c>
      <c r="H14" s="56" t="s">
        <v>17</v>
      </c>
      <c r="I14" s="57">
        <v>0</v>
      </c>
      <c r="J14" s="57">
        <v>0</v>
      </c>
      <c r="K14" s="57">
        <v>0</v>
      </c>
      <c r="L14" s="87">
        <v>0</v>
      </c>
      <c r="M14" s="60">
        <v>0</v>
      </c>
      <c r="N14" s="60">
        <v>0</v>
      </c>
      <c r="O14" s="60">
        <v>0</v>
      </c>
      <c r="P14" s="87">
        <v>0</v>
      </c>
      <c r="Q14" s="83">
        <v>0</v>
      </c>
      <c r="R14" s="33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s="9" customFormat="1" ht="17.25" x14ac:dyDescent="0.3">
      <c r="A15" s="53">
        <v>2</v>
      </c>
      <c r="B15" s="54">
        <v>113303</v>
      </c>
      <c r="C15" s="54">
        <v>5</v>
      </c>
      <c r="D15" s="54">
        <v>12</v>
      </c>
      <c r="E15" s="61" t="s">
        <v>336</v>
      </c>
      <c r="F15" s="61" t="s">
        <v>399</v>
      </c>
      <c r="G15" s="61" t="s">
        <v>334</v>
      </c>
      <c r="H15" s="56" t="s">
        <v>17</v>
      </c>
      <c r="I15" s="57">
        <v>0</v>
      </c>
      <c r="J15" s="57">
        <v>0</v>
      </c>
      <c r="K15" s="57">
        <v>0</v>
      </c>
      <c r="L15" s="87">
        <v>0</v>
      </c>
      <c r="M15" s="60">
        <v>0</v>
      </c>
      <c r="N15" s="60">
        <v>0</v>
      </c>
      <c r="O15" s="60">
        <v>0</v>
      </c>
      <c r="P15" s="87">
        <v>0</v>
      </c>
      <c r="Q15" s="83">
        <v>0</v>
      </c>
      <c r="R15" s="33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s="9" customFormat="1" ht="17.25" x14ac:dyDescent="0.3">
      <c r="A16" s="53">
        <v>2</v>
      </c>
      <c r="B16" s="54">
        <v>113321</v>
      </c>
      <c r="C16" s="54">
        <v>5</v>
      </c>
      <c r="D16" s="54">
        <v>12</v>
      </c>
      <c r="E16" s="61" t="s">
        <v>335</v>
      </c>
      <c r="F16" s="61" t="s">
        <v>399</v>
      </c>
      <c r="G16" s="61" t="s">
        <v>334</v>
      </c>
      <c r="H16" s="56" t="s">
        <v>17</v>
      </c>
      <c r="I16" s="57">
        <v>0</v>
      </c>
      <c r="J16" s="57">
        <v>0</v>
      </c>
      <c r="K16" s="57">
        <v>0</v>
      </c>
      <c r="L16" s="87">
        <v>0</v>
      </c>
      <c r="M16" s="60">
        <v>0</v>
      </c>
      <c r="N16" s="60">
        <v>0</v>
      </c>
      <c r="O16" s="60">
        <v>0</v>
      </c>
      <c r="P16" s="87">
        <v>0</v>
      </c>
      <c r="Q16" s="83">
        <v>0</v>
      </c>
      <c r="R16" s="33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s="11" customFormat="1" ht="17.25" x14ac:dyDescent="0.3">
      <c r="A17" s="53">
        <v>2</v>
      </c>
      <c r="B17" s="54">
        <v>115101</v>
      </c>
      <c r="C17" s="54">
        <v>3</v>
      </c>
      <c r="D17" s="54">
        <v>12</v>
      </c>
      <c r="E17" s="61" t="s">
        <v>341</v>
      </c>
      <c r="F17" s="61" t="s">
        <v>399</v>
      </c>
      <c r="G17" s="61" t="s">
        <v>45</v>
      </c>
      <c r="H17" s="56" t="s">
        <v>17</v>
      </c>
      <c r="I17" s="57">
        <v>0</v>
      </c>
      <c r="J17" s="57">
        <v>0</v>
      </c>
      <c r="K17" s="57">
        <v>0</v>
      </c>
      <c r="L17" s="87">
        <v>0</v>
      </c>
      <c r="M17" s="60">
        <v>1</v>
      </c>
      <c r="N17" s="60">
        <v>0</v>
      </c>
      <c r="O17" s="60">
        <v>0</v>
      </c>
      <c r="P17" s="87">
        <v>1</v>
      </c>
      <c r="Q17" s="83">
        <v>1</v>
      </c>
      <c r="R17" s="34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9" customFormat="1" ht="17.25" x14ac:dyDescent="0.3">
      <c r="A18" s="53">
        <v>2</v>
      </c>
      <c r="B18" s="54">
        <v>115101</v>
      </c>
      <c r="C18" s="54">
        <v>3</v>
      </c>
      <c r="D18" s="54">
        <v>12</v>
      </c>
      <c r="E18" s="61" t="s">
        <v>291</v>
      </c>
      <c r="F18" s="61" t="s">
        <v>399</v>
      </c>
      <c r="G18" s="61" t="s">
        <v>292</v>
      </c>
      <c r="H18" s="56" t="s">
        <v>17</v>
      </c>
      <c r="I18" s="57">
        <v>1</v>
      </c>
      <c r="J18" s="57">
        <v>0</v>
      </c>
      <c r="K18" s="57">
        <v>0</v>
      </c>
      <c r="L18" s="87">
        <v>1</v>
      </c>
      <c r="M18" s="60">
        <v>1</v>
      </c>
      <c r="N18" s="60">
        <v>0</v>
      </c>
      <c r="O18" s="60">
        <v>1</v>
      </c>
      <c r="P18" s="87">
        <v>2</v>
      </c>
      <c r="Q18" s="83">
        <v>3</v>
      </c>
      <c r="R18" s="33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7.25" x14ac:dyDescent="0.3">
      <c r="A19" s="53">
        <v>2</v>
      </c>
      <c r="B19" s="54">
        <v>117200</v>
      </c>
      <c r="C19" s="54">
        <v>3</v>
      </c>
      <c r="D19" s="54">
        <v>12</v>
      </c>
      <c r="E19" s="61" t="s">
        <v>294</v>
      </c>
      <c r="F19" s="61" t="s">
        <v>399</v>
      </c>
      <c r="G19" s="61" t="s">
        <v>295</v>
      </c>
      <c r="H19" s="56" t="s">
        <v>17</v>
      </c>
      <c r="I19" s="57">
        <v>0</v>
      </c>
      <c r="J19" s="57">
        <v>0</v>
      </c>
      <c r="K19" s="57">
        <v>0</v>
      </c>
      <c r="L19" s="87">
        <v>0</v>
      </c>
      <c r="M19" s="60">
        <v>1</v>
      </c>
      <c r="N19" s="60">
        <v>1</v>
      </c>
      <c r="O19" s="60">
        <v>0</v>
      </c>
      <c r="P19" s="87">
        <v>2</v>
      </c>
      <c r="Q19" s="83">
        <v>2</v>
      </c>
    </row>
    <row r="20" spans="1:29" ht="17.25" x14ac:dyDescent="0.3">
      <c r="A20" s="53">
        <v>2</v>
      </c>
      <c r="B20" s="54">
        <v>117200</v>
      </c>
      <c r="C20" s="54">
        <v>3</v>
      </c>
      <c r="D20" s="54">
        <v>12</v>
      </c>
      <c r="E20" s="61" t="s">
        <v>340</v>
      </c>
      <c r="F20" s="61" t="s">
        <v>399</v>
      </c>
      <c r="G20" s="61" t="s">
        <v>295</v>
      </c>
      <c r="H20" s="56" t="s">
        <v>17</v>
      </c>
      <c r="I20" s="57">
        <v>0</v>
      </c>
      <c r="J20" s="57">
        <v>0</v>
      </c>
      <c r="K20" s="57">
        <v>0</v>
      </c>
      <c r="L20" s="87">
        <v>0</v>
      </c>
      <c r="M20" s="60">
        <v>1</v>
      </c>
      <c r="N20" s="60">
        <v>2</v>
      </c>
      <c r="O20" s="60">
        <v>0</v>
      </c>
      <c r="P20" s="87">
        <v>3</v>
      </c>
      <c r="Q20" s="83">
        <v>3</v>
      </c>
    </row>
    <row r="21" spans="1:29" ht="17.25" x14ac:dyDescent="0.3">
      <c r="A21" s="53">
        <v>2</v>
      </c>
      <c r="B21" s="54">
        <v>117301</v>
      </c>
      <c r="C21" s="54">
        <v>3</v>
      </c>
      <c r="D21" s="54">
        <v>12</v>
      </c>
      <c r="E21" s="61" t="s">
        <v>293</v>
      </c>
      <c r="F21" s="61" t="s">
        <v>399</v>
      </c>
      <c r="G21" s="61" t="s">
        <v>292</v>
      </c>
      <c r="H21" s="56" t="s">
        <v>17</v>
      </c>
      <c r="I21" s="57">
        <v>0</v>
      </c>
      <c r="J21" s="57">
        <v>0</v>
      </c>
      <c r="K21" s="57">
        <v>0</v>
      </c>
      <c r="L21" s="87">
        <v>0</v>
      </c>
      <c r="M21" s="60">
        <v>1</v>
      </c>
      <c r="N21" s="60">
        <v>2</v>
      </c>
      <c r="O21" s="60">
        <v>0</v>
      </c>
      <c r="P21" s="87">
        <v>3</v>
      </c>
      <c r="Q21" s="83">
        <v>3</v>
      </c>
    </row>
    <row r="22" spans="1:29" ht="17.25" x14ac:dyDescent="0.3">
      <c r="A22" s="53">
        <v>2</v>
      </c>
      <c r="B22" s="54">
        <v>117302</v>
      </c>
      <c r="C22" s="54">
        <v>3</v>
      </c>
      <c r="D22" s="54">
        <v>12</v>
      </c>
      <c r="E22" s="61" t="s">
        <v>609</v>
      </c>
      <c r="F22" s="61" t="s">
        <v>399</v>
      </c>
      <c r="G22" s="61" t="s">
        <v>292</v>
      </c>
      <c r="H22" s="56" t="s">
        <v>17</v>
      </c>
      <c r="I22" s="57">
        <v>0</v>
      </c>
      <c r="J22" s="57">
        <v>0</v>
      </c>
      <c r="K22" s="57">
        <v>0</v>
      </c>
      <c r="L22" s="87">
        <v>0</v>
      </c>
      <c r="M22" s="60">
        <v>2</v>
      </c>
      <c r="N22" s="60">
        <v>5</v>
      </c>
      <c r="O22" s="60">
        <v>0</v>
      </c>
      <c r="P22" s="87">
        <v>7</v>
      </c>
      <c r="Q22" s="83">
        <v>7</v>
      </c>
    </row>
    <row r="23" spans="1:29" ht="17.25" x14ac:dyDescent="0.3">
      <c r="A23" s="53">
        <v>2</v>
      </c>
      <c r="B23" s="54">
        <v>117406</v>
      </c>
      <c r="C23" s="54">
        <v>3</v>
      </c>
      <c r="D23" s="54">
        <v>6</v>
      </c>
      <c r="E23" s="61" t="s">
        <v>296</v>
      </c>
      <c r="F23" s="61" t="s">
        <v>399</v>
      </c>
      <c r="G23" s="61" t="s">
        <v>295</v>
      </c>
      <c r="H23" s="56" t="s">
        <v>17</v>
      </c>
      <c r="I23" s="57">
        <v>0</v>
      </c>
      <c r="J23" s="57">
        <v>0</v>
      </c>
      <c r="K23" s="57">
        <v>0</v>
      </c>
      <c r="L23" s="87">
        <v>0</v>
      </c>
      <c r="M23" s="60">
        <v>1</v>
      </c>
      <c r="N23" s="60">
        <v>0</v>
      </c>
      <c r="O23" s="60">
        <v>0</v>
      </c>
      <c r="P23" s="87">
        <v>1</v>
      </c>
      <c r="Q23" s="83">
        <v>1</v>
      </c>
    </row>
    <row r="24" spans="1:29" ht="17.25" x14ac:dyDescent="0.3">
      <c r="A24" s="53">
        <v>2</v>
      </c>
      <c r="B24" s="54">
        <v>117520</v>
      </c>
      <c r="C24" s="54">
        <v>3</v>
      </c>
      <c r="D24" s="54">
        <v>6</v>
      </c>
      <c r="E24" s="61" t="s">
        <v>311</v>
      </c>
      <c r="F24" s="61" t="s">
        <v>399</v>
      </c>
      <c r="G24" s="61" t="s">
        <v>295</v>
      </c>
      <c r="H24" s="56" t="s">
        <v>17</v>
      </c>
      <c r="I24" s="57">
        <v>0</v>
      </c>
      <c r="J24" s="57">
        <v>0</v>
      </c>
      <c r="K24" s="57">
        <v>0</v>
      </c>
      <c r="L24" s="87">
        <v>0</v>
      </c>
      <c r="M24" s="60">
        <v>0</v>
      </c>
      <c r="N24" s="60">
        <v>1</v>
      </c>
      <c r="O24" s="60">
        <v>0</v>
      </c>
      <c r="P24" s="87">
        <v>1</v>
      </c>
      <c r="Q24" s="83">
        <v>1</v>
      </c>
    </row>
    <row r="25" spans="1:29" ht="17.25" x14ac:dyDescent="0.3">
      <c r="A25" s="53">
        <v>2</v>
      </c>
      <c r="B25" s="54">
        <v>117520</v>
      </c>
      <c r="C25" s="54">
        <v>3</v>
      </c>
      <c r="D25" s="54">
        <v>6</v>
      </c>
      <c r="E25" s="61" t="s">
        <v>297</v>
      </c>
      <c r="F25" s="61" t="s">
        <v>399</v>
      </c>
      <c r="G25" s="61" t="s">
        <v>295</v>
      </c>
      <c r="H25" s="56" t="s">
        <v>17</v>
      </c>
      <c r="I25" s="57">
        <v>0</v>
      </c>
      <c r="J25" s="57">
        <v>0</v>
      </c>
      <c r="K25" s="57">
        <v>0</v>
      </c>
      <c r="L25" s="87">
        <v>0</v>
      </c>
      <c r="M25" s="60">
        <v>1</v>
      </c>
      <c r="N25" s="60">
        <v>0</v>
      </c>
      <c r="O25" s="60">
        <v>0</v>
      </c>
      <c r="P25" s="87">
        <v>1</v>
      </c>
      <c r="Q25" s="83">
        <v>1</v>
      </c>
    </row>
    <row r="26" spans="1:29" ht="17.25" x14ac:dyDescent="0.3">
      <c r="A26" s="53">
        <v>2</v>
      </c>
      <c r="B26" s="54">
        <v>117530</v>
      </c>
      <c r="C26" s="54">
        <v>3</v>
      </c>
      <c r="D26" s="54">
        <v>6</v>
      </c>
      <c r="E26" s="61" t="s">
        <v>298</v>
      </c>
      <c r="F26" s="61" t="s">
        <v>399</v>
      </c>
      <c r="G26" s="61" t="s">
        <v>295</v>
      </c>
      <c r="H26" s="56" t="s">
        <v>17</v>
      </c>
      <c r="I26" s="57">
        <v>0</v>
      </c>
      <c r="J26" s="57">
        <v>0</v>
      </c>
      <c r="K26" s="57">
        <v>0</v>
      </c>
      <c r="L26" s="87">
        <v>0</v>
      </c>
      <c r="M26" s="60">
        <v>4</v>
      </c>
      <c r="N26" s="60">
        <v>0</v>
      </c>
      <c r="O26" s="60">
        <v>0</v>
      </c>
      <c r="P26" s="87">
        <v>4</v>
      </c>
      <c r="Q26" s="83">
        <v>4</v>
      </c>
    </row>
    <row r="27" spans="1:29" ht="17.25" x14ac:dyDescent="0.3">
      <c r="A27" s="53">
        <v>2</v>
      </c>
      <c r="B27" s="54">
        <v>120010</v>
      </c>
      <c r="C27" s="54">
        <v>3</v>
      </c>
      <c r="D27" s="54">
        <v>6</v>
      </c>
      <c r="E27" s="61" t="s">
        <v>299</v>
      </c>
      <c r="F27" s="61" t="s">
        <v>399</v>
      </c>
      <c r="G27" s="61" t="s">
        <v>295</v>
      </c>
      <c r="H27" s="56" t="s">
        <v>17</v>
      </c>
      <c r="I27" s="57">
        <v>0</v>
      </c>
      <c r="J27" s="57">
        <v>0</v>
      </c>
      <c r="K27" s="57">
        <v>0</v>
      </c>
      <c r="L27" s="87">
        <v>0</v>
      </c>
      <c r="M27" s="60">
        <v>1</v>
      </c>
      <c r="N27" s="60">
        <v>0</v>
      </c>
      <c r="O27" s="60">
        <v>0</v>
      </c>
      <c r="P27" s="87">
        <v>1</v>
      </c>
      <c r="Q27" s="83">
        <v>1</v>
      </c>
    </row>
    <row r="28" spans="1:29" ht="17.25" x14ac:dyDescent="0.3">
      <c r="A28" s="53">
        <v>2</v>
      </c>
      <c r="B28" s="54">
        <v>120101</v>
      </c>
      <c r="C28" s="54">
        <v>3</v>
      </c>
      <c r="D28" s="54">
        <v>6</v>
      </c>
      <c r="E28" s="61" t="s">
        <v>314</v>
      </c>
      <c r="F28" s="61" t="s">
        <v>399</v>
      </c>
      <c r="G28" s="61" t="s">
        <v>315</v>
      </c>
      <c r="H28" s="56" t="s">
        <v>17</v>
      </c>
      <c r="I28" s="57">
        <v>0</v>
      </c>
      <c r="J28" s="57">
        <v>0</v>
      </c>
      <c r="K28" s="57">
        <v>0</v>
      </c>
      <c r="L28" s="87">
        <v>0</v>
      </c>
      <c r="M28" s="60">
        <v>0</v>
      </c>
      <c r="N28" s="60">
        <v>2</v>
      </c>
      <c r="O28" s="60">
        <v>0</v>
      </c>
      <c r="P28" s="87">
        <v>2</v>
      </c>
      <c r="Q28" s="83">
        <v>2</v>
      </c>
    </row>
    <row r="29" spans="1:29" ht="17.25" x14ac:dyDescent="0.3">
      <c r="A29" s="53">
        <v>2</v>
      </c>
      <c r="B29" s="54">
        <v>120102</v>
      </c>
      <c r="C29" s="54">
        <v>3</v>
      </c>
      <c r="D29" s="54">
        <v>6</v>
      </c>
      <c r="E29" s="61" t="s">
        <v>313</v>
      </c>
      <c r="F29" s="61" t="s">
        <v>399</v>
      </c>
      <c r="G29" s="61" t="s">
        <v>295</v>
      </c>
      <c r="H29" s="56" t="s">
        <v>17</v>
      </c>
      <c r="I29" s="57">
        <v>0</v>
      </c>
      <c r="J29" s="57">
        <v>0</v>
      </c>
      <c r="K29" s="57">
        <v>0</v>
      </c>
      <c r="L29" s="87">
        <v>0</v>
      </c>
      <c r="M29" s="60">
        <v>0</v>
      </c>
      <c r="N29" s="60">
        <v>4</v>
      </c>
      <c r="O29" s="60">
        <v>0</v>
      </c>
      <c r="P29" s="87">
        <v>4</v>
      </c>
      <c r="Q29" s="83">
        <v>4</v>
      </c>
    </row>
    <row r="30" spans="1:29" ht="17.25" x14ac:dyDescent="0.3">
      <c r="A30" s="53">
        <v>2</v>
      </c>
      <c r="B30" s="54">
        <v>120102</v>
      </c>
      <c r="C30" s="54">
        <v>3</v>
      </c>
      <c r="D30" s="54">
        <v>6</v>
      </c>
      <c r="E30" s="61" t="s">
        <v>312</v>
      </c>
      <c r="F30" s="61" t="s">
        <v>399</v>
      </c>
      <c r="G30" s="61" t="s">
        <v>295</v>
      </c>
      <c r="H30" s="56" t="s">
        <v>17</v>
      </c>
      <c r="I30" s="57">
        <v>0</v>
      </c>
      <c r="J30" s="57">
        <v>0</v>
      </c>
      <c r="K30" s="57">
        <v>0</v>
      </c>
      <c r="L30" s="87">
        <v>0</v>
      </c>
      <c r="M30" s="60">
        <v>0</v>
      </c>
      <c r="N30" s="60">
        <v>1</v>
      </c>
      <c r="O30" s="60">
        <v>0</v>
      </c>
      <c r="P30" s="87">
        <v>1</v>
      </c>
      <c r="Q30" s="83">
        <v>1</v>
      </c>
    </row>
    <row r="31" spans="1:29" ht="17.25" x14ac:dyDescent="0.3">
      <c r="A31" s="53">
        <v>2</v>
      </c>
      <c r="B31" s="54">
        <v>120300</v>
      </c>
      <c r="C31" s="54">
        <v>3</v>
      </c>
      <c r="D31" s="54">
        <v>6</v>
      </c>
      <c r="E31" s="61" t="s">
        <v>316</v>
      </c>
      <c r="F31" s="61" t="s">
        <v>399</v>
      </c>
      <c r="G31" s="61" t="s">
        <v>315</v>
      </c>
      <c r="H31" s="56" t="s">
        <v>17</v>
      </c>
      <c r="I31" s="57">
        <v>0</v>
      </c>
      <c r="J31" s="57">
        <v>1</v>
      </c>
      <c r="K31" s="57">
        <v>0</v>
      </c>
      <c r="L31" s="87">
        <v>1</v>
      </c>
      <c r="M31" s="60">
        <v>1</v>
      </c>
      <c r="N31" s="60">
        <v>1</v>
      </c>
      <c r="O31" s="60">
        <v>0</v>
      </c>
      <c r="P31" s="87">
        <v>2</v>
      </c>
      <c r="Q31" s="83">
        <v>3</v>
      </c>
    </row>
    <row r="32" spans="1:29" ht="17.25" x14ac:dyDescent="0.3">
      <c r="A32" s="53">
        <v>2</v>
      </c>
      <c r="B32" s="54">
        <v>121010</v>
      </c>
      <c r="C32" s="54">
        <v>3</v>
      </c>
      <c r="D32" s="54">
        <v>6</v>
      </c>
      <c r="E32" s="61" t="s">
        <v>584</v>
      </c>
      <c r="F32" s="61" t="s">
        <v>399</v>
      </c>
      <c r="G32" s="61" t="s">
        <v>45</v>
      </c>
      <c r="H32" s="56" t="s">
        <v>17</v>
      </c>
      <c r="I32" s="57">
        <v>0</v>
      </c>
      <c r="J32" s="57">
        <v>1</v>
      </c>
      <c r="K32" s="57">
        <v>0</v>
      </c>
      <c r="L32" s="87">
        <v>1</v>
      </c>
      <c r="M32" s="60">
        <v>0</v>
      </c>
      <c r="N32" s="60">
        <v>2</v>
      </c>
      <c r="O32" s="60">
        <v>0</v>
      </c>
      <c r="P32" s="87">
        <v>2</v>
      </c>
      <c r="Q32" s="83">
        <v>3</v>
      </c>
    </row>
    <row r="33" spans="1:29" ht="17.25" x14ac:dyDescent="0.3">
      <c r="A33" s="53">
        <v>2</v>
      </c>
      <c r="B33" s="54">
        <v>121010</v>
      </c>
      <c r="C33" s="54">
        <v>3</v>
      </c>
      <c r="D33" s="54">
        <v>6</v>
      </c>
      <c r="E33" s="61" t="s">
        <v>306</v>
      </c>
      <c r="F33" s="61" t="s">
        <v>399</v>
      </c>
      <c r="G33" s="61" t="s">
        <v>276</v>
      </c>
      <c r="H33" s="56" t="s">
        <v>17</v>
      </c>
      <c r="I33" s="57">
        <v>0</v>
      </c>
      <c r="J33" s="57">
        <v>0</v>
      </c>
      <c r="K33" s="57">
        <v>0</v>
      </c>
      <c r="L33" s="87">
        <v>0</v>
      </c>
      <c r="M33" s="60">
        <v>0</v>
      </c>
      <c r="N33" s="60">
        <v>0</v>
      </c>
      <c r="O33" s="60">
        <v>2</v>
      </c>
      <c r="P33" s="87">
        <v>2</v>
      </c>
      <c r="Q33" s="83">
        <v>2</v>
      </c>
    </row>
    <row r="34" spans="1:29" ht="17.25" x14ac:dyDescent="0.3">
      <c r="A34" s="53">
        <v>2</v>
      </c>
      <c r="B34" s="54">
        <v>121020</v>
      </c>
      <c r="C34" s="54">
        <v>3</v>
      </c>
      <c r="D34" s="54">
        <v>2</v>
      </c>
      <c r="E34" s="61" t="s">
        <v>562</v>
      </c>
      <c r="F34" s="61" t="s">
        <v>561</v>
      </c>
      <c r="G34" s="61" t="s">
        <v>45</v>
      </c>
      <c r="H34" s="56" t="s">
        <v>17</v>
      </c>
      <c r="I34" s="57">
        <v>0</v>
      </c>
      <c r="J34" s="57">
        <v>0</v>
      </c>
      <c r="K34" s="57">
        <v>0</v>
      </c>
      <c r="L34" s="87">
        <v>0</v>
      </c>
      <c r="M34" s="60">
        <v>0</v>
      </c>
      <c r="N34" s="60">
        <v>1</v>
      </c>
      <c r="O34" s="60">
        <v>0</v>
      </c>
      <c r="P34" s="87">
        <v>1</v>
      </c>
      <c r="Q34" s="83">
        <v>1</v>
      </c>
    </row>
    <row r="35" spans="1:29" ht="17.25" x14ac:dyDescent="0.3">
      <c r="A35" s="53">
        <v>2</v>
      </c>
      <c r="B35" s="54">
        <v>121210</v>
      </c>
      <c r="C35" s="54">
        <v>3</v>
      </c>
      <c r="D35" s="54">
        <v>6</v>
      </c>
      <c r="E35" s="61" t="s">
        <v>303</v>
      </c>
      <c r="F35" s="61" t="s">
        <v>399</v>
      </c>
      <c r="G35" s="61" t="s">
        <v>276</v>
      </c>
      <c r="H35" s="56" t="s">
        <v>17</v>
      </c>
      <c r="I35" s="57">
        <v>0</v>
      </c>
      <c r="J35" s="57">
        <v>0</v>
      </c>
      <c r="K35" s="57">
        <v>0</v>
      </c>
      <c r="L35" s="87">
        <v>0</v>
      </c>
      <c r="M35" s="60">
        <v>0</v>
      </c>
      <c r="N35" s="60">
        <v>1</v>
      </c>
      <c r="O35" s="60">
        <v>0</v>
      </c>
      <c r="P35" s="87">
        <v>1</v>
      </c>
      <c r="Q35" s="83">
        <v>1</v>
      </c>
    </row>
    <row r="36" spans="1:29" s="5" customFormat="1" ht="17.25" x14ac:dyDescent="0.3">
      <c r="A36" s="53">
        <v>2</v>
      </c>
      <c r="B36" s="54">
        <v>122110</v>
      </c>
      <c r="C36" s="54">
        <v>3</v>
      </c>
      <c r="D36" s="54">
        <v>6</v>
      </c>
      <c r="E36" s="56" t="s">
        <v>275</v>
      </c>
      <c r="F36" s="56" t="s">
        <v>399</v>
      </c>
      <c r="G36" s="56" t="s">
        <v>276</v>
      </c>
      <c r="H36" s="56" t="s">
        <v>17</v>
      </c>
      <c r="I36" s="62">
        <v>0</v>
      </c>
      <c r="J36" s="62">
        <v>0</v>
      </c>
      <c r="K36" s="62">
        <v>0</v>
      </c>
      <c r="L36" s="87">
        <v>0</v>
      </c>
      <c r="M36" s="58">
        <v>0</v>
      </c>
      <c r="N36" s="58">
        <v>1</v>
      </c>
      <c r="O36" s="58">
        <v>0</v>
      </c>
      <c r="P36" s="87">
        <v>1</v>
      </c>
      <c r="Q36" s="83">
        <v>1</v>
      </c>
      <c r="R36" s="31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7.25" x14ac:dyDescent="0.3">
      <c r="A37" s="53">
        <v>2</v>
      </c>
      <c r="B37" s="54">
        <v>123301</v>
      </c>
      <c r="C37" s="54">
        <v>3</v>
      </c>
      <c r="D37" s="54">
        <v>2</v>
      </c>
      <c r="E37" s="61" t="s">
        <v>308</v>
      </c>
      <c r="F37" s="61" t="s">
        <v>400</v>
      </c>
      <c r="G37" s="61" t="s">
        <v>45</v>
      </c>
      <c r="H37" s="56" t="s">
        <v>17</v>
      </c>
      <c r="I37" s="57">
        <v>0</v>
      </c>
      <c r="J37" s="57">
        <v>0</v>
      </c>
      <c r="K37" s="57">
        <v>0</v>
      </c>
      <c r="L37" s="87">
        <v>0</v>
      </c>
      <c r="M37" s="60">
        <v>1</v>
      </c>
      <c r="N37" s="60">
        <v>3</v>
      </c>
      <c r="O37" s="60">
        <v>0</v>
      </c>
      <c r="P37" s="87">
        <v>4</v>
      </c>
      <c r="Q37" s="83">
        <v>4</v>
      </c>
    </row>
    <row r="38" spans="1:29" ht="17.25" x14ac:dyDescent="0.3">
      <c r="A38" s="53">
        <v>2</v>
      </c>
      <c r="B38" s="54">
        <v>123301</v>
      </c>
      <c r="C38" s="54">
        <v>3</v>
      </c>
      <c r="D38" s="54">
        <v>2</v>
      </c>
      <c r="E38" s="61" t="s">
        <v>307</v>
      </c>
      <c r="F38" s="61" t="s">
        <v>561</v>
      </c>
      <c r="G38" s="61" t="s">
        <v>45</v>
      </c>
      <c r="H38" s="56" t="s">
        <v>17</v>
      </c>
      <c r="I38" s="57">
        <v>0</v>
      </c>
      <c r="J38" s="57">
        <v>0</v>
      </c>
      <c r="K38" s="57">
        <v>0</v>
      </c>
      <c r="L38" s="87">
        <v>0</v>
      </c>
      <c r="M38" s="60">
        <v>0</v>
      </c>
      <c r="N38" s="60">
        <v>2</v>
      </c>
      <c r="O38" s="60">
        <v>0</v>
      </c>
      <c r="P38" s="87">
        <v>2</v>
      </c>
      <c r="Q38" s="83">
        <v>2</v>
      </c>
    </row>
    <row r="39" spans="1:29" ht="17.25" x14ac:dyDescent="0.3">
      <c r="A39" s="53">
        <v>2</v>
      </c>
      <c r="B39" s="54">
        <v>123301</v>
      </c>
      <c r="C39" s="54">
        <v>3</v>
      </c>
      <c r="D39" s="54">
        <v>2</v>
      </c>
      <c r="E39" s="61" t="s">
        <v>309</v>
      </c>
      <c r="F39" s="61" t="s">
        <v>560</v>
      </c>
      <c r="G39" s="61" t="s">
        <v>45</v>
      </c>
      <c r="H39" s="56" t="s">
        <v>17</v>
      </c>
      <c r="I39" s="57">
        <v>0</v>
      </c>
      <c r="J39" s="57">
        <v>0</v>
      </c>
      <c r="K39" s="57">
        <v>0</v>
      </c>
      <c r="L39" s="87">
        <v>0</v>
      </c>
      <c r="M39" s="60">
        <v>0</v>
      </c>
      <c r="N39" s="60">
        <v>0</v>
      </c>
      <c r="O39" s="60">
        <v>0</v>
      </c>
      <c r="P39" s="87">
        <v>0</v>
      </c>
      <c r="Q39" s="83">
        <v>0</v>
      </c>
    </row>
    <row r="40" spans="1:29" s="7" customFormat="1" ht="17.25" x14ac:dyDescent="0.3">
      <c r="A40" s="53">
        <v>2</v>
      </c>
      <c r="B40" s="54">
        <v>124201</v>
      </c>
      <c r="C40" s="54">
        <v>3</v>
      </c>
      <c r="D40" s="54">
        <v>2</v>
      </c>
      <c r="E40" s="56" t="s">
        <v>616</v>
      </c>
      <c r="F40" s="56" t="s">
        <v>399</v>
      </c>
      <c r="G40" s="56" t="s">
        <v>263</v>
      </c>
      <c r="H40" s="56" t="s">
        <v>17</v>
      </c>
      <c r="I40" s="62">
        <v>0</v>
      </c>
      <c r="J40" s="62">
        <v>0</v>
      </c>
      <c r="K40" s="62">
        <v>0</v>
      </c>
      <c r="L40" s="87">
        <v>0</v>
      </c>
      <c r="M40" s="58">
        <v>0</v>
      </c>
      <c r="N40" s="58">
        <v>1</v>
      </c>
      <c r="O40" s="58">
        <v>0</v>
      </c>
      <c r="P40" s="87">
        <v>1</v>
      </c>
      <c r="Q40" s="83">
        <v>1</v>
      </c>
      <c r="R40" s="32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s="9" customFormat="1" ht="17.25" x14ac:dyDescent="0.3">
      <c r="A41" s="53">
        <v>2</v>
      </c>
      <c r="B41" s="54">
        <v>124202</v>
      </c>
      <c r="C41" s="54">
        <v>3</v>
      </c>
      <c r="D41" s="54">
        <v>2</v>
      </c>
      <c r="E41" s="56" t="s">
        <v>583</v>
      </c>
      <c r="F41" s="56" t="s">
        <v>582</v>
      </c>
      <c r="G41" s="56" t="s">
        <v>263</v>
      </c>
      <c r="H41" s="56" t="s">
        <v>17</v>
      </c>
      <c r="I41" s="62">
        <v>0</v>
      </c>
      <c r="J41" s="62">
        <v>0</v>
      </c>
      <c r="K41" s="62">
        <v>0</v>
      </c>
      <c r="L41" s="87">
        <v>0</v>
      </c>
      <c r="M41" s="58">
        <v>1</v>
      </c>
      <c r="N41" s="60">
        <v>1</v>
      </c>
      <c r="O41" s="58">
        <v>0</v>
      </c>
      <c r="P41" s="87">
        <v>1</v>
      </c>
      <c r="Q41" s="83">
        <v>1</v>
      </c>
      <c r="R41" s="3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1" customFormat="1" ht="17.25" x14ac:dyDescent="0.3">
      <c r="A42" s="53">
        <v>2</v>
      </c>
      <c r="B42" s="54">
        <v>124400</v>
      </c>
      <c r="C42" s="54">
        <v>3</v>
      </c>
      <c r="D42" s="54">
        <v>2</v>
      </c>
      <c r="E42" s="56" t="s">
        <v>262</v>
      </c>
      <c r="F42" s="59" t="s">
        <v>399</v>
      </c>
      <c r="G42" s="56" t="s">
        <v>263</v>
      </c>
      <c r="H42" s="56" t="s">
        <v>17</v>
      </c>
      <c r="I42" s="62">
        <v>0</v>
      </c>
      <c r="J42" s="62">
        <v>0</v>
      </c>
      <c r="K42" s="62">
        <v>0</v>
      </c>
      <c r="L42" s="87">
        <v>0</v>
      </c>
      <c r="M42" s="58">
        <v>0</v>
      </c>
      <c r="N42" s="58">
        <v>1</v>
      </c>
      <c r="O42" s="58">
        <v>0</v>
      </c>
      <c r="P42" s="87">
        <v>1</v>
      </c>
      <c r="Q42" s="83">
        <v>1</v>
      </c>
      <c r="R42" s="3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s="11" customFormat="1" ht="17.25" x14ac:dyDescent="0.3">
      <c r="A43" s="53">
        <v>2</v>
      </c>
      <c r="B43" s="54">
        <v>125200</v>
      </c>
      <c r="C43" s="54">
        <v>3</v>
      </c>
      <c r="D43" s="54">
        <v>2</v>
      </c>
      <c r="E43" s="56" t="s">
        <v>270</v>
      </c>
      <c r="F43" s="56" t="s">
        <v>561</v>
      </c>
      <c r="G43" s="56" t="s">
        <v>263</v>
      </c>
      <c r="H43" s="56" t="s">
        <v>17</v>
      </c>
      <c r="I43" s="62">
        <v>1</v>
      </c>
      <c r="J43" s="62">
        <v>3</v>
      </c>
      <c r="K43" s="62">
        <v>0</v>
      </c>
      <c r="L43" s="87">
        <v>4</v>
      </c>
      <c r="M43" s="58">
        <v>1</v>
      </c>
      <c r="N43" s="58">
        <v>10</v>
      </c>
      <c r="O43" s="58">
        <v>0</v>
      </c>
      <c r="P43" s="87">
        <v>11</v>
      </c>
      <c r="Q43" s="83">
        <v>15</v>
      </c>
      <c r="R43" s="3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s="9" customFormat="1" ht="17.25" x14ac:dyDescent="0.3">
      <c r="A44" s="53">
        <v>2</v>
      </c>
      <c r="B44" s="54">
        <v>125310</v>
      </c>
      <c r="C44" s="54">
        <v>3</v>
      </c>
      <c r="D44" s="54">
        <v>2</v>
      </c>
      <c r="E44" s="56" t="s">
        <v>273</v>
      </c>
      <c r="F44" s="56" t="s">
        <v>399</v>
      </c>
      <c r="G44" s="56" t="s">
        <v>263</v>
      </c>
      <c r="H44" s="56" t="s">
        <v>17</v>
      </c>
      <c r="I44" s="62">
        <v>0</v>
      </c>
      <c r="J44" s="62">
        <v>0</v>
      </c>
      <c r="K44" s="62">
        <v>0</v>
      </c>
      <c r="L44" s="87">
        <v>0</v>
      </c>
      <c r="M44" s="58">
        <v>1</v>
      </c>
      <c r="N44" s="58">
        <v>0</v>
      </c>
      <c r="O44" s="58">
        <v>0</v>
      </c>
      <c r="P44" s="87">
        <v>1</v>
      </c>
      <c r="Q44" s="83">
        <v>1</v>
      </c>
      <c r="R44" s="3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1" customFormat="1" ht="17.25" x14ac:dyDescent="0.3">
      <c r="A45" s="53">
        <v>2</v>
      </c>
      <c r="B45" s="54">
        <v>125320</v>
      </c>
      <c r="C45" s="54">
        <v>3</v>
      </c>
      <c r="D45" s="54">
        <v>2</v>
      </c>
      <c r="E45" s="56" t="s">
        <v>274</v>
      </c>
      <c r="F45" s="56" t="s">
        <v>399</v>
      </c>
      <c r="G45" s="56" t="s">
        <v>263</v>
      </c>
      <c r="H45" s="56" t="s">
        <v>17</v>
      </c>
      <c r="I45" s="62">
        <v>0</v>
      </c>
      <c r="J45" s="62">
        <v>1</v>
      </c>
      <c r="K45" s="62">
        <v>0</v>
      </c>
      <c r="L45" s="87">
        <v>1</v>
      </c>
      <c r="M45" s="58">
        <v>4</v>
      </c>
      <c r="N45" s="58">
        <v>7</v>
      </c>
      <c r="O45" s="58">
        <v>2</v>
      </c>
      <c r="P45" s="87">
        <v>13</v>
      </c>
      <c r="Q45" s="83">
        <v>14</v>
      </c>
      <c r="R45" s="3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7.25" x14ac:dyDescent="0.3">
      <c r="A46" s="53">
        <v>2</v>
      </c>
      <c r="B46" s="54">
        <v>127102</v>
      </c>
      <c r="C46" s="54">
        <v>3</v>
      </c>
      <c r="D46" s="54">
        <v>2</v>
      </c>
      <c r="E46" s="61" t="s">
        <v>317</v>
      </c>
      <c r="F46" s="61" t="s">
        <v>399</v>
      </c>
      <c r="G46" s="61" t="s">
        <v>315</v>
      </c>
      <c r="H46" s="56" t="s">
        <v>17</v>
      </c>
      <c r="I46" s="57">
        <v>0</v>
      </c>
      <c r="J46" s="57">
        <v>0</v>
      </c>
      <c r="K46" s="57">
        <v>0</v>
      </c>
      <c r="L46" s="87">
        <v>0</v>
      </c>
      <c r="M46" s="60">
        <v>0</v>
      </c>
      <c r="N46" s="60">
        <v>1</v>
      </c>
      <c r="O46" s="60">
        <v>0</v>
      </c>
      <c r="P46" s="87">
        <v>1</v>
      </c>
      <c r="Q46" s="83">
        <v>1</v>
      </c>
    </row>
    <row r="47" spans="1:29" ht="17.25" x14ac:dyDescent="0.3">
      <c r="A47" s="53">
        <v>2</v>
      </c>
      <c r="B47" s="54">
        <v>127102</v>
      </c>
      <c r="C47" s="54">
        <v>3</v>
      </c>
      <c r="D47" s="54">
        <v>2</v>
      </c>
      <c r="E47" s="61" t="s">
        <v>289</v>
      </c>
      <c r="F47" s="61" t="s">
        <v>399</v>
      </c>
      <c r="G47" s="61" t="s">
        <v>272</v>
      </c>
      <c r="H47" s="56" t="s">
        <v>17</v>
      </c>
      <c r="I47" s="57">
        <v>0</v>
      </c>
      <c r="J47" s="57">
        <v>0</v>
      </c>
      <c r="K47" s="57">
        <v>0</v>
      </c>
      <c r="L47" s="87">
        <v>0</v>
      </c>
      <c r="M47" s="60">
        <v>0</v>
      </c>
      <c r="N47" s="60">
        <v>1</v>
      </c>
      <c r="O47" s="60">
        <v>0</v>
      </c>
      <c r="P47" s="87">
        <v>1</v>
      </c>
      <c r="Q47" s="83">
        <v>1</v>
      </c>
    </row>
    <row r="48" spans="1:29" ht="17.25" x14ac:dyDescent="0.3">
      <c r="A48" s="53">
        <v>2</v>
      </c>
      <c r="B48" s="54">
        <v>127102</v>
      </c>
      <c r="C48" s="54">
        <v>3</v>
      </c>
      <c r="D48" s="54">
        <v>2</v>
      </c>
      <c r="E48" s="61" t="s">
        <v>290</v>
      </c>
      <c r="F48" s="61" t="s">
        <v>399</v>
      </c>
      <c r="G48" s="61" t="s">
        <v>272</v>
      </c>
      <c r="H48" s="56" t="s">
        <v>17</v>
      </c>
      <c r="I48" s="57">
        <v>0</v>
      </c>
      <c r="J48" s="57">
        <v>0</v>
      </c>
      <c r="K48" s="57">
        <v>0</v>
      </c>
      <c r="L48" s="87">
        <v>0</v>
      </c>
      <c r="M48" s="60">
        <v>0</v>
      </c>
      <c r="N48" s="60">
        <v>1</v>
      </c>
      <c r="O48" s="60">
        <v>0</v>
      </c>
      <c r="P48" s="87">
        <v>1</v>
      </c>
      <c r="Q48" s="83">
        <v>1</v>
      </c>
    </row>
    <row r="49" spans="1:17" ht="17.25" x14ac:dyDescent="0.3">
      <c r="A49" s="53">
        <v>2</v>
      </c>
      <c r="B49" s="54">
        <v>127102</v>
      </c>
      <c r="C49" s="54">
        <v>3</v>
      </c>
      <c r="D49" s="54">
        <v>2</v>
      </c>
      <c r="E49" s="61" t="s">
        <v>319</v>
      </c>
      <c r="F49" s="61" t="s">
        <v>399</v>
      </c>
      <c r="G49" s="61" t="s">
        <v>272</v>
      </c>
      <c r="H49" s="56" t="s">
        <v>17</v>
      </c>
      <c r="I49" s="57">
        <v>0</v>
      </c>
      <c r="J49" s="57">
        <v>0</v>
      </c>
      <c r="K49" s="57">
        <v>0</v>
      </c>
      <c r="L49" s="87">
        <v>0</v>
      </c>
      <c r="M49" s="60">
        <v>0</v>
      </c>
      <c r="N49" s="60">
        <v>0</v>
      </c>
      <c r="O49" s="60">
        <v>1</v>
      </c>
      <c r="P49" s="87">
        <v>1</v>
      </c>
      <c r="Q49" s="83">
        <v>1</v>
      </c>
    </row>
    <row r="50" spans="1:17" ht="17.25" x14ac:dyDescent="0.3">
      <c r="A50" s="53">
        <v>2</v>
      </c>
      <c r="B50" s="54">
        <v>127210</v>
      </c>
      <c r="C50" s="54">
        <v>3</v>
      </c>
      <c r="D50" s="54">
        <v>6</v>
      </c>
      <c r="E50" s="61" t="s">
        <v>285</v>
      </c>
      <c r="F50" s="61" t="s">
        <v>399</v>
      </c>
      <c r="G50" s="61" t="s">
        <v>272</v>
      </c>
      <c r="H50" s="56" t="s">
        <v>17</v>
      </c>
      <c r="I50" s="57">
        <v>0</v>
      </c>
      <c r="J50" s="57">
        <v>0</v>
      </c>
      <c r="K50" s="57">
        <v>0</v>
      </c>
      <c r="L50" s="87">
        <v>0</v>
      </c>
      <c r="M50" s="60">
        <v>0</v>
      </c>
      <c r="N50" s="60">
        <v>2</v>
      </c>
      <c r="O50" s="60">
        <v>0</v>
      </c>
      <c r="P50" s="87">
        <v>2</v>
      </c>
      <c r="Q50" s="83">
        <v>2</v>
      </c>
    </row>
    <row r="51" spans="1:17" ht="17.25" x14ac:dyDescent="0.3">
      <c r="A51" s="53">
        <v>2</v>
      </c>
      <c r="B51" s="54">
        <v>127300</v>
      </c>
      <c r="C51" s="54">
        <v>3</v>
      </c>
      <c r="D51" s="54">
        <v>6</v>
      </c>
      <c r="E51" s="61" t="s">
        <v>300</v>
      </c>
      <c r="F51" s="61" t="s">
        <v>399</v>
      </c>
      <c r="G51" s="61" t="s">
        <v>295</v>
      </c>
      <c r="H51" s="56" t="s">
        <v>17</v>
      </c>
      <c r="I51" s="57">
        <v>0</v>
      </c>
      <c r="J51" s="57">
        <v>0</v>
      </c>
      <c r="K51" s="57">
        <v>0</v>
      </c>
      <c r="L51" s="87">
        <v>0</v>
      </c>
      <c r="M51" s="60">
        <v>1</v>
      </c>
      <c r="N51" s="60">
        <v>1</v>
      </c>
      <c r="O51" s="60">
        <v>0</v>
      </c>
      <c r="P51" s="87">
        <v>2</v>
      </c>
      <c r="Q51" s="83">
        <v>2</v>
      </c>
    </row>
    <row r="52" spans="1:17" ht="17.25" x14ac:dyDescent="0.3">
      <c r="A52" s="53">
        <v>2</v>
      </c>
      <c r="B52" s="54">
        <v>127300</v>
      </c>
      <c r="C52" s="54">
        <v>3</v>
      </c>
      <c r="D52" s="54">
        <v>6</v>
      </c>
      <c r="E52" s="61" t="s">
        <v>310</v>
      </c>
      <c r="F52" s="61" t="s">
        <v>399</v>
      </c>
      <c r="G52" s="61" t="s">
        <v>272</v>
      </c>
      <c r="H52" s="56" t="s">
        <v>17</v>
      </c>
      <c r="I52" s="57">
        <v>1</v>
      </c>
      <c r="J52" s="57">
        <v>0</v>
      </c>
      <c r="K52" s="57">
        <v>0</v>
      </c>
      <c r="L52" s="87">
        <v>1</v>
      </c>
      <c r="M52" s="60">
        <v>2</v>
      </c>
      <c r="N52" s="60">
        <v>0</v>
      </c>
      <c r="O52" s="60">
        <v>0</v>
      </c>
      <c r="P52" s="87">
        <v>2</v>
      </c>
      <c r="Q52" s="83">
        <v>3</v>
      </c>
    </row>
    <row r="53" spans="1:17" ht="17.25" x14ac:dyDescent="0.3">
      <c r="A53" s="53">
        <v>2</v>
      </c>
      <c r="B53" s="54">
        <v>127801</v>
      </c>
      <c r="C53" s="54">
        <v>3</v>
      </c>
      <c r="D53" s="54">
        <v>6</v>
      </c>
      <c r="E53" s="61" t="s">
        <v>318</v>
      </c>
      <c r="F53" s="61" t="s">
        <v>563</v>
      </c>
      <c r="G53" s="61" t="s">
        <v>272</v>
      </c>
      <c r="H53" s="56" t="s">
        <v>17</v>
      </c>
      <c r="I53" s="57">
        <v>0</v>
      </c>
      <c r="J53" s="57">
        <v>0</v>
      </c>
      <c r="K53" s="57">
        <v>0</v>
      </c>
      <c r="L53" s="87">
        <v>0</v>
      </c>
      <c r="M53" s="60">
        <v>1</v>
      </c>
      <c r="N53" s="60">
        <v>0</v>
      </c>
      <c r="O53" s="60">
        <v>0</v>
      </c>
      <c r="P53" s="87">
        <v>1</v>
      </c>
      <c r="Q53" s="83">
        <v>1</v>
      </c>
    </row>
    <row r="54" spans="1:17" ht="17.25" x14ac:dyDescent="0.3">
      <c r="A54" s="53">
        <v>2</v>
      </c>
      <c r="B54" s="54">
        <v>127801</v>
      </c>
      <c r="C54" s="54">
        <v>3</v>
      </c>
      <c r="D54" s="54">
        <v>6</v>
      </c>
      <c r="E54" s="61" t="s">
        <v>286</v>
      </c>
      <c r="F54" s="61" t="s">
        <v>399</v>
      </c>
      <c r="G54" s="61" t="s">
        <v>272</v>
      </c>
      <c r="H54" s="56" t="s">
        <v>17</v>
      </c>
      <c r="I54" s="57">
        <v>0</v>
      </c>
      <c r="J54" s="57">
        <v>0</v>
      </c>
      <c r="K54" s="57">
        <v>0</v>
      </c>
      <c r="L54" s="87">
        <v>0</v>
      </c>
      <c r="M54" s="60">
        <v>1</v>
      </c>
      <c r="N54" s="60">
        <v>0</v>
      </c>
      <c r="O54" s="60">
        <v>0</v>
      </c>
      <c r="P54" s="87">
        <v>1</v>
      </c>
      <c r="Q54" s="83">
        <v>1</v>
      </c>
    </row>
    <row r="55" spans="1:17" ht="17.25" x14ac:dyDescent="0.3">
      <c r="A55" s="53">
        <v>2</v>
      </c>
      <c r="B55" s="54">
        <v>127910</v>
      </c>
      <c r="C55" s="54">
        <v>3</v>
      </c>
      <c r="D55" s="54">
        <v>6</v>
      </c>
      <c r="E55" s="61" t="s">
        <v>288</v>
      </c>
      <c r="F55" s="61" t="s">
        <v>399</v>
      </c>
      <c r="G55" s="61" t="s">
        <v>272</v>
      </c>
      <c r="H55" s="56" t="s">
        <v>17</v>
      </c>
      <c r="I55" s="57">
        <v>0</v>
      </c>
      <c r="J55" s="57">
        <v>0</v>
      </c>
      <c r="K55" s="57">
        <v>1</v>
      </c>
      <c r="L55" s="87">
        <v>1</v>
      </c>
      <c r="M55" s="60">
        <v>0</v>
      </c>
      <c r="N55" s="60">
        <v>0</v>
      </c>
      <c r="O55" s="60">
        <v>0</v>
      </c>
      <c r="P55" s="87">
        <v>0</v>
      </c>
      <c r="Q55" s="83">
        <v>1</v>
      </c>
    </row>
    <row r="56" spans="1:17" ht="17.25" x14ac:dyDescent="0.3">
      <c r="A56" s="53">
        <v>2</v>
      </c>
      <c r="B56" s="54">
        <v>127910</v>
      </c>
      <c r="C56" s="54">
        <v>3</v>
      </c>
      <c r="D56" s="54">
        <v>6</v>
      </c>
      <c r="E56" s="61" t="s">
        <v>564</v>
      </c>
      <c r="F56" s="61" t="s">
        <v>399</v>
      </c>
      <c r="G56" s="61" t="s">
        <v>272</v>
      </c>
      <c r="H56" s="56" t="s">
        <v>17</v>
      </c>
      <c r="I56" s="57">
        <v>0</v>
      </c>
      <c r="J56" s="57">
        <v>0</v>
      </c>
      <c r="K56" s="57">
        <v>0</v>
      </c>
      <c r="L56" s="87">
        <v>0</v>
      </c>
      <c r="M56" s="60">
        <v>1</v>
      </c>
      <c r="N56" s="60">
        <v>2</v>
      </c>
      <c r="O56" s="60">
        <v>0</v>
      </c>
      <c r="P56" s="87">
        <v>3</v>
      </c>
      <c r="Q56" s="83">
        <v>3</v>
      </c>
    </row>
    <row r="57" spans="1:17" ht="17.25" x14ac:dyDescent="0.3">
      <c r="A57" s="53">
        <v>2</v>
      </c>
      <c r="B57" s="54">
        <v>128210</v>
      </c>
      <c r="C57" s="54">
        <v>3</v>
      </c>
      <c r="D57" s="54">
        <v>6</v>
      </c>
      <c r="E57" s="61" t="s">
        <v>320</v>
      </c>
      <c r="F57" s="61" t="s">
        <v>399</v>
      </c>
      <c r="G57" s="61" t="s">
        <v>272</v>
      </c>
      <c r="H57" s="56" t="s">
        <v>17</v>
      </c>
      <c r="I57" s="57">
        <v>0</v>
      </c>
      <c r="J57" s="57">
        <v>0</v>
      </c>
      <c r="K57" s="57">
        <v>0</v>
      </c>
      <c r="L57" s="87">
        <v>0</v>
      </c>
      <c r="M57" s="60">
        <v>0</v>
      </c>
      <c r="N57" s="60">
        <v>2</v>
      </c>
      <c r="O57" s="60">
        <v>2</v>
      </c>
      <c r="P57" s="87">
        <v>4</v>
      </c>
      <c r="Q57" s="83">
        <v>4</v>
      </c>
    </row>
    <row r="58" spans="1:17" ht="17.25" x14ac:dyDescent="0.3">
      <c r="A58" s="53">
        <v>2</v>
      </c>
      <c r="B58" s="54">
        <v>128210</v>
      </c>
      <c r="C58" s="54">
        <v>3</v>
      </c>
      <c r="D58" s="54">
        <v>6</v>
      </c>
      <c r="E58" s="61" t="s">
        <v>287</v>
      </c>
      <c r="F58" s="61" t="s">
        <v>399</v>
      </c>
      <c r="G58" s="61" t="s">
        <v>272</v>
      </c>
      <c r="H58" s="56" t="s">
        <v>17</v>
      </c>
      <c r="I58" s="57">
        <v>0</v>
      </c>
      <c r="J58" s="57">
        <v>1</v>
      </c>
      <c r="K58" s="57">
        <v>0</v>
      </c>
      <c r="L58" s="87">
        <v>1</v>
      </c>
      <c r="M58" s="60">
        <v>0</v>
      </c>
      <c r="N58" s="60">
        <v>0</v>
      </c>
      <c r="O58" s="60">
        <v>1</v>
      </c>
      <c r="P58" s="87">
        <v>1</v>
      </c>
      <c r="Q58" s="83">
        <v>2</v>
      </c>
    </row>
    <row r="59" spans="1:17" ht="17.25" x14ac:dyDescent="0.3">
      <c r="A59" s="53">
        <v>2</v>
      </c>
      <c r="B59" s="54">
        <v>128600</v>
      </c>
      <c r="C59" s="54">
        <v>3</v>
      </c>
      <c r="D59" s="54">
        <v>2</v>
      </c>
      <c r="E59" s="56" t="s">
        <v>271</v>
      </c>
      <c r="F59" s="56" t="s">
        <v>399</v>
      </c>
      <c r="G59" s="56" t="s">
        <v>272</v>
      </c>
      <c r="H59" s="56" t="s">
        <v>17</v>
      </c>
      <c r="I59" s="62">
        <v>0</v>
      </c>
      <c r="J59" s="62">
        <v>1</v>
      </c>
      <c r="K59" s="62">
        <v>0</v>
      </c>
      <c r="L59" s="87">
        <v>1</v>
      </c>
      <c r="M59" s="58">
        <v>1</v>
      </c>
      <c r="N59" s="58">
        <v>0</v>
      </c>
      <c r="O59" s="58">
        <v>0</v>
      </c>
      <c r="P59" s="87">
        <v>1</v>
      </c>
      <c r="Q59" s="83">
        <v>2</v>
      </c>
    </row>
    <row r="60" spans="1:17" ht="17.25" x14ac:dyDescent="0.3">
      <c r="A60" s="53">
        <v>2</v>
      </c>
      <c r="B60" s="54">
        <v>132700</v>
      </c>
      <c r="C60" s="54">
        <v>3</v>
      </c>
      <c r="D60" s="54">
        <v>3</v>
      </c>
      <c r="E60" s="61" t="s">
        <v>301</v>
      </c>
      <c r="F60" s="61" t="s">
        <v>399</v>
      </c>
      <c r="G60" s="61" t="s">
        <v>302</v>
      </c>
      <c r="H60" s="56" t="s">
        <v>17</v>
      </c>
      <c r="I60" s="57">
        <v>0</v>
      </c>
      <c r="J60" s="57">
        <v>1</v>
      </c>
      <c r="K60" s="57">
        <v>0</v>
      </c>
      <c r="L60" s="87">
        <v>1</v>
      </c>
      <c r="M60" s="60">
        <v>0</v>
      </c>
      <c r="N60" s="60">
        <v>0</v>
      </c>
      <c r="O60" s="60">
        <v>0</v>
      </c>
      <c r="P60" s="87">
        <v>0</v>
      </c>
      <c r="Q60" s="83">
        <v>1</v>
      </c>
    </row>
    <row r="61" spans="1:17" ht="17.25" x14ac:dyDescent="0.3">
      <c r="A61" s="53">
        <v>2</v>
      </c>
      <c r="B61" s="54">
        <v>132700</v>
      </c>
      <c r="C61" s="54">
        <v>3</v>
      </c>
      <c r="D61" s="54">
        <v>3</v>
      </c>
      <c r="E61" s="61" t="s">
        <v>301</v>
      </c>
      <c r="F61" s="61" t="s">
        <v>399</v>
      </c>
      <c r="G61" s="61" t="s">
        <v>302</v>
      </c>
      <c r="H61" s="56" t="s">
        <v>17</v>
      </c>
      <c r="I61" s="57">
        <v>0</v>
      </c>
      <c r="J61" s="57">
        <v>0</v>
      </c>
      <c r="K61" s="57">
        <v>0</v>
      </c>
      <c r="L61" s="87">
        <v>0</v>
      </c>
      <c r="M61" s="60">
        <v>0</v>
      </c>
      <c r="N61" s="60">
        <v>1</v>
      </c>
      <c r="O61" s="60">
        <v>0</v>
      </c>
      <c r="P61" s="87">
        <v>1</v>
      </c>
      <c r="Q61" s="83">
        <v>1</v>
      </c>
    </row>
    <row r="62" spans="1:17" ht="17.25" x14ac:dyDescent="0.3">
      <c r="A62" s="53">
        <v>2</v>
      </c>
      <c r="B62" s="54">
        <v>139000</v>
      </c>
      <c r="C62" s="54">
        <v>3</v>
      </c>
      <c r="D62" s="54">
        <v>6</v>
      </c>
      <c r="E62" s="61" t="s">
        <v>323</v>
      </c>
      <c r="F62" s="61" t="s">
        <v>399</v>
      </c>
      <c r="G62" s="61" t="s">
        <v>324</v>
      </c>
      <c r="H62" s="56" t="s">
        <v>17</v>
      </c>
      <c r="I62" s="57">
        <v>0</v>
      </c>
      <c r="J62" s="57">
        <v>0</v>
      </c>
      <c r="K62" s="57">
        <v>0</v>
      </c>
      <c r="L62" s="87">
        <v>0</v>
      </c>
      <c r="M62" s="60">
        <v>0</v>
      </c>
      <c r="N62" s="60">
        <v>0</v>
      </c>
      <c r="O62" s="60">
        <v>2</v>
      </c>
      <c r="P62" s="87">
        <v>2</v>
      </c>
      <c r="Q62" s="83">
        <v>2</v>
      </c>
    </row>
    <row r="63" spans="1:17" ht="17.25" x14ac:dyDescent="0.3">
      <c r="A63" s="53">
        <v>2</v>
      </c>
      <c r="B63" s="54">
        <v>139000</v>
      </c>
      <c r="C63" s="54">
        <v>3</v>
      </c>
      <c r="D63" s="54">
        <v>6</v>
      </c>
      <c r="E63" s="61" t="s">
        <v>321</v>
      </c>
      <c r="F63" s="61" t="s">
        <v>399</v>
      </c>
      <c r="G63" s="61" t="s">
        <v>322</v>
      </c>
      <c r="H63" s="56" t="s">
        <v>17</v>
      </c>
      <c r="I63" s="57">
        <v>0</v>
      </c>
      <c r="J63" s="57">
        <v>0</v>
      </c>
      <c r="K63" s="57">
        <v>0</v>
      </c>
      <c r="L63" s="87">
        <v>0</v>
      </c>
      <c r="M63" s="60">
        <v>0</v>
      </c>
      <c r="N63" s="60">
        <v>0</v>
      </c>
      <c r="O63" s="60">
        <v>2</v>
      </c>
      <c r="P63" s="87">
        <v>2</v>
      </c>
      <c r="Q63" s="83">
        <v>2</v>
      </c>
    </row>
    <row r="64" spans="1:17" ht="17.25" x14ac:dyDescent="0.3">
      <c r="A64" s="53">
        <v>2</v>
      </c>
      <c r="B64" s="54">
        <v>139200</v>
      </c>
      <c r="C64" s="54">
        <v>3</v>
      </c>
      <c r="D64" s="54">
        <v>5</v>
      </c>
      <c r="E64" s="61" t="s">
        <v>325</v>
      </c>
      <c r="F64" s="61" t="s">
        <v>399</v>
      </c>
      <c r="G64" s="61" t="s">
        <v>324</v>
      </c>
      <c r="H64" s="56" t="s">
        <v>17</v>
      </c>
      <c r="I64" s="57">
        <v>0</v>
      </c>
      <c r="J64" s="57">
        <v>0</v>
      </c>
      <c r="K64" s="57">
        <v>0</v>
      </c>
      <c r="L64" s="87">
        <v>0</v>
      </c>
      <c r="M64" s="60">
        <v>1</v>
      </c>
      <c r="N64" s="60">
        <v>0</v>
      </c>
      <c r="O64" s="60">
        <v>0</v>
      </c>
      <c r="P64" s="87">
        <v>1</v>
      </c>
      <c r="Q64" s="83">
        <v>1</v>
      </c>
    </row>
    <row r="65" spans="1:29" ht="17.25" x14ac:dyDescent="0.3">
      <c r="A65" s="53">
        <v>2</v>
      </c>
      <c r="B65" s="54">
        <v>143601</v>
      </c>
      <c r="C65" s="54">
        <v>3</v>
      </c>
      <c r="D65" s="54">
        <v>2</v>
      </c>
      <c r="E65" s="56" t="s">
        <v>269</v>
      </c>
      <c r="F65" s="56" t="s">
        <v>560</v>
      </c>
      <c r="G65" s="56" t="s">
        <v>263</v>
      </c>
      <c r="H65" s="56" t="s">
        <v>17</v>
      </c>
      <c r="I65" s="62">
        <v>0</v>
      </c>
      <c r="J65" s="62">
        <v>0</v>
      </c>
      <c r="K65" s="62">
        <v>0</v>
      </c>
      <c r="L65" s="87">
        <v>0</v>
      </c>
      <c r="M65" s="58">
        <v>1</v>
      </c>
      <c r="N65" s="58">
        <v>1</v>
      </c>
      <c r="O65" s="58">
        <v>0</v>
      </c>
      <c r="P65" s="87">
        <v>2</v>
      </c>
      <c r="Q65" s="83">
        <v>2</v>
      </c>
    </row>
    <row r="66" spans="1:29" ht="17.25" x14ac:dyDescent="0.3">
      <c r="A66" s="53">
        <v>2</v>
      </c>
      <c r="B66" s="54">
        <v>143601</v>
      </c>
      <c r="C66" s="54">
        <v>3</v>
      </c>
      <c r="D66" s="54">
        <v>2</v>
      </c>
      <c r="E66" s="56" t="s">
        <v>267</v>
      </c>
      <c r="F66" s="59" t="s">
        <v>399</v>
      </c>
      <c r="G66" s="56" t="s">
        <v>265</v>
      </c>
      <c r="H66" s="56" t="s">
        <v>17</v>
      </c>
      <c r="I66" s="62">
        <v>0</v>
      </c>
      <c r="J66" s="62">
        <v>0</v>
      </c>
      <c r="K66" s="62">
        <v>0</v>
      </c>
      <c r="L66" s="87">
        <v>0</v>
      </c>
      <c r="M66" s="58">
        <v>1</v>
      </c>
      <c r="N66" s="58">
        <v>2</v>
      </c>
      <c r="O66" s="58">
        <v>0</v>
      </c>
      <c r="P66" s="87">
        <v>3</v>
      </c>
      <c r="Q66" s="83">
        <v>3</v>
      </c>
    </row>
    <row r="67" spans="1:29" ht="17.25" x14ac:dyDescent="0.3">
      <c r="A67" s="53">
        <v>2</v>
      </c>
      <c r="B67" s="54">
        <v>143602</v>
      </c>
      <c r="C67" s="54">
        <v>3</v>
      </c>
      <c r="D67" s="54">
        <v>2</v>
      </c>
      <c r="E67" s="56" t="s">
        <v>585</v>
      </c>
      <c r="F67" s="59" t="s">
        <v>399</v>
      </c>
      <c r="G67" s="56" t="s">
        <v>265</v>
      </c>
      <c r="H67" s="56" t="s">
        <v>266</v>
      </c>
      <c r="I67" s="62">
        <v>0</v>
      </c>
      <c r="J67" s="62">
        <v>0</v>
      </c>
      <c r="K67" s="62">
        <v>0</v>
      </c>
      <c r="L67" s="87">
        <v>0</v>
      </c>
      <c r="M67" s="58">
        <v>1</v>
      </c>
      <c r="N67" s="58">
        <v>1</v>
      </c>
      <c r="O67" s="58">
        <v>0</v>
      </c>
      <c r="P67" s="87">
        <v>2</v>
      </c>
      <c r="Q67" s="83">
        <v>2</v>
      </c>
    </row>
    <row r="68" spans="1:29" ht="17.25" x14ac:dyDescent="0.3">
      <c r="A68" s="53">
        <v>2</v>
      </c>
      <c r="B68" s="54">
        <v>143700</v>
      </c>
      <c r="C68" s="54">
        <v>3</v>
      </c>
      <c r="D68" s="54">
        <v>4</v>
      </c>
      <c r="E68" s="56" t="s">
        <v>268</v>
      </c>
      <c r="F68" s="59" t="s">
        <v>559</v>
      </c>
      <c r="G68" s="56" t="s">
        <v>265</v>
      </c>
      <c r="H68" s="56" t="s">
        <v>17</v>
      </c>
      <c r="I68" s="62">
        <v>0</v>
      </c>
      <c r="J68" s="62">
        <v>0</v>
      </c>
      <c r="K68" s="62">
        <v>0</v>
      </c>
      <c r="L68" s="87">
        <v>0</v>
      </c>
      <c r="M68" s="58">
        <v>1</v>
      </c>
      <c r="N68" s="58">
        <v>5</v>
      </c>
      <c r="O68" s="58">
        <v>0</v>
      </c>
      <c r="P68" s="87">
        <v>6</v>
      </c>
      <c r="Q68" s="83">
        <v>6</v>
      </c>
    </row>
    <row r="69" spans="1:29" s="12" customFormat="1" ht="17.25" x14ac:dyDescent="0.3">
      <c r="A69" s="53">
        <v>2</v>
      </c>
      <c r="B69" s="54">
        <v>143902</v>
      </c>
      <c r="C69" s="54">
        <v>3</v>
      </c>
      <c r="D69" s="54">
        <v>4</v>
      </c>
      <c r="E69" s="56" t="s">
        <v>264</v>
      </c>
      <c r="F69" s="59" t="s">
        <v>399</v>
      </c>
      <c r="G69" s="56" t="s">
        <v>265</v>
      </c>
      <c r="H69" s="56" t="s">
        <v>17</v>
      </c>
      <c r="I69" s="62">
        <v>0</v>
      </c>
      <c r="J69" s="62">
        <v>0</v>
      </c>
      <c r="K69" s="62">
        <v>0</v>
      </c>
      <c r="L69" s="87">
        <v>0</v>
      </c>
      <c r="M69" s="58">
        <v>0</v>
      </c>
      <c r="N69" s="58">
        <v>1</v>
      </c>
      <c r="O69" s="58">
        <v>0</v>
      </c>
      <c r="P69" s="87">
        <v>1</v>
      </c>
      <c r="Q69" s="83">
        <v>1</v>
      </c>
      <c r="R69" s="30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7.25" x14ac:dyDescent="0.3">
      <c r="A70" s="53">
        <v>4</v>
      </c>
      <c r="B70" s="54">
        <v>188200</v>
      </c>
      <c r="C70" s="54">
        <v>3</v>
      </c>
      <c r="D70" s="54">
        <v>4</v>
      </c>
      <c r="E70" s="59" t="s">
        <v>679</v>
      </c>
      <c r="F70" s="59" t="s">
        <v>424</v>
      </c>
      <c r="G70" s="56" t="s">
        <v>45</v>
      </c>
      <c r="H70" s="56" t="s">
        <v>17</v>
      </c>
      <c r="I70" s="57">
        <v>0</v>
      </c>
      <c r="J70" s="57">
        <v>0</v>
      </c>
      <c r="K70" s="57">
        <v>0</v>
      </c>
      <c r="L70" s="87">
        <f t="shared" ref="L70:L75" si="0">SUM(I70:K70)</f>
        <v>0</v>
      </c>
      <c r="M70" s="60">
        <v>0</v>
      </c>
      <c r="N70" s="60">
        <v>1</v>
      </c>
      <c r="O70" s="60">
        <v>0</v>
      </c>
      <c r="P70" s="87">
        <f t="shared" ref="P70:P101" si="1">SUM(M70:O70)</f>
        <v>1</v>
      </c>
      <c r="Q70" s="83">
        <f t="shared" ref="Q70:Q101" si="2">L70+P70</f>
        <v>1</v>
      </c>
    </row>
    <row r="71" spans="1:29" ht="17.25" x14ac:dyDescent="0.3">
      <c r="A71" s="53">
        <v>4</v>
      </c>
      <c r="B71" s="54">
        <v>189901</v>
      </c>
      <c r="C71" s="54">
        <v>3</v>
      </c>
      <c r="D71" s="54">
        <v>4</v>
      </c>
      <c r="E71" s="59" t="s">
        <v>59</v>
      </c>
      <c r="F71" s="59" t="s">
        <v>401</v>
      </c>
      <c r="G71" s="56" t="s">
        <v>45</v>
      </c>
      <c r="H71" s="56" t="s">
        <v>17</v>
      </c>
      <c r="I71" s="57">
        <v>3</v>
      </c>
      <c r="J71" s="57">
        <v>2</v>
      </c>
      <c r="K71" s="57">
        <v>0</v>
      </c>
      <c r="L71" s="87">
        <f t="shared" si="0"/>
        <v>5</v>
      </c>
      <c r="M71" s="60">
        <v>2</v>
      </c>
      <c r="N71" s="60">
        <v>5</v>
      </c>
      <c r="O71" s="60">
        <v>0</v>
      </c>
      <c r="P71" s="87">
        <f t="shared" si="1"/>
        <v>7</v>
      </c>
      <c r="Q71" s="83">
        <f t="shared" si="2"/>
        <v>12</v>
      </c>
    </row>
    <row r="72" spans="1:29" ht="17.25" x14ac:dyDescent="0.3">
      <c r="A72" s="65">
        <v>4</v>
      </c>
      <c r="B72" s="66">
        <v>190100</v>
      </c>
      <c r="C72" s="54">
        <v>3</v>
      </c>
      <c r="D72" s="54">
        <v>13</v>
      </c>
      <c r="E72" s="64" t="s">
        <v>112</v>
      </c>
      <c r="F72" s="64" t="s">
        <v>399</v>
      </c>
      <c r="G72" s="69" t="s">
        <v>45</v>
      </c>
      <c r="H72" s="69" t="s">
        <v>17</v>
      </c>
      <c r="I72" s="67">
        <v>0</v>
      </c>
      <c r="J72" s="67">
        <v>0</v>
      </c>
      <c r="K72" s="67">
        <v>0</v>
      </c>
      <c r="L72" s="88">
        <f t="shared" si="0"/>
        <v>0</v>
      </c>
      <c r="M72" s="68">
        <v>1</v>
      </c>
      <c r="N72" s="68">
        <v>9</v>
      </c>
      <c r="O72" s="68">
        <v>2</v>
      </c>
      <c r="P72" s="88">
        <f t="shared" si="1"/>
        <v>12</v>
      </c>
      <c r="Q72" s="84">
        <f t="shared" si="2"/>
        <v>12</v>
      </c>
    </row>
    <row r="73" spans="1:29" s="13" customFormat="1" ht="17.25" x14ac:dyDescent="0.3">
      <c r="A73" s="53">
        <v>4</v>
      </c>
      <c r="B73" s="54">
        <v>190100</v>
      </c>
      <c r="C73" s="54">
        <v>3</v>
      </c>
      <c r="D73" s="54">
        <v>13</v>
      </c>
      <c r="E73" s="59" t="s">
        <v>118</v>
      </c>
      <c r="F73" s="59" t="s">
        <v>399</v>
      </c>
      <c r="G73" s="56" t="s">
        <v>45</v>
      </c>
      <c r="H73" s="56" t="s">
        <v>17</v>
      </c>
      <c r="I73" s="57">
        <v>0</v>
      </c>
      <c r="J73" s="57">
        <v>0</v>
      </c>
      <c r="K73" s="57">
        <v>0</v>
      </c>
      <c r="L73" s="87">
        <f t="shared" si="0"/>
        <v>0</v>
      </c>
      <c r="M73" s="60">
        <v>1</v>
      </c>
      <c r="N73" s="60">
        <v>1</v>
      </c>
      <c r="O73" s="60">
        <v>0</v>
      </c>
      <c r="P73" s="87">
        <f t="shared" si="1"/>
        <v>2</v>
      </c>
      <c r="Q73" s="83">
        <f t="shared" si="2"/>
        <v>2</v>
      </c>
      <c r="R73" s="30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12" customFormat="1" ht="17.25" x14ac:dyDescent="0.3">
      <c r="A74" s="53">
        <v>4</v>
      </c>
      <c r="B74" s="54">
        <v>190100</v>
      </c>
      <c r="C74" s="54">
        <v>3</v>
      </c>
      <c r="D74" s="54">
        <v>13</v>
      </c>
      <c r="E74" s="59" t="s">
        <v>117</v>
      </c>
      <c r="F74" s="59" t="s">
        <v>399</v>
      </c>
      <c r="G74" s="56" t="s">
        <v>45</v>
      </c>
      <c r="H74" s="56" t="s">
        <v>17</v>
      </c>
      <c r="I74" s="57">
        <v>0</v>
      </c>
      <c r="J74" s="57">
        <v>0</v>
      </c>
      <c r="K74" s="57">
        <v>0</v>
      </c>
      <c r="L74" s="87">
        <f t="shared" si="0"/>
        <v>0</v>
      </c>
      <c r="M74" s="60">
        <v>15</v>
      </c>
      <c r="N74" s="60">
        <v>15</v>
      </c>
      <c r="O74" s="60">
        <v>2</v>
      </c>
      <c r="P74" s="87">
        <f t="shared" si="1"/>
        <v>32</v>
      </c>
      <c r="Q74" s="83">
        <f t="shared" si="2"/>
        <v>32</v>
      </c>
      <c r="R74" s="30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14" customFormat="1" ht="17.25" x14ac:dyDescent="0.3">
      <c r="A75" s="53">
        <v>4</v>
      </c>
      <c r="B75" s="54">
        <v>190100</v>
      </c>
      <c r="C75" s="54">
        <v>3</v>
      </c>
      <c r="D75" s="54">
        <v>13</v>
      </c>
      <c r="E75" s="64" t="s">
        <v>113</v>
      </c>
      <c r="F75" s="59" t="s">
        <v>399</v>
      </c>
      <c r="G75" s="56" t="s">
        <v>45</v>
      </c>
      <c r="H75" s="56" t="s">
        <v>17</v>
      </c>
      <c r="I75" s="57">
        <v>0</v>
      </c>
      <c r="J75" s="57">
        <v>0</v>
      </c>
      <c r="K75" s="57">
        <v>0</v>
      </c>
      <c r="L75" s="87">
        <f t="shared" si="0"/>
        <v>0</v>
      </c>
      <c r="M75" s="68">
        <v>1</v>
      </c>
      <c r="N75" s="68">
        <v>4</v>
      </c>
      <c r="O75" s="68">
        <v>0</v>
      </c>
      <c r="P75" s="87">
        <f t="shared" si="1"/>
        <v>5</v>
      </c>
      <c r="Q75" s="83">
        <f t="shared" si="2"/>
        <v>5</v>
      </c>
      <c r="R75" s="30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7.25" x14ac:dyDescent="0.3">
      <c r="A76" s="53">
        <v>4</v>
      </c>
      <c r="B76" s="53">
        <v>190100</v>
      </c>
      <c r="C76" s="54">
        <v>3</v>
      </c>
      <c r="D76" s="54">
        <v>13</v>
      </c>
      <c r="E76" s="55" t="s">
        <v>666</v>
      </c>
      <c r="F76" s="55" t="s">
        <v>667</v>
      </c>
      <c r="G76" s="63" t="s">
        <v>45</v>
      </c>
      <c r="H76" s="56" t="s">
        <v>17</v>
      </c>
      <c r="I76" s="57">
        <v>0</v>
      </c>
      <c r="J76" s="57">
        <v>0</v>
      </c>
      <c r="K76" s="57">
        <v>0</v>
      </c>
      <c r="L76" s="87">
        <v>0</v>
      </c>
      <c r="M76" s="58">
        <v>1</v>
      </c>
      <c r="N76" s="60">
        <v>0</v>
      </c>
      <c r="O76" s="60">
        <v>0</v>
      </c>
      <c r="P76" s="87">
        <f t="shared" si="1"/>
        <v>1</v>
      </c>
      <c r="Q76" s="83">
        <f t="shared" si="2"/>
        <v>1</v>
      </c>
    </row>
    <row r="77" spans="1:29" ht="17.25" x14ac:dyDescent="0.3">
      <c r="A77" s="65">
        <v>4</v>
      </c>
      <c r="B77" s="66">
        <v>190200</v>
      </c>
      <c r="C77" s="54">
        <v>3</v>
      </c>
      <c r="D77" s="54">
        <v>13</v>
      </c>
      <c r="E77" s="64" t="s">
        <v>57</v>
      </c>
      <c r="F77" s="64" t="s">
        <v>399</v>
      </c>
      <c r="G77" s="69" t="s">
        <v>45</v>
      </c>
      <c r="H77" s="69" t="s">
        <v>17</v>
      </c>
      <c r="I77" s="67">
        <v>3</v>
      </c>
      <c r="J77" s="67">
        <v>5</v>
      </c>
      <c r="K77" s="67">
        <v>0</v>
      </c>
      <c r="L77" s="88">
        <f t="shared" ref="L77:L108" si="3">SUM(I77:K77)</f>
        <v>8</v>
      </c>
      <c r="M77" s="68">
        <v>3</v>
      </c>
      <c r="N77" s="68">
        <v>8</v>
      </c>
      <c r="O77" s="68">
        <v>0</v>
      </c>
      <c r="P77" s="88">
        <f t="shared" si="1"/>
        <v>11</v>
      </c>
      <c r="Q77" s="84">
        <f t="shared" si="2"/>
        <v>19</v>
      </c>
    </row>
    <row r="78" spans="1:29" s="12" customFormat="1" ht="17.25" x14ac:dyDescent="0.3">
      <c r="A78" s="53">
        <v>4</v>
      </c>
      <c r="B78" s="54">
        <v>190200</v>
      </c>
      <c r="C78" s="54">
        <v>3</v>
      </c>
      <c r="D78" s="54">
        <v>13</v>
      </c>
      <c r="E78" s="59" t="s">
        <v>67</v>
      </c>
      <c r="F78" s="59" t="s">
        <v>399</v>
      </c>
      <c r="G78" s="56" t="s">
        <v>45</v>
      </c>
      <c r="H78" s="56" t="s">
        <v>17</v>
      </c>
      <c r="I78" s="57">
        <v>0</v>
      </c>
      <c r="J78" s="57">
        <v>0</v>
      </c>
      <c r="K78" s="57">
        <v>0</v>
      </c>
      <c r="L78" s="87">
        <f t="shared" si="3"/>
        <v>0</v>
      </c>
      <c r="M78" s="60">
        <v>2</v>
      </c>
      <c r="N78" s="60">
        <v>2</v>
      </c>
      <c r="O78" s="60">
        <v>0</v>
      </c>
      <c r="P78" s="87">
        <f t="shared" si="1"/>
        <v>4</v>
      </c>
      <c r="Q78" s="83">
        <f t="shared" si="2"/>
        <v>4</v>
      </c>
      <c r="R78" s="30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7.25" x14ac:dyDescent="0.3">
      <c r="A79" s="53">
        <v>4</v>
      </c>
      <c r="B79" s="54">
        <v>190200</v>
      </c>
      <c r="C79" s="54">
        <v>3</v>
      </c>
      <c r="D79" s="54">
        <v>13</v>
      </c>
      <c r="E79" s="59" t="s">
        <v>68</v>
      </c>
      <c r="F79" s="59" t="s">
        <v>399</v>
      </c>
      <c r="G79" s="56" t="s">
        <v>45</v>
      </c>
      <c r="H79" s="56" t="s">
        <v>17</v>
      </c>
      <c r="I79" s="57">
        <v>0</v>
      </c>
      <c r="J79" s="57">
        <v>0</v>
      </c>
      <c r="K79" s="57">
        <v>0</v>
      </c>
      <c r="L79" s="87">
        <f t="shared" si="3"/>
        <v>0</v>
      </c>
      <c r="M79" s="60">
        <v>2</v>
      </c>
      <c r="N79" s="60">
        <v>16</v>
      </c>
      <c r="O79" s="60">
        <v>0</v>
      </c>
      <c r="P79" s="87">
        <f t="shared" si="1"/>
        <v>18</v>
      </c>
      <c r="Q79" s="83">
        <f t="shared" si="2"/>
        <v>18</v>
      </c>
    </row>
    <row r="80" spans="1:29" ht="17.25" x14ac:dyDescent="0.3">
      <c r="A80" s="53">
        <v>4</v>
      </c>
      <c r="B80" s="54">
        <v>190200</v>
      </c>
      <c r="C80" s="54">
        <v>3</v>
      </c>
      <c r="D80" s="54">
        <v>13</v>
      </c>
      <c r="E80" s="59" t="s">
        <v>116</v>
      </c>
      <c r="F80" s="59" t="s">
        <v>399</v>
      </c>
      <c r="G80" s="56" t="s">
        <v>45</v>
      </c>
      <c r="H80" s="56" t="s">
        <v>17</v>
      </c>
      <c r="I80" s="57">
        <v>0</v>
      </c>
      <c r="J80" s="57">
        <v>0</v>
      </c>
      <c r="K80" s="57">
        <v>0</v>
      </c>
      <c r="L80" s="87">
        <f t="shared" si="3"/>
        <v>0</v>
      </c>
      <c r="M80" s="60">
        <v>7</v>
      </c>
      <c r="N80" s="60">
        <v>22</v>
      </c>
      <c r="O80" s="60">
        <v>0</v>
      </c>
      <c r="P80" s="87">
        <f t="shared" si="1"/>
        <v>29</v>
      </c>
      <c r="Q80" s="83">
        <f t="shared" si="2"/>
        <v>29</v>
      </c>
    </row>
    <row r="81" spans="1:29" ht="17.25" x14ac:dyDescent="0.3">
      <c r="A81" s="53">
        <v>4</v>
      </c>
      <c r="B81" s="54">
        <v>190301</v>
      </c>
      <c r="C81" s="54">
        <v>3</v>
      </c>
      <c r="D81" s="54">
        <v>13</v>
      </c>
      <c r="E81" s="59" t="s">
        <v>71</v>
      </c>
      <c r="F81" s="59" t="s">
        <v>399</v>
      </c>
      <c r="G81" s="56" t="s">
        <v>45</v>
      </c>
      <c r="H81" s="56" t="s">
        <v>17</v>
      </c>
      <c r="I81" s="57">
        <v>0</v>
      </c>
      <c r="J81" s="57">
        <v>0</v>
      </c>
      <c r="K81" s="57">
        <v>0</v>
      </c>
      <c r="L81" s="87">
        <f t="shared" si="3"/>
        <v>0</v>
      </c>
      <c r="M81" s="60">
        <v>1</v>
      </c>
      <c r="N81" s="60">
        <v>2</v>
      </c>
      <c r="O81" s="60">
        <v>0</v>
      </c>
      <c r="P81" s="87">
        <f t="shared" si="1"/>
        <v>3</v>
      </c>
      <c r="Q81" s="83">
        <f t="shared" si="2"/>
        <v>3</v>
      </c>
    </row>
    <row r="82" spans="1:29" ht="17.25" x14ac:dyDescent="0.3">
      <c r="A82" s="53">
        <v>4</v>
      </c>
      <c r="B82" s="54">
        <v>190400</v>
      </c>
      <c r="C82" s="54">
        <v>3</v>
      </c>
      <c r="D82" s="54">
        <v>13</v>
      </c>
      <c r="E82" s="59" t="s">
        <v>121</v>
      </c>
      <c r="F82" s="59" t="s">
        <v>392</v>
      </c>
      <c r="G82" s="56" t="s">
        <v>45</v>
      </c>
      <c r="H82" s="56" t="s">
        <v>17</v>
      </c>
      <c r="I82" s="57">
        <v>0</v>
      </c>
      <c r="J82" s="57">
        <v>0</v>
      </c>
      <c r="K82" s="57">
        <v>0</v>
      </c>
      <c r="L82" s="87">
        <f t="shared" si="3"/>
        <v>0</v>
      </c>
      <c r="M82" s="60">
        <v>1</v>
      </c>
      <c r="N82" s="60">
        <v>18</v>
      </c>
      <c r="O82" s="60">
        <v>0</v>
      </c>
      <c r="P82" s="87">
        <f t="shared" si="1"/>
        <v>19</v>
      </c>
      <c r="Q82" s="83">
        <f t="shared" si="2"/>
        <v>19</v>
      </c>
    </row>
    <row r="83" spans="1:29" ht="17.25" x14ac:dyDescent="0.3">
      <c r="A83" s="53">
        <v>4</v>
      </c>
      <c r="B83" s="54">
        <v>190510</v>
      </c>
      <c r="C83" s="54">
        <v>3</v>
      </c>
      <c r="D83" s="54">
        <v>13</v>
      </c>
      <c r="E83" s="59" t="s">
        <v>120</v>
      </c>
      <c r="F83" s="59" t="s">
        <v>399</v>
      </c>
      <c r="G83" s="56" t="s">
        <v>45</v>
      </c>
      <c r="H83" s="56" t="s">
        <v>17</v>
      </c>
      <c r="I83" s="57">
        <v>0</v>
      </c>
      <c r="J83" s="57">
        <v>0</v>
      </c>
      <c r="K83" s="57">
        <v>0</v>
      </c>
      <c r="L83" s="87">
        <f t="shared" si="3"/>
        <v>0</v>
      </c>
      <c r="M83" s="60">
        <v>1</v>
      </c>
      <c r="N83" s="60">
        <v>3</v>
      </c>
      <c r="O83" s="60">
        <v>0</v>
      </c>
      <c r="P83" s="87">
        <f t="shared" si="1"/>
        <v>4</v>
      </c>
      <c r="Q83" s="83">
        <f t="shared" si="2"/>
        <v>4</v>
      </c>
    </row>
    <row r="84" spans="1:29" ht="17.25" x14ac:dyDescent="0.3">
      <c r="A84" s="53">
        <v>4</v>
      </c>
      <c r="B84" s="54">
        <v>190520</v>
      </c>
      <c r="C84" s="54">
        <v>3</v>
      </c>
      <c r="D84" s="54">
        <v>13</v>
      </c>
      <c r="E84" s="59" t="s">
        <v>137</v>
      </c>
      <c r="F84" s="59" t="s">
        <v>399</v>
      </c>
      <c r="G84" s="56" t="s">
        <v>45</v>
      </c>
      <c r="H84" s="56" t="s">
        <v>17</v>
      </c>
      <c r="I84" s="57">
        <v>0</v>
      </c>
      <c r="J84" s="57">
        <v>0</v>
      </c>
      <c r="K84" s="57">
        <v>0</v>
      </c>
      <c r="L84" s="87">
        <f t="shared" si="3"/>
        <v>0</v>
      </c>
      <c r="M84" s="60">
        <v>1</v>
      </c>
      <c r="N84" s="60">
        <v>0</v>
      </c>
      <c r="O84" s="60">
        <v>0</v>
      </c>
      <c r="P84" s="87">
        <f t="shared" si="1"/>
        <v>1</v>
      </c>
      <c r="Q84" s="83">
        <f t="shared" si="2"/>
        <v>1</v>
      </c>
    </row>
    <row r="85" spans="1:29" ht="17.25" x14ac:dyDescent="0.3">
      <c r="A85" s="53">
        <v>4</v>
      </c>
      <c r="B85" s="54">
        <v>190700</v>
      </c>
      <c r="C85" s="54">
        <v>3</v>
      </c>
      <c r="D85" s="54">
        <v>13</v>
      </c>
      <c r="E85" s="59" t="s">
        <v>69</v>
      </c>
      <c r="F85" s="59" t="s">
        <v>399</v>
      </c>
      <c r="G85" s="56" t="s">
        <v>45</v>
      </c>
      <c r="H85" s="56" t="s">
        <v>17</v>
      </c>
      <c r="I85" s="57">
        <v>0</v>
      </c>
      <c r="J85" s="57">
        <v>0</v>
      </c>
      <c r="K85" s="57">
        <v>0</v>
      </c>
      <c r="L85" s="87">
        <f t="shared" si="3"/>
        <v>0</v>
      </c>
      <c r="M85" s="60">
        <v>2</v>
      </c>
      <c r="N85" s="60">
        <v>12</v>
      </c>
      <c r="O85" s="60">
        <v>0</v>
      </c>
      <c r="P85" s="87">
        <f t="shared" si="1"/>
        <v>14</v>
      </c>
      <c r="Q85" s="83">
        <f t="shared" si="2"/>
        <v>14</v>
      </c>
    </row>
    <row r="86" spans="1:29" ht="17.25" x14ac:dyDescent="0.3">
      <c r="A86" s="53">
        <v>4</v>
      </c>
      <c r="B86" s="54">
        <v>190700</v>
      </c>
      <c r="C86" s="54">
        <v>3</v>
      </c>
      <c r="D86" s="54">
        <v>13</v>
      </c>
      <c r="E86" s="59" t="s">
        <v>53</v>
      </c>
      <c r="F86" s="59" t="s">
        <v>399</v>
      </c>
      <c r="G86" s="56" t="s">
        <v>45</v>
      </c>
      <c r="H86" s="56" t="s">
        <v>17</v>
      </c>
      <c r="I86" s="57">
        <v>0</v>
      </c>
      <c r="J86" s="57">
        <v>0</v>
      </c>
      <c r="K86" s="57">
        <v>0</v>
      </c>
      <c r="L86" s="87">
        <f t="shared" si="3"/>
        <v>0</v>
      </c>
      <c r="M86" s="60">
        <v>0</v>
      </c>
      <c r="N86" s="60">
        <v>7</v>
      </c>
      <c r="O86" s="60">
        <v>0</v>
      </c>
      <c r="P86" s="87">
        <f t="shared" si="1"/>
        <v>7</v>
      </c>
      <c r="Q86" s="83">
        <f t="shared" si="2"/>
        <v>7</v>
      </c>
    </row>
    <row r="87" spans="1:29" ht="17.25" x14ac:dyDescent="0.3">
      <c r="A87" s="53">
        <v>4</v>
      </c>
      <c r="B87" s="54">
        <v>190700</v>
      </c>
      <c r="C87" s="54">
        <v>3</v>
      </c>
      <c r="D87" s="54">
        <v>13</v>
      </c>
      <c r="E87" s="70" t="s">
        <v>422</v>
      </c>
      <c r="F87" s="59" t="s">
        <v>399</v>
      </c>
      <c r="G87" s="56" t="s">
        <v>45</v>
      </c>
      <c r="H87" s="56" t="s">
        <v>17</v>
      </c>
      <c r="I87" s="57">
        <v>0</v>
      </c>
      <c r="J87" s="57">
        <v>0</v>
      </c>
      <c r="K87" s="57">
        <v>0</v>
      </c>
      <c r="L87" s="87">
        <f t="shared" si="3"/>
        <v>0</v>
      </c>
      <c r="M87" s="71">
        <v>0</v>
      </c>
      <c r="N87" s="71">
        <v>0</v>
      </c>
      <c r="O87" s="71">
        <v>0</v>
      </c>
      <c r="P87" s="87">
        <f t="shared" si="1"/>
        <v>0</v>
      </c>
      <c r="Q87" s="83">
        <f t="shared" si="2"/>
        <v>0</v>
      </c>
    </row>
    <row r="88" spans="1:29" s="12" customFormat="1" ht="17.25" x14ac:dyDescent="0.3">
      <c r="A88" s="53">
        <v>4</v>
      </c>
      <c r="B88" s="54">
        <v>190700</v>
      </c>
      <c r="C88" s="54">
        <v>3</v>
      </c>
      <c r="D88" s="54">
        <v>13</v>
      </c>
      <c r="E88" s="59" t="s">
        <v>48</v>
      </c>
      <c r="F88" s="59" t="s">
        <v>399</v>
      </c>
      <c r="G88" s="56" t="s">
        <v>45</v>
      </c>
      <c r="H88" s="56" t="s">
        <v>17</v>
      </c>
      <c r="I88" s="57">
        <v>0</v>
      </c>
      <c r="J88" s="57">
        <v>0</v>
      </c>
      <c r="K88" s="57">
        <v>0</v>
      </c>
      <c r="L88" s="87">
        <f t="shared" si="3"/>
        <v>0</v>
      </c>
      <c r="M88" s="60">
        <v>0</v>
      </c>
      <c r="N88" s="60">
        <v>7</v>
      </c>
      <c r="O88" s="60">
        <v>0</v>
      </c>
      <c r="P88" s="87">
        <f t="shared" si="1"/>
        <v>7</v>
      </c>
      <c r="Q88" s="83">
        <f t="shared" si="2"/>
        <v>7</v>
      </c>
      <c r="R88" s="3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7.25" x14ac:dyDescent="0.3">
      <c r="A89" s="53">
        <v>4</v>
      </c>
      <c r="B89" s="54">
        <v>190800</v>
      </c>
      <c r="C89" s="54">
        <v>3</v>
      </c>
      <c r="D89" s="54">
        <v>13</v>
      </c>
      <c r="E89" s="59" t="s">
        <v>56</v>
      </c>
      <c r="F89" s="59" t="s">
        <v>399</v>
      </c>
      <c r="G89" s="56" t="s">
        <v>45</v>
      </c>
      <c r="H89" s="56" t="s">
        <v>17</v>
      </c>
      <c r="I89" s="57">
        <v>5</v>
      </c>
      <c r="J89" s="57">
        <v>4</v>
      </c>
      <c r="K89" s="57">
        <v>0</v>
      </c>
      <c r="L89" s="87">
        <f t="shared" si="3"/>
        <v>9</v>
      </c>
      <c r="M89" s="60">
        <v>0</v>
      </c>
      <c r="N89" s="60">
        <v>0</v>
      </c>
      <c r="O89" s="60">
        <v>0</v>
      </c>
      <c r="P89" s="87">
        <f t="shared" si="1"/>
        <v>0</v>
      </c>
      <c r="Q89" s="83">
        <f t="shared" si="2"/>
        <v>9</v>
      </c>
    </row>
    <row r="90" spans="1:29" ht="17.25" x14ac:dyDescent="0.3">
      <c r="A90" s="53">
        <v>4</v>
      </c>
      <c r="B90" s="54">
        <v>190800</v>
      </c>
      <c r="C90" s="54">
        <v>3</v>
      </c>
      <c r="D90" s="54">
        <v>13</v>
      </c>
      <c r="E90" s="59" t="s">
        <v>73</v>
      </c>
      <c r="F90" s="59" t="s">
        <v>399</v>
      </c>
      <c r="G90" s="56" t="s">
        <v>45</v>
      </c>
      <c r="H90" s="56" t="s">
        <v>17</v>
      </c>
      <c r="I90" s="57">
        <v>0</v>
      </c>
      <c r="J90" s="57">
        <v>0</v>
      </c>
      <c r="K90" s="57">
        <v>0</v>
      </c>
      <c r="L90" s="87">
        <f t="shared" si="3"/>
        <v>0</v>
      </c>
      <c r="M90" s="60">
        <v>2</v>
      </c>
      <c r="N90" s="60">
        <v>0</v>
      </c>
      <c r="O90" s="60">
        <v>0</v>
      </c>
      <c r="P90" s="87">
        <f t="shared" si="1"/>
        <v>2</v>
      </c>
      <c r="Q90" s="83">
        <f t="shared" si="2"/>
        <v>2</v>
      </c>
    </row>
    <row r="91" spans="1:29" s="12" customFormat="1" ht="17.25" x14ac:dyDescent="0.3">
      <c r="A91" s="53">
        <v>4</v>
      </c>
      <c r="B91" s="54">
        <v>190800</v>
      </c>
      <c r="C91" s="54">
        <v>3</v>
      </c>
      <c r="D91" s="54">
        <v>13</v>
      </c>
      <c r="E91" s="59" t="s">
        <v>65</v>
      </c>
      <c r="F91" s="59" t="s">
        <v>399</v>
      </c>
      <c r="G91" s="56" t="s">
        <v>45</v>
      </c>
      <c r="H91" s="56" t="s">
        <v>17</v>
      </c>
      <c r="I91" s="57">
        <v>0</v>
      </c>
      <c r="J91" s="57">
        <v>0</v>
      </c>
      <c r="K91" s="57">
        <v>0</v>
      </c>
      <c r="L91" s="87">
        <f t="shared" si="3"/>
        <v>0</v>
      </c>
      <c r="M91" s="60">
        <v>0</v>
      </c>
      <c r="N91" s="60">
        <v>1</v>
      </c>
      <c r="O91" s="60">
        <v>0</v>
      </c>
      <c r="P91" s="87">
        <f t="shared" si="1"/>
        <v>1</v>
      </c>
      <c r="Q91" s="83">
        <f t="shared" si="2"/>
        <v>1</v>
      </c>
      <c r="R91" s="30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12" customFormat="1" ht="17.25" x14ac:dyDescent="0.3">
      <c r="A92" s="65">
        <v>4</v>
      </c>
      <c r="B92" s="66">
        <v>190800</v>
      </c>
      <c r="C92" s="54">
        <v>3</v>
      </c>
      <c r="D92" s="54">
        <v>13</v>
      </c>
      <c r="E92" s="64" t="s">
        <v>49</v>
      </c>
      <c r="F92" s="64" t="s">
        <v>399</v>
      </c>
      <c r="G92" s="69" t="s">
        <v>45</v>
      </c>
      <c r="H92" s="69" t="s">
        <v>17</v>
      </c>
      <c r="I92" s="67">
        <v>3</v>
      </c>
      <c r="J92" s="67">
        <v>0</v>
      </c>
      <c r="K92" s="67">
        <v>0</v>
      </c>
      <c r="L92" s="88">
        <f t="shared" si="3"/>
        <v>3</v>
      </c>
      <c r="M92" s="68">
        <v>5</v>
      </c>
      <c r="N92" s="68">
        <v>20</v>
      </c>
      <c r="O92" s="68">
        <v>0</v>
      </c>
      <c r="P92" s="88">
        <f t="shared" si="1"/>
        <v>25</v>
      </c>
      <c r="Q92" s="84">
        <f t="shared" si="2"/>
        <v>28</v>
      </c>
      <c r="R92" s="30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7.25" x14ac:dyDescent="0.3">
      <c r="A93" s="65">
        <v>4</v>
      </c>
      <c r="B93" s="66">
        <v>190800</v>
      </c>
      <c r="C93" s="54">
        <v>3</v>
      </c>
      <c r="D93" s="54">
        <v>13</v>
      </c>
      <c r="E93" s="64" t="s">
        <v>46</v>
      </c>
      <c r="F93" s="64" t="s">
        <v>399</v>
      </c>
      <c r="G93" s="69" t="s">
        <v>45</v>
      </c>
      <c r="H93" s="69" t="s">
        <v>17</v>
      </c>
      <c r="I93" s="67">
        <v>0</v>
      </c>
      <c r="J93" s="67">
        <v>0</v>
      </c>
      <c r="K93" s="67">
        <v>0</v>
      </c>
      <c r="L93" s="88">
        <f t="shared" si="3"/>
        <v>0</v>
      </c>
      <c r="M93" s="68">
        <v>0</v>
      </c>
      <c r="N93" s="68">
        <v>11</v>
      </c>
      <c r="O93" s="68">
        <v>0</v>
      </c>
      <c r="P93" s="88">
        <f t="shared" si="1"/>
        <v>11</v>
      </c>
      <c r="Q93" s="84">
        <f t="shared" si="2"/>
        <v>11</v>
      </c>
    </row>
    <row r="94" spans="1:29" ht="17.25" x14ac:dyDescent="0.3">
      <c r="A94" s="53">
        <v>4</v>
      </c>
      <c r="B94" s="54">
        <v>190901</v>
      </c>
      <c r="C94" s="54">
        <v>3</v>
      </c>
      <c r="D94" s="54">
        <v>13</v>
      </c>
      <c r="E94" s="59" t="s">
        <v>677</v>
      </c>
      <c r="F94" s="59" t="s">
        <v>425</v>
      </c>
      <c r="G94" s="56" t="s">
        <v>45</v>
      </c>
      <c r="H94" s="56" t="s">
        <v>17</v>
      </c>
      <c r="I94" s="57">
        <v>0</v>
      </c>
      <c r="J94" s="57">
        <v>0</v>
      </c>
      <c r="K94" s="57">
        <v>0</v>
      </c>
      <c r="L94" s="87">
        <f t="shared" si="3"/>
        <v>0</v>
      </c>
      <c r="M94" s="60">
        <v>34</v>
      </c>
      <c r="N94" s="60">
        <v>46</v>
      </c>
      <c r="O94" s="60">
        <v>0</v>
      </c>
      <c r="P94" s="87">
        <f t="shared" si="1"/>
        <v>80</v>
      </c>
      <c r="Q94" s="83">
        <f t="shared" si="2"/>
        <v>80</v>
      </c>
    </row>
    <row r="95" spans="1:29" s="12" customFormat="1" ht="17.25" x14ac:dyDescent="0.3">
      <c r="A95" s="53">
        <v>4</v>
      </c>
      <c r="B95" s="54">
        <v>190901</v>
      </c>
      <c r="C95" s="54">
        <v>3</v>
      </c>
      <c r="D95" s="54">
        <v>13</v>
      </c>
      <c r="E95" s="59" t="s">
        <v>605</v>
      </c>
      <c r="F95" s="59" t="s">
        <v>423</v>
      </c>
      <c r="G95" s="56" t="s">
        <v>45</v>
      </c>
      <c r="H95" s="56" t="s">
        <v>17</v>
      </c>
      <c r="I95" s="57">
        <v>0</v>
      </c>
      <c r="J95" s="57">
        <v>0</v>
      </c>
      <c r="K95" s="57">
        <v>0</v>
      </c>
      <c r="L95" s="87">
        <f t="shared" si="3"/>
        <v>0</v>
      </c>
      <c r="M95" s="60">
        <v>1</v>
      </c>
      <c r="N95" s="60">
        <v>3</v>
      </c>
      <c r="O95" s="60">
        <v>0</v>
      </c>
      <c r="P95" s="87">
        <f t="shared" si="1"/>
        <v>4</v>
      </c>
      <c r="Q95" s="83">
        <f t="shared" si="2"/>
        <v>4</v>
      </c>
      <c r="R95" s="30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7.25" x14ac:dyDescent="0.3">
      <c r="A96" s="65">
        <v>4</v>
      </c>
      <c r="B96" s="66">
        <v>190901</v>
      </c>
      <c r="C96" s="54">
        <v>3</v>
      </c>
      <c r="D96" s="54">
        <v>13</v>
      </c>
      <c r="E96" s="64" t="s">
        <v>126</v>
      </c>
      <c r="F96" s="64" t="s">
        <v>606</v>
      </c>
      <c r="G96" s="69" t="s">
        <v>45</v>
      </c>
      <c r="H96" s="69" t="s">
        <v>17</v>
      </c>
      <c r="I96" s="67">
        <v>0</v>
      </c>
      <c r="J96" s="67">
        <v>0</v>
      </c>
      <c r="K96" s="67">
        <v>0</v>
      </c>
      <c r="L96" s="88">
        <f t="shared" si="3"/>
        <v>0</v>
      </c>
      <c r="M96" s="68">
        <v>4</v>
      </c>
      <c r="N96" s="68">
        <v>7</v>
      </c>
      <c r="O96" s="68">
        <v>0</v>
      </c>
      <c r="P96" s="88">
        <f t="shared" si="1"/>
        <v>11</v>
      </c>
      <c r="Q96" s="84">
        <f t="shared" si="2"/>
        <v>11</v>
      </c>
    </row>
    <row r="97" spans="1:29" ht="17.25" x14ac:dyDescent="0.3">
      <c r="A97" s="53">
        <v>4</v>
      </c>
      <c r="B97" s="54">
        <v>191000</v>
      </c>
      <c r="C97" s="54">
        <v>3</v>
      </c>
      <c r="D97" s="54">
        <v>13</v>
      </c>
      <c r="E97" s="59" t="s">
        <v>119</v>
      </c>
      <c r="F97" s="64" t="s">
        <v>410</v>
      </c>
      <c r="G97" s="56" t="s">
        <v>45</v>
      </c>
      <c r="H97" s="56" t="s">
        <v>17</v>
      </c>
      <c r="I97" s="57">
        <v>0</v>
      </c>
      <c r="J97" s="57">
        <v>0</v>
      </c>
      <c r="K97" s="57">
        <v>0</v>
      </c>
      <c r="L97" s="87">
        <f t="shared" si="3"/>
        <v>0</v>
      </c>
      <c r="M97" s="60">
        <v>5</v>
      </c>
      <c r="N97" s="60">
        <v>17</v>
      </c>
      <c r="O97" s="60">
        <v>0</v>
      </c>
      <c r="P97" s="87">
        <f t="shared" si="1"/>
        <v>22</v>
      </c>
      <c r="Q97" s="83">
        <f t="shared" si="2"/>
        <v>22</v>
      </c>
    </row>
    <row r="98" spans="1:29" ht="17.25" x14ac:dyDescent="0.3">
      <c r="A98" s="53">
        <v>4</v>
      </c>
      <c r="B98" s="54">
        <v>191000</v>
      </c>
      <c r="C98" s="54">
        <v>3</v>
      </c>
      <c r="D98" s="54">
        <v>13</v>
      </c>
      <c r="E98" s="59" t="s">
        <v>63</v>
      </c>
      <c r="F98" s="59" t="s">
        <v>399</v>
      </c>
      <c r="G98" s="56" t="s">
        <v>45</v>
      </c>
      <c r="H98" s="56" t="s">
        <v>17</v>
      </c>
      <c r="I98" s="57">
        <v>1</v>
      </c>
      <c r="J98" s="57">
        <v>0</v>
      </c>
      <c r="K98" s="57">
        <v>0</v>
      </c>
      <c r="L98" s="87">
        <f t="shared" si="3"/>
        <v>1</v>
      </c>
      <c r="M98" s="60">
        <v>3</v>
      </c>
      <c r="N98" s="60">
        <v>7</v>
      </c>
      <c r="O98" s="60">
        <v>0</v>
      </c>
      <c r="P98" s="87">
        <f t="shared" si="1"/>
        <v>10</v>
      </c>
      <c r="Q98" s="83">
        <f t="shared" si="2"/>
        <v>11</v>
      </c>
    </row>
    <row r="99" spans="1:29" ht="17.25" x14ac:dyDescent="0.3">
      <c r="A99" s="53">
        <v>4</v>
      </c>
      <c r="B99" s="54">
        <v>191000</v>
      </c>
      <c r="C99" s="54">
        <v>3</v>
      </c>
      <c r="D99" s="54">
        <v>13</v>
      </c>
      <c r="E99" s="59" t="s">
        <v>134</v>
      </c>
      <c r="F99" s="59" t="s">
        <v>399</v>
      </c>
      <c r="G99" s="56" t="s">
        <v>45</v>
      </c>
      <c r="H99" s="56" t="s">
        <v>17</v>
      </c>
      <c r="I99" s="57">
        <v>0</v>
      </c>
      <c r="J99" s="57">
        <v>0</v>
      </c>
      <c r="K99" s="57">
        <v>0</v>
      </c>
      <c r="L99" s="87">
        <f t="shared" si="3"/>
        <v>0</v>
      </c>
      <c r="M99" s="60">
        <v>0</v>
      </c>
      <c r="N99" s="60">
        <v>1</v>
      </c>
      <c r="O99" s="60">
        <v>0</v>
      </c>
      <c r="P99" s="87">
        <f t="shared" si="1"/>
        <v>1</v>
      </c>
      <c r="Q99" s="83">
        <f t="shared" si="2"/>
        <v>1</v>
      </c>
    </row>
    <row r="100" spans="1:29" ht="17.25" x14ac:dyDescent="0.3">
      <c r="A100" s="53">
        <v>4</v>
      </c>
      <c r="B100" s="54">
        <v>191000</v>
      </c>
      <c r="C100" s="54">
        <v>3</v>
      </c>
      <c r="D100" s="54">
        <v>13</v>
      </c>
      <c r="E100" s="59" t="s">
        <v>64</v>
      </c>
      <c r="F100" s="59" t="s">
        <v>399</v>
      </c>
      <c r="G100" s="56" t="s">
        <v>45</v>
      </c>
      <c r="H100" s="56" t="s">
        <v>17</v>
      </c>
      <c r="I100" s="57">
        <v>0</v>
      </c>
      <c r="J100" s="57">
        <v>0</v>
      </c>
      <c r="K100" s="57">
        <v>0</v>
      </c>
      <c r="L100" s="87">
        <f t="shared" si="3"/>
        <v>0</v>
      </c>
      <c r="M100" s="60">
        <v>2</v>
      </c>
      <c r="N100" s="60">
        <v>1</v>
      </c>
      <c r="O100" s="60">
        <v>0</v>
      </c>
      <c r="P100" s="87">
        <f t="shared" si="1"/>
        <v>3</v>
      </c>
      <c r="Q100" s="83">
        <f t="shared" si="2"/>
        <v>3</v>
      </c>
    </row>
    <row r="101" spans="1:29" ht="17.25" x14ac:dyDescent="0.3">
      <c r="A101" s="53">
        <v>4</v>
      </c>
      <c r="B101" s="54">
        <v>191000</v>
      </c>
      <c r="C101" s="54">
        <v>3</v>
      </c>
      <c r="D101" s="54">
        <v>13</v>
      </c>
      <c r="E101" s="59" t="s">
        <v>62</v>
      </c>
      <c r="F101" s="59" t="s">
        <v>399</v>
      </c>
      <c r="G101" s="56" t="s">
        <v>45</v>
      </c>
      <c r="H101" s="56" t="s">
        <v>17</v>
      </c>
      <c r="I101" s="57">
        <v>0</v>
      </c>
      <c r="J101" s="57">
        <v>0</v>
      </c>
      <c r="K101" s="57">
        <v>0</v>
      </c>
      <c r="L101" s="87">
        <f t="shared" si="3"/>
        <v>0</v>
      </c>
      <c r="M101" s="60">
        <v>1</v>
      </c>
      <c r="N101" s="60">
        <v>3</v>
      </c>
      <c r="O101" s="60">
        <v>0</v>
      </c>
      <c r="P101" s="87">
        <f t="shared" si="1"/>
        <v>4</v>
      </c>
      <c r="Q101" s="83">
        <f t="shared" si="2"/>
        <v>4</v>
      </c>
    </row>
    <row r="102" spans="1:29" ht="17.25" x14ac:dyDescent="0.3">
      <c r="A102" s="65">
        <v>4</v>
      </c>
      <c r="B102" s="66">
        <v>191000</v>
      </c>
      <c r="C102" s="54">
        <v>3</v>
      </c>
      <c r="D102" s="54">
        <v>13</v>
      </c>
      <c r="E102" s="64" t="s">
        <v>60</v>
      </c>
      <c r="F102" s="64" t="s">
        <v>399</v>
      </c>
      <c r="G102" s="69" t="s">
        <v>45</v>
      </c>
      <c r="H102" s="69" t="s">
        <v>17</v>
      </c>
      <c r="I102" s="67">
        <v>3</v>
      </c>
      <c r="J102" s="67">
        <v>0</v>
      </c>
      <c r="K102" s="67">
        <v>0</v>
      </c>
      <c r="L102" s="88">
        <f t="shared" si="3"/>
        <v>3</v>
      </c>
      <c r="M102" s="68">
        <v>4</v>
      </c>
      <c r="N102" s="68">
        <v>13</v>
      </c>
      <c r="O102" s="68">
        <v>0</v>
      </c>
      <c r="P102" s="88">
        <f t="shared" ref="P102:P133" si="4">SUM(M102:O102)</f>
        <v>17</v>
      </c>
      <c r="Q102" s="84">
        <f t="shared" ref="Q102:Q133" si="5">L102+P102</f>
        <v>20</v>
      </c>
    </row>
    <row r="103" spans="1:29" ht="17.25" x14ac:dyDescent="0.3">
      <c r="A103" s="65">
        <v>4</v>
      </c>
      <c r="B103" s="66">
        <v>191000</v>
      </c>
      <c r="C103" s="54">
        <v>3</v>
      </c>
      <c r="D103" s="54">
        <v>13</v>
      </c>
      <c r="E103" s="64" t="s">
        <v>61</v>
      </c>
      <c r="F103" s="64" t="s">
        <v>399</v>
      </c>
      <c r="G103" s="69" t="s">
        <v>45</v>
      </c>
      <c r="H103" s="69" t="s">
        <v>17</v>
      </c>
      <c r="I103" s="67">
        <v>0</v>
      </c>
      <c r="J103" s="67">
        <v>0</v>
      </c>
      <c r="K103" s="67">
        <v>0</v>
      </c>
      <c r="L103" s="88">
        <f t="shared" si="3"/>
        <v>0</v>
      </c>
      <c r="M103" s="68">
        <v>1</v>
      </c>
      <c r="N103" s="68">
        <v>0</v>
      </c>
      <c r="O103" s="68">
        <v>0</v>
      </c>
      <c r="P103" s="88">
        <f t="shared" si="4"/>
        <v>1</v>
      </c>
      <c r="Q103" s="84">
        <f t="shared" si="5"/>
        <v>1</v>
      </c>
    </row>
    <row r="104" spans="1:29" ht="17.25" x14ac:dyDescent="0.3">
      <c r="A104" s="65">
        <v>4</v>
      </c>
      <c r="B104" s="66">
        <v>191000</v>
      </c>
      <c r="C104" s="54">
        <v>3</v>
      </c>
      <c r="D104" s="54">
        <v>13</v>
      </c>
      <c r="E104" s="64" t="s">
        <v>54</v>
      </c>
      <c r="F104" s="64" t="s">
        <v>399</v>
      </c>
      <c r="G104" s="69" t="s">
        <v>45</v>
      </c>
      <c r="H104" s="69" t="s">
        <v>17</v>
      </c>
      <c r="I104" s="67">
        <v>0</v>
      </c>
      <c r="J104" s="67">
        <v>0</v>
      </c>
      <c r="K104" s="67">
        <v>0</v>
      </c>
      <c r="L104" s="87">
        <f t="shared" si="3"/>
        <v>0</v>
      </c>
      <c r="M104" s="68">
        <v>1</v>
      </c>
      <c r="N104" s="68">
        <v>4</v>
      </c>
      <c r="O104" s="68">
        <v>0</v>
      </c>
      <c r="P104" s="87">
        <f t="shared" si="4"/>
        <v>5</v>
      </c>
      <c r="Q104" s="83">
        <f t="shared" si="5"/>
        <v>5</v>
      </c>
    </row>
    <row r="105" spans="1:29" ht="17.25" x14ac:dyDescent="0.3">
      <c r="A105" s="65">
        <v>4</v>
      </c>
      <c r="B105" s="66">
        <v>191000</v>
      </c>
      <c r="C105" s="54">
        <v>3</v>
      </c>
      <c r="D105" s="54">
        <v>13</v>
      </c>
      <c r="E105" s="64" t="s">
        <v>58</v>
      </c>
      <c r="F105" s="64" t="s">
        <v>399</v>
      </c>
      <c r="G105" s="69" t="s">
        <v>45</v>
      </c>
      <c r="H105" s="69" t="s">
        <v>17</v>
      </c>
      <c r="I105" s="67">
        <v>0</v>
      </c>
      <c r="J105" s="67">
        <v>4</v>
      </c>
      <c r="K105" s="67">
        <v>0</v>
      </c>
      <c r="L105" s="88">
        <f t="shared" si="3"/>
        <v>4</v>
      </c>
      <c r="M105" s="68">
        <v>9</v>
      </c>
      <c r="N105" s="68">
        <v>15</v>
      </c>
      <c r="O105" s="68">
        <v>0</v>
      </c>
      <c r="P105" s="88">
        <f t="shared" si="4"/>
        <v>24</v>
      </c>
      <c r="Q105" s="84">
        <f t="shared" si="5"/>
        <v>28</v>
      </c>
    </row>
    <row r="106" spans="1:29" s="12" customFormat="1" ht="17.25" x14ac:dyDescent="0.3">
      <c r="A106" s="65">
        <v>4</v>
      </c>
      <c r="B106" s="66">
        <v>191000</v>
      </c>
      <c r="C106" s="54">
        <v>3</v>
      </c>
      <c r="D106" s="54">
        <v>13</v>
      </c>
      <c r="E106" s="64" t="s">
        <v>55</v>
      </c>
      <c r="F106" s="64" t="s">
        <v>399</v>
      </c>
      <c r="G106" s="69" t="s">
        <v>45</v>
      </c>
      <c r="H106" s="69" t="s">
        <v>17</v>
      </c>
      <c r="I106" s="67">
        <v>4</v>
      </c>
      <c r="J106" s="67">
        <v>2</v>
      </c>
      <c r="K106" s="67">
        <v>0</v>
      </c>
      <c r="L106" s="88">
        <f t="shared" si="3"/>
        <v>6</v>
      </c>
      <c r="M106" s="68">
        <v>8</v>
      </c>
      <c r="N106" s="68">
        <v>11</v>
      </c>
      <c r="O106" s="68">
        <v>0</v>
      </c>
      <c r="P106" s="88">
        <f t="shared" si="4"/>
        <v>19</v>
      </c>
      <c r="Q106" s="84">
        <f t="shared" si="5"/>
        <v>25</v>
      </c>
      <c r="R106" s="30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7.25" x14ac:dyDescent="0.3">
      <c r="A107" s="53">
        <v>4</v>
      </c>
      <c r="B107" s="53">
        <v>191110</v>
      </c>
      <c r="C107" s="54">
        <v>3</v>
      </c>
      <c r="D107" s="54">
        <v>13</v>
      </c>
      <c r="E107" s="59" t="s">
        <v>125</v>
      </c>
      <c r="F107" s="59" t="s">
        <v>399</v>
      </c>
      <c r="G107" s="56" t="s">
        <v>45</v>
      </c>
      <c r="H107" s="56" t="s">
        <v>17</v>
      </c>
      <c r="I107" s="57">
        <v>0</v>
      </c>
      <c r="J107" s="57">
        <v>0</v>
      </c>
      <c r="K107" s="57">
        <v>0</v>
      </c>
      <c r="L107" s="87">
        <f t="shared" si="3"/>
        <v>0</v>
      </c>
      <c r="M107" s="60">
        <v>0</v>
      </c>
      <c r="N107" s="60">
        <v>0</v>
      </c>
      <c r="O107" s="60">
        <v>1</v>
      </c>
      <c r="P107" s="87">
        <f t="shared" si="4"/>
        <v>1</v>
      </c>
      <c r="Q107" s="83">
        <f t="shared" si="5"/>
        <v>1</v>
      </c>
    </row>
    <row r="108" spans="1:29" ht="17.25" x14ac:dyDescent="0.3">
      <c r="A108" s="53">
        <v>4</v>
      </c>
      <c r="B108" s="54">
        <v>191110</v>
      </c>
      <c r="C108" s="54">
        <v>3</v>
      </c>
      <c r="D108" s="54">
        <v>13</v>
      </c>
      <c r="E108" s="59" t="s">
        <v>378</v>
      </c>
      <c r="F108" s="59" t="s">
        <v>377</v>
      </c>
      <c r="G108" s="56" t="s">
        <v>45</v>
      </c>
      <c r="H108" s="56" t="s">
        <v>17</v>
      </c>
      <c r="I108" s="57">
        <v>0</v>
      </c>
      <c r="J108" s="57">
        <v>0</v>
      </c>
      <c r="K108" s="57">
        <v>0</v>
      </c>
      <c r="L108" s="87">
        <f t="shared" si="3"/>
        <v>0</v>
      </c>
      <c r="M108" s="71">
        <v>0</v>
      </c>
      <c r="N108" s="71">
        <v>3</v>
      </c>
      <c r="O108" s="71">
        <v>0</v>
      </c>
      <c r="P108" s="87">
        <f t="shared" si="4"/>
        <v>3</v>
      </c>
      <c r="Q108" s="83">
        <f t="shared" si="5"/>
        <v>3</v>
      </c>
    </row>
    <row r="109" spans="1:29" ht="17.25" x14ac:dyDescent="0.3">
      <c r="A109" s="53">
        <v>4</v>
      </c>
      <c r="B109" s="54">
        <v>191120</v>
      </c>
      <c r="C109" s="54">
        <v>3</v>
      </c>
      <c r="D109" s="54">
        <v>13</v>
      </c>
      <c r="E109" s="59" t="s">
        <v>124</v>
      </c>
      <c r="F109" s="59" t="s">
        <v>399</v>
      </c>
      <c r="G109" s="56" t="s">
        <v>45</v>
      </c>
      <c r="H109" s="56" t="s">
        <v>17</v>
      </c>
      <c r="I109" s="57">
        <v>0</v>
      </c>
      <c r="J109" s="57">
        <v>0</v>
      </c>
      <c r="K109" s="57">
        <v>0</v>
      </c>
      <c r="L109" s="87">
        <f t="shared" ref="L109:L140" si="6">SUM(I109:K109)</f>
        <v>0</v>
      </c>
      <c r="M109" s="60">
        <v>0</v>
      </c>
      <c r="N109" s="60">
        <v>1</v>
      </c>
      <c r="O109" s="60">
        <v>0</v>
      </c>
      <c r="P109" s="87">
        <f t="shared" si="4"/>
        <v>1</v>
      </c>
      <c r="Q109" s="83">
        <f t="shared" si="5"/>
        <v>1</v>
      </c>
    </row>
    <row r="110" spans="1:29" ht="17.25" x14ac:dyDescent="0.3">
      <c r="A110" s="53">
        <v>4</v>
      </c>
      <c r="B110" s="54">
        <v>191201</v>
      </c>
      <c r="C110" s="54">
        <v>3</v>
      </c>
      <c r="D110" s="54">
        <v>13</v>
      </c>
      <c r="E110" s="59" t="s">
        <v>122</v>
      </c>
      <c r="F110" s="59" t="s">
        <v>399</v>
      </c>
      <c r="G110" s="56" t="s">
        <v>45</v>
      </c>
      <c r="H110" s="56" t="s">
        <v>17</v>
      </c>
      <c r="I110" s="57">
        <v>0</v>
      </c>
      <c r="J110" s="57">
        <v>0</v>
      </c>
      <c r="K110" s="57">
        <v>0</v>
      </c>
      <c r="L110" s="87">
        <f t="shared" si="6"/>
        <v>0</v>
      </c>
      <c r="M110" s="60">
        <v>0</v>
      </c>
      <c r="N110" s="60">
        <v>2</v>
      </c>
      <c r="O110" s="60">
        <v>0</v>
      </c>
      <c r="P110" s="87">
        <f t="shared" si="4"/>
        <v>2</v>
      </c>
      <c r="Q110" s="83">
        <f t="shared" si="5"/>
        <v>2</v>
      </c>
    </row>
    <row r="111" spans="1:29" ht="17.25" x14ac:dyDescent="0.3">
      <c r="A111" s="53">
        <v>4</v>
      </c>
      <c r="B111" s="53">
        <v>191201</v>
      </c>
      <c r="C111" s="54">
        <v>3</v>
      </c>
      <c r="D111" s="54">
        <v>13</v>
      </c>
      <c r="E111" s="59" t="s">
        <v>136</v>
      </c>
      <c r="F111" s="59" t="s">
        <v>399</v>
      </c>
      <c r="G111" s="56" t="s">
        <v>45</v>
      </c>
      <c r="H111" s="56" t="s">
        <v>17</v>
      </c>
      <c r="I111" s="57">
        <v>0</v>
      </c>
      <c r="J111" s="57">
        <v>0</v>
      </c>
      <c r="K111" s="57">
        <v>0</v>
      </c>
      <c r="L111" s="87">
        <f t="shared" si="6"/>
        <v>0</v>
      </c>
      <c r="M111" s="60">
        <v>0</v>
      </c>
      <c r="N111" s="60">
        <v>4</v>
      </c>
      <c r="O111" s="60">
        <v>0</v>
      </c>
      <c r="P111" s="87">
        <f t="shared" si="4"/>
        <v>4</v>
      </c>
      <c r="Q111" s="83">
        <f t="shared" si="5"/>
        <v>4</v>
      </c>
    </row>
    <row r="112" spans="1:29" ht="17.25" x14ac:dyDescent="0.3">
      <c r="A112" s="53">
        <v>4</v>
      </c>
      <c r="B112" s="54">
        <v>191201</v>
      </c>
      <c r="C112" s="54">
        <v>3</v>
      </c>
      <c r="D112" s="54">
        <v>13</v>
      </c>
      <c r="E112" s="59" t="s">
        <v>379</v>
      </c>
      <c r="F112" s="59" t="s">
        <v>380</v>
      </c>
      <c r="G112" s="56" t="s">
        <v>45</v>
      </c>
      <c r="H112" s="56" t="s">
        <v>17</v>
      </c>
      <c r="I112" s="57">
        <v>0</v>
      </c>
      <c r="J112" s="57">
        <v>0</v>
      </c>
      <c r="K112" s="57">
        <v>0</v>
      </c>
      <c r="L112" s="87">
        <f t="shared" si="6"/>
        <v>0</v>
      </c>
      <c r="M112" s="60">
        <v>1</v>
      </c>
      <c r="N112" s="60">
        <v>1</v>
      </c>
      <c r="O112" s="60">
        <v>0</v>
      </c>
      <c r="P112" s="87">
        <f t="shared" si="4"/>
        <v>2</v>
      </c>
      <c r="Q112" s="83">
        <f t="shared" si="5"/>
        <v>2</v>
      </c>
    </row>
    <row r="113" spans="1:29" s="12" customFormat="1" ht="17.25" x14ac:dyDescent="0.3">
      <c r="A113" s="53">
        <v>4</v>
      </c>
      <c r="B113" s="54">
        <v>191201</v>
      </c>
      <c r="C113" s="54">
        <v>3</v>
      </c>
      <c r="D113" s="54">
        <v>13</v>
      </c>
      <c r="E113" s="59" t="s">
        <v>135</v>
      </c>
      <c r="F113" s="59" t="s">
        <v>399</v>
      </c>
      <c r="G113" s="56" t="s">
        <v>45</v>
      </c>
      <c r="H113" s="56" t="s">
        <v>17</v>
      </c>
      <c r="I113" s="57">
        <v>0</v>
      </c>
      <c r="J113" s="57">
        <v>0</v>
      </c>
      <c r="K113" s="57">
        <v>0</v>
      </c>
      <c r="L113" s="87">
        <f t="shared" si="6"/>
        <v>0</v>
      </c>
      <c r="M113" s="60">
        <v>0</v>
      </c>
      <c r="N113" s="60">
        <v>1</v>
      </c>
      <c r="O113" s="60">
        <v>0</v>
      </c>
      <c r="P113" s="87">
        <f t="shared" si="4"/>
        <v>1</v>
      </c>
      <c r="Q113" s="83">
        <f t="shared" si="5"/>
        <v>1</v>
      </c>
      <c r="R113" s="30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s="12" customFormat="1" ht="17.25" x14ac:dyDescent="0.3">
      <c r="A114" s="65">
        <v>4</v>
      </c>
      <c r="B114" s="66">
        <v>191300</v>
      </c>
      <c r="C114" s="54">
        <v>3</v>
      </c>
      <c r="D114" s="54">
        <v>13</v>
      </c>
      <c r="E114" s="64" t="s">
        <v>123</v>
      </c>
      <c r="F114" s="64" t="s">
        <v>607</v>
      </c>
      <c r="G114" s="69" t="s">
        <v>45</v>
      </c>
      <c r="H114" s="69" t="s">
        <v>17</v>
      </c>
      <c r="I114" s="67">
        <v>0</v>
      </c>
      <c r="J114" s="67">
        <v>0</v>
      </c>
      <c r="K114" s="67">
        <v>0</v>
      </c>
      <c r="L114" s="88">
        <f t="shared" si="6"/>
        <v>0</v>
      </c>
      <c r="M114" s="68">
        <v>1</v>
      </c>
      <c r="N114" s="68">
        <v>5</v>
      </c>
      <c r="O114" s="68">
        <v>0</v>
      </c>
      <c r="P114" s="88">
        <f t="shared" si="4"/>
        <v>6</v>
      </c>
      <c r="Q114" s="84">
        <f t="shared" si="5"/>
        <v>6</v>
      </c>
      <c r="R114" s="30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s="12" customFormat="1" ht="17.25" x14ac:dyDescent="0.3">
      <c r="A115" s="65">
        <v>4</v>
      </c>
      <c r="B115" s="66">
        <v>191410</v>
      </c>
      <c r="C115" s="54">
        <v>3</v>
      </c>
      <c r="D115" s="54">
        <v>13</v>
      </c>
      <c r="E115" s="64" t="s">
        <v>50</v>
      </c>
      <c r="F115" s="64" t="s">
        <v>399</v>
      </c>
      <c r="G115" s="69" t="s">
        <v>45</v>
      </c>
      <c r="H115" s="69" t="s">
        <v>17</v>
      </c>
      <c r="I115" s="67">
        <v>2</v>
      </c>
      <c r="J115" s="67">
        <v>0</v>
      </c>
      <c r="K115" s="67">
        <v>0</v>
      </c>
      <c r="L115" s="88">
        <f t="shared" si="6"/>
        <v>2</v>
      </c>
      <c r="M115" s="68">
        <v>5</v>
      </c>
      <c r="N115" s="68">
        <v>14</v>
      </c>
      <c r="O115" s="68">
        <v>0</v>
      </c>
      <c r="P115" s="88">
        <f t="shared" si="4"/>
        <v>19</v>
      </c>
      <c r="Q115" s="84">
        <f t="shared" si="5"/>
        <v>21</v>
      </c>
      <c r="R115" s="30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7.25" x14ac:dyDescent="0.3">
      <c r="A116" s="53">
        <v>4</v>
      </c>
      <c r="B116" s="54">
        <v>191500</v>
      </c>
      <c r="C116" s="54">
        <v>3</v>
      </c>
      <c r="D116" s="54">
        <v>13</v>
      </c>
      <c r="E116" s="59" t="s">
        <v>133</v>
      </c>
      <c r="F116" s="59" t="s">
        <v>382</v>
      </c>
      <c r="G116" s="56" t="s">
        <v>45</v>
      </c>
      <c r="H116" s="56" t="s">
        <v>17</v>
      </c>
      <c r="I116" s="57">
        <v>0</v>
      </c>
      <c r="J116" s="57">
        <v>0</v>
      </c>
      <c r="K116" s="57">
        <v>0</v>
      </c>
      <c r="L116" s="87">
        <f t="shared" si="6"/>
        <v>0</v>
      </c>
      <c r="M116" s="60">
        <v>1</v>
      </c>
      <c r="N116" s="60">
        <v>1</v>
      </c>
      <c r="O116" s="60">
        <v>0</v>
      </c>
      <c r="P116" s="87">
        <f t="shared" si="4"/>
        <v>2</v>
      </c>
      <c r="Q116" s="83">
        <f t="shared" si="5"/>
        <v>2</v>
      </c>
    </row>
    <row r="117" spans="1:29" ht="17.25" x14ac:dyDescent="0.3">
      <c r="A117" s="53">
        <v>4</v>
      </c>
      <c r="B117" s="54">
        <v>191610</v>
      </c>
      <c r="C117" s="54">
        <v>2</v>
      </c>
      <c r="D117" s="54">
        <v>13</v>
      </c>
      <c r="E117" s="59" t="s">
        <v>127</v>
      </c>
      <c r="F117" s="59" t="s">
        <v>382</v>
      </c>
      <c r="G117" s="56" t="s">
        <v>45</v>
      </c>
      <c r="H117" s="56" t="s">
        <v>17</v>
      </c>
      <c r="I117" s="57">
        <v>0</v>
      </c>
      <c r="J117" s="57">
        <v>0</v>
      </c>
      <c r="K117" s="57">
        <v>0</v>
      </c>
      <c r="L117" s="87">
        <f t="shared" si="6"/>
        <v>0</v>
      </c>
      <c r="M117" s="60">
        <v>0</v>
      </c>
      <c r="N117" s="60">
        <v>1</v>
      </c>
      <c r="O117" s="60">
        <v>0</v>
      </c>
      <c r="P117" s="87">
        <f t="shared" si="4"/>
        <v>1</v>
      </c>
      <c r="Q117" s="83">
        <f t="shared" si="5"/>
        <v>1</v>
      </c>
    </row>
    <row r="118" spans="1:29" ht="17.25" x14ac:dyDescent="0.3">
      <c r="A118" s="53">
        <v>4</v>
      </c>
      <c r="B118" s="54">
        <v>191610</v>
      </c>
      <c r="C118" s="54">
        <v>2</v>
      </c>
      <c r="D118" s="54">
        <v>13</v>
      </c>
      <c r="E118" s="59" t="s">
        <v>130</v>
      </c>
      <c r="F118" s="59" t="s">
        <v>382</v>
      </c>
      <c r="G118" s="56" t="s">
        <v>45</v>
      </c>
      <c r="H118" s="56" t="s">
        <v>17</v>
      </c>
      <c r="I118" s="57">
        <v>0</v>
      </c>
      <c r="J118" s="57">
        <v>0</v>
      </c>
      <c r="K118" s="57">
        <v>0</v>
      </c>
      <c r="L118" s="87">
        <f t="shared" si="6"/>
        <v>0</v>
      </c>
      <c r="M118" s="60">
        <v>1</v>
      </c>
      <c r="N118" s="60">
        <v>1</v>
      </c>
      <c r="O118" s="60">
        <v>0</v>
      </c>
      <c r="P118" s="87">
        <f t="shared" si="4"/>
        <v>2</v>
      </c>
      <c r="Q118" s="83">
        <f t="shared" si="5"/>
        <v>2</v>
      </c>
    </row>
    <row r="119" spans="1:29" ht="17.25" x14ac:dyDescent="0.3">
      <c r="A119" s="65">
        <v>4</v>
      </c>
      <c r="B119" s="66">
        <v>191710</v>
      </c>
      <c r="C119" s="54">
        <v>3</v>
      </c>
      <c r="D119" s="54">
        <v>13</v>
      </c>
      <c r="E119" s="64" t="s">
        <v>599</v>
      </c>
      <c r="F119" s="64" t="s">
        <v>600</v>
      </c>
      <c r="G119" s="69" t="s">
        <v>45</v>
      </c>
      <c r="H119" s="69" t="s">
        <v>17</v>
      </c>
      <c r="I119" s="67">
        <v>0</v>
      </c>
      <c r="J119" s="67">
        <v>1</v>
      </c>
      <c r="K119" s="67">
        <v>0</v>
      </c>
      <c r="L119" s="88">
        <f t="shared" si="6"/>
        <v>1</v>
      </c>
      <c r="M119" s="68">
        <v>5</v>
      </c>
      <c r="N119" s="68">
        <v>8</v>
      </c>
      <c r="O119" s="68">
        <v>1</v>
      </c>
      <c r="P119" s="88">
        <f t="shared" si="4"/>
        <v>14</v>
      </c>
      <c r="Q119" s="84">
        <f t="shared" si="5"/>
        <v>15</v>
      </c>
    </row>
    <row r="120" spans="1:29" s="14" customFormat="1" ht="17.25" x14ac:dyDescent="0.3">
      <c r="A120" s="65">
        <v>4</v>
      </c>
      <c r="B120" s="66">
        <v>191710</v>
      </c>
      <c r="C120" s="54">
        <v>3</v>
      </c>
      <c r="D120" s="54">
        <v>13</v>
      </c>
      <c r="E120" s="64" t="s">
        <v>72</v>
      </c>
      <c r="F120" s="64" t="s">
        <v>399</v>
      </c>
      <c r="G120" s="69" t="s">
        <v>45</v>
      </c>
      <c r="H120" s="69" t="s">
        <v>17</v>
      </c>
      <c r="I120" s="67">
        <v>0</v>
      </c>
      <c r="J120" s="67">
        <v>0</v>
      </c>
      <c r="K120" s="67">
        <v>0</v>
      </c>
      <c r="L120" s="88">
        <f t="shared" si="6"/>
        <v>0</v>
      </c>
      <c r="M120" s="68">
        <v>1</v>
      </c>
      <c r="N120" s="68">
        <v>0</v>
      </c>
      <c r="O120" s="68">
        <v>0</v>
      </c>
      <c r="P120" s="88">
        <f t="shared" si="4"/>
        <v>1</v>
      </c>
      <c r="Q120" s="84">
        <f t="shared" si="5"/>
        <v>1</v>
      </c>
      <c r="R120" s="30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37" customFormat="1" ht="17.25" x14ac:dyDescent="0.3">
      <c r="A121" s="53">
        <v>4</v>
      </c>
      <c r="B121" s="54">
        <v>191810</v>
      </c>
      <c r="C121" s="54">
        <v>3</v>
      </c>
      <c r="D121" s="54">
        <v>13</v>
      </c>
      <c r="E121" s="59" t="s">
        <v>74</v>
      </c>
      <c r="F121" s="59" t="s">
        <v>399</v>
      </c>
      <c r="G121" s="56" t="s">
        <v>45</v>
      </c>
      <c r="H121" s="56" t="s">
        <v>17</v>
      </c>
      <c r="I121" s="57">
        <v>0</v>
      </c>
      <c r="J121" s="57">
        <v>0</v>
      </c>
      <c r="K121" s="57">
        <v>0</v>
      </c>
      <c r="L121" s="87">
        <f t="shared" si="6"/>
        <v>0</v>
      </c>
      <c r="M121" s="60">
        <v>0</v>
      </c>
      <c r="N121" s="60">
        <v>1</v>
      </c>
      <c r="O121" s="60">
        <v>0</v>
      </c>
      <c r="P121" s="87">
        <f t="shared" si="4"/>
        <v>1</v>
      </c>
      <c r="Q121" s="83">
        <f t="shared" si="5"/>
        <v>1</v>
      </c>
      <c r="R121" s="32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s="14" customFormat="1" ht="17.25" x14ac:dyDescent="0.3">
      <c r="A122" s="65">
        <v>4</v>
      </c>
      <c r="B122" s="65">
        <v>191900</v>
      </c>
      <c r="C122" s="54">
        <v>3</v>
      </c>
      <c r="D122" s="54">
        <v>4</v>
      </c>
      <c r="E122" s="64" t="s">
        <v>685</v>
      </c>
      <c r="F122" s="64" t="s">
        <v>601</v>
      </c>
      <c r="G122" s="69" t="s">
        <v>45</v>
      </c>
      <c r="H122" s="69" t="s">
        <v>17</v>
      </c>
      <c r="I122" s="67">
        <v>0</v>
      </c>
      <c r="J122" s="67">
        <v>0</v>
      </c>
      <c r="K122" s="67">
        <v>0</v>
      </c>
      <c r="L122" s="88">
        <f t="shared" si="6"/>
        <v>0</v>
      </c>
      <c r="M122" s="68">
        <v>26</v>
      </c>
      <c r="N122" s="68">
        <v>58</v>
      </c>
      <c r="O122" s="68">
        <v>1</v>
      </c>
      <c r="P122" s="88">
        <f t="shared" si="4"/>
        <v>85</v>
      </c>
      <c r="Q122" s="84">
        <f t="shared" si="5"/>
        <v>85</v>
      </c>
      <c r="R122" s="30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14" customFormat="1" ht="17.25" x14ac:dyDescent="0.3">
      <c r="A123" s="53">
        <v>4</v>
      </c>
      <c r="B123" s="54">
        <v>191900</v>
      </c>
      <c r="C123" s="54">
        <v>3</v>
      </c>
      <c r="D123" s="54">
        <v>4</v>
      </c>
      <c r="E123" s="59" t="s">
        <v>47</v>
      </c>
      <c r="F123" s="59" t="s">
        <v>399</v>
      </c>
      <c r="G123" s="56" t="s">
        <v>45</v>
      </c>
      <c r="H123" s="56" t="s">
        <v>17</v>
      </c>
      <c r="I123" s="57">
        <v>0</v>
      </c>
      <c r="J123" s="57">
        <v>0</v>
      </c>
      <c r="K123" s="57">
        <v>0</v>
      </c>
      <c r="L123" s="87">
        <f t="shared" si="6"/>
        <v>0</v>
      </c>
      <c r="M123" s="60">
        <v>3</v>
      </c>
      <c r="N123" s="60">
        <v>4</v>
      </c>
      <c r="O123" s="60">
        <v>0</v>
      </c>
      <c r="P123" s="87">
        <f t="shared" si="4"/>
        <v>7</v>
      </c>
      <c r="Q123" s="83">
        <f t="shared" si="5"/>
        <v>7</v>
      </c>
      <c r="R123" s="30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14" customFormat="1" ht="17.25" x14ac:dyDescent="0.3">
      <c r="A124" s="53">
        <v>4</v>
      </c>
      <c r="B124" s="54">
        <v>191900</v>
      </c>
      <c r="C124" s="54">
        <v>3</v>
      </c>
      <c r="D124" s="54">
        <v>4</v>
      </c>
      <c r="E124" s="59" t="s">
        <v>66</v>
      </c>
      <c r="F124" s="59" t="s">
        <v>399</v>
      </c>
      <c r="G124" s="56" t="s">
        <v>45</v>
      </c>
      <c r="H124" s="56" t="s">
        <v>17</v>
      </c>
      <c r="I124" s="57">
        <v>0</v>
      </c>
      <c r="J124" s="57">
        <v>0</v>
      </c>
      <c r="K124" s="57">
        <v>0</v>
      </c>
      <c r="L124" s="87">
        <f t="shared" si="6"/>
        <v>0</v>
      </c>
      <c r="M124" s="60">
        <v>1</v>
      </c>
      <c r="N124" s="60">
        <v>2</v>
      </c>
      <c r="O124" s="60">
        <v>0</v>
      </c>
      <c r="P124" s="87">
        <f t="shared" si="4"/>
        <v>3</v>
      </c>
      <c r="Q124" s="83">
        <f t="shared" si="5"/>
        <v>3</v>
      </c>
      <c r="R124" s="30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7.25" x14ac:dyDescent="0.3">
      <c r="A125" s="53">
        <v>4</v>
      </c>
      <c r="B125" s="54">
        <v>191900</v>
      </c>
      <c r="C125" s="54">
        <v>3</v>
      </c>
      <c r="D125" s="54">
        <v>4</v>
      </c>
      <c r="E125" s="59" t="s">
        <v>70</v>
      </c>
      <c r="F125" s="59" t="s">
        <v>399</v>
      </c>
      <c r="G125" s="56" t="s">
        <v>45</v>
      </c>
      <c r="H125" s="56" t="s">
        <v>17</v>
      </c>
      <c r="I125" s="57">
        <v>0</v>
      </c>
      <c r="J125" s="57">
        <v>0</v>
      </c>
      <c r="K125" s="57">
        <v>0</v>
      </c>
      <c r="L125" s="87">
        <f t="shared" si="6"/>
        <v>0</v>
      </c>
      <c r="M125" s="60">
        <v>0</v>
      </c>
      <c r="N125" s="60">
        <v>2</v>
      </c>
      <c r="O125" s="60">
        <v>0</v>
      </c>
      <c r="P125" s="87">
        <f t="shared" si="4"/>
        <v>2</v>
      </c>
      <c r="Q125" s="83">
        <f t="shared" si="5"/>
        <v>2</v>
      </c>
    </row>
    <row r="126" spans="1:29" ht="17.25" x14ac:dyDescent="0.3">
      <c r="A126" s="53">
        <v>4</v>
      </c>
      <c r="B126" s="54">
        <v>191900</v>
      </c>
      <c r="C126" s="54">
        <v>3</v>
      </c>
      <c r="D126" s="54">
        <v>4</v>
      </c>
      <c r="E126" s="64" t="s">
        <v>110</v>
      </c>
      <c r="F126" s="59" t="s">
        <v>399</v>
      </c>
      <c r="G126" s="56" t="s">
        <v>45</v>
      </c>
      <c r="H126" s="56" t="s">
        <v>17</v>
      </c>
      <c r="I126" s="57">
        <v>0</v>
      </c>
      <c r="J126" s="57">
        <v>0</v>
      </c>
      <c r="K126" s="57">
        <v>0</v>
      </c>
      <c r="L126" s="87">
        <f t="shared" si="6"/>
        <v>0</v>
      </c>
      <c r="M126" s="68">
        <v>4</v>
      </c>
      <c r="N126" s="68">
        <v>13</v>
      </c>
      <c r="O126" s="68">
        <v>0</v>
      </c>
      <c r="P126" s="87">
        <f t="shared" si="4"/>
        <v>17</v>
      </c>
      <c r="Q126" s="83">
        <f t="shared" si="5"/>
        <v>17</v>
      </c>
    </row>
    <row r="127" spans="1:29" ht="17.25" x14ac:dyDescent="0.3">
      <c r="A127" s="53">
        <v>4</v>
      </c>
      <c r="B127" s="54">
        <v>192000</v>
      </c>
      <c r="C127" s="54">
        <v>3</v>
      </c>
      <c r="D127" s="54">
        <v>5</v>
      </c>
      <c r="E127" s="59" t="s">
        <v>604</v>
      </c>
      <c r="F127" s="59" t="s">
        <v>381</v>
      </c>
      <c r="G127" s="56" t="s">
        <v>45</v>
      </c>
      <c r="H127" s="56" t="s">
        <v>17</v>
      </c>
      <c r="I127" s="57">
        <v>0</v>
      </c>
      <c r="J127" s="57">
        <v>0</v>
      </c>
      <c r="K127" s="57">
        <v>0</v>
      </c>
      <c r="L127" s="87">
        <f t="shared" si="6"/>
        <v>0</v>
      </c>
      <c r="M127" s="60">
        <v>0</v>
      </c>
      <c r="N127" s="60">
        <v>5</v>
      </c>
      <c r="O127" s="60">
        <v>0</v>
      </c>
      <c r="P127" s="87">
        <f t="shared" si="4"/>
        <v>5</v>
      </c>
      <c r="Q127" s="83">
        <f t="shared" si="5"/>
        <v>5</v>
      </c>
    </row>
    <row r="128" spans="1:29" ht="17.25" x14ac:dyDescent="0.3">
      <c r="A128" s="53">
        <v>4</v>
      </c>
      <c r="B128" s="54">
        <v>192410</v>
      </c>
      <c r="C128" s="54">
        <v>3</v>
      </c>
      <c r="D128" s="54">
        <v>4</v>
      </c>
      <c r="E128" s="59" t="s">
        <v>131</v>
      </c>
      <c r="F128" s="59" t="s">
        <v>382</v>
      </c>
      <c r="G128" s="56" t="s">
        <v>45</v>
      </c>
      <c r="H128" s="56" t="s">
        <v>17</v>
      </c>
      <c r="I128" s="57">
        <v>0</v>
      </c>
      <c r="J128" s="57">
        <v>0</v>
      </c>
      <c r="K128" s="57">
        <v>0</v>
      </c>
      <c r="L128" s="87">
        <f t="shared" si="6"/>
        <v>0</v>
      </c>
      <c r="M128" s="60">
        <v>0</v>
      </c>
      <c r="N128" s="60">
        <v>1</v>
      </c>
      <c r="O128" s="60">
        <v>0</v>
      </c>
      <c r="P128" s="87">
        <f t="shared" si="4"/>
        <v>1</v>
      </c>
      <c r="Q128" s="83">
        <f t="shared" si="5"/>
        <v>1</v>
      </c>
    </row>
    <row r="129" spans="1:29" ht="17.25" x14ac:dyDescent="0.3">
      <c r="A129" s="53">
        <v>4</v>
      </c>
      <c r="B129" s="54">
        <v>192510</v>
      </c>
      <c r="C129" s="54">
        <v>2</v>
      </c>
      <c r="D129" s="54">
        <v>13</v>
      </c>
      <c r="E129" s="59" t="s">
        <v>128</v>
      </c>
      <c r="F129" s="59" t="s">
        <v>382</v>
      </c>
      <c r="G129" s="56" t="s">
        <v>45</v>
      </c>
      <c r="H129" s="56" t="s">
        <v>17</v>
      </c>
      <c r="I129" s="57">
        <v>0</v>
      </c>
      <c r="J129" s="57">
        <v>0</v>
      </c>
      <c r="K129" s="57">
        <v>0</v>
      </c>
      <c r="L129" s="87">
        <f t="shared" si="6"/>
        <v>0</v>
      </c>
      <c r="M129" s="60">
        <v>0</v>
      </c>
      <c r="N129" s="60">
        <v>1</v>
      </c>
      <c r="O129" s="60">
        <v>0</v>
      </c>
      <c r="P129" s="87">
        <f t="shared" si="4"/>
        <v>1</v>
      </c>
      <c r="Q129" s="83">
        <f t="shared" si="5"/>
        <v>1</v>
      </c>
    </row>
    <row r="130" spans="1:29" ht="17.25" x14ac:dyDescent="0.3">
      <c r="A130" s="53">
        <v>4</v>
      </c>
      <c r="B130" s="54">
        <v>192700</v>
      </c>
      <c r="C130" s="54">
        <v>2</v>
      </c>
      <c r="D130" s="54">
        <v>13</v>
      </c>
      <c r="E130" s="59" t="s">
        <v>51</v>
      </c>
      <c r="F130" s="59" t="s">
        <v>399</v>
      </c>
      <c r="G130" s="56" t="s">
        <v>45</v>
      </c>
      <c r="H130" s="56" t="s">
        <v>17</v>
      </c>
      <c r="I130" s="57">
        <v>0</v>
      </c>
      <c r="J130" s="57">
        <v>1</v>
      </c>
      <c r="K130" s="57">
        <v>0</v>
      </c>
      <c r="L130" s="87">
        <f t="shared" si="6"/>
        <v>1</v>
      </c>
      <c r="M130" s="60">
        <v>1</v>
      </c>
      <c r="N130" s="60">
        <v>7</v>
      </c>
      <c r="O130" s="60">
        <v>0</v>
      </c>
      <c r="P130" s="87">
        <f t="shared" si="4"/>
        <v>8</v>
      </c>
      <c r="Q130" s="83">
        <f t="shared" si="5"/>
        <v>9</v>
      </c>
    </row>
    <row r="131" spans="1:29" ht="17.25" x14ac:dyDescent="0.3">
      <c r="A131" s="53">
        <v>4</v>
      </c>
      <c r="B131" s="54">
        <v>192700</v>
      </c>
      <c r="C131" s="54">
        <v>2</v>
      </c>
      <c r="D131" s="54">
        <v>13</v>
      </c>
      <c r="E131" s="59" t="s">
        <v>51</v>
      </c>
      <c r="F131" s="59" t="s">
        <v>399</v>
      </c>
      <c r="G131" s="56" t="s">
        <v>45</v>
      </c>
      <c r="H131" s="56" t="s">
        <v>17</v>
      </c>
      <c r="I131" s="57">
        <v>0</v>
      </c>
      <c r="J131" s="57">
        <v>1</v>
      </c>
      <c r="K131" s="57">
        <v>0</v>
      </c>
      <c r="L131" s="87">
        <f t="shared" si="6"/>
        <v>1</v>
      </c>
      <c r="M131" s="60">
        <v>1</v>
      </c>
      <c r="N131" s="60">
        <v>4</v>
      </c>
      <c r="O131" s="60">
        <v>0</v>
      </c>
      <c r="P131" s="87">
        <f t="shared" si="4"/>
        <v>5</v>
      </c>
      <c r="Q131" s="83">
        <f t="shared" si="5"/>
        <v>6</v>
      </c>
    </row>
    <row r="132" spans="1:29" ht="17.25" x14ac:dyDescent="0.3">
      <c r="A132" s="53">
        <v>4</v>
      </c>
      <c r="B132" s="54">
        <v>192700</v>
      </c>
      <c r="C132" s="54">
        <v>2</v>
      </c>
      <c r="D132" s="54">
        <v>13</v>
      </c>
      <c r="E132" s="59" t="s">
        <v>90</v>
      </c>
      <c r="F132" s="59" t="s">
        <v>399</v>
      </c>
      <c r="G132" s="56" t="s">
        <v>45</v>
      </c>
      <c r="H132" s="56" t="s">
        <v>17</v>
      </c>
      <c r="I132" s="57">
        <v>0</v>
      </c>
      <c r="J132" s="57">
        <v>1</v>
      </c>
      <c r="K132" s="57">
        <v>0</v>
      </c>
      <c r="L132" s="87">
        <f t="shared" si="6"/>
        <v>1</v>
      </c>
      <c r="M132" s="60">
        <v>0</v>
      </c>
      <c r="N132" s="60">
        <v>0</v>
      </c>
      <c r="O132" s="60">
        <v>0</v>
      </c>
      <c r="P132" s="87">
        <f t="shared" si="4"/>
        <v>0</v>
      </c>
      <c r="Q132" s="83">
        <f t="shared" si="5"/>
        <v>1</v>
      </c>
    </row>
    <row r="133" spans="1:29" ht="17.25" x14ac:dyDescent="0.3">
      <c r="A133" s="53">
        <v>4</v>
      </c>
      <c r="B133" s="54">
        <v>192700</v>
      </c>
      <c r="C133" s="54">
        <v>2</v>
      </c>
      <c r="D133" s="54">
        <v>13</v>
      </c>
      <c r="E133" s="59" t="s">
        <v>89</v>
      </c>
      <c r="F133" s="64" t="s">
        <v>410</v>
      </c>
      <c r="G133" s="56" t="s">
        <v>45</v>
      </c>
      <c r="H133" s="56" t="s">
        <v>17</v>
      </c>
      <c r="I133" s="57">
        <v>0</v>
      </c>
      <c r="J133" s="57">
        <v>0</v>
      </c>
      <c r="K133" s="57">
        <v>0</v>
      </c>
      <c r="L133" s="87">
        <f t="shared" si="6"/>
        <v>0</v>
      </c>
      <c r="M133" s="60">
        <v>2</v>
      </c>
      <c r="N133" s="60">
        <v>5</v>
      </c>
      <c r="O133" s="60">
        <v>3</v>
      </c>
      <c r="P133" s="87">
        <f t="shared" si="4"/>
        <v>10</v>
      </c>
      <c r="Q133" s="83">
        <f t="shared" si="5"/>
        <v>10</v>
      </c>
    </row>
    <row r="134" spans="1:29" ht="17.25" x14ac:dyDescent="0.3">
      <c r="A134" s="53">
        <v>4</v>
      </c>
      <c r="B134" s="54">
        <v>195200</v>
      </c>
      <c r="C134" s="54">
        <v>3</v>
      </c>
      <c r="D134" s="54">
        <v>4</v>
      </c>
      <c r="E134" s="59" t="s">
        <v>412</v>
      </c>
      <c r="F134" s="59" t="s">
        <v>413</v>
      </c>
      <c r="G134" s="56" t="s">
        <v>45</v>
      </c>
      <c r="H134" s="56" t="s">
        <v>17</v>
      </c>
      <c r="I134" s="57">
        <v>1</v>
      </c>
      <c r="J134" s="57">
        <v>1</v>
      </c>
      <c r="K134" s="57">
        <v>0</v>
      </c>
      <c r="L134" s="87">
        <f t="shared" si="6"/>
        <v>2</v>
      </c>
      <c r="M134" s="60">
        <v>0</v>
      </c>
      <c r="N134" s="60">
        <v>0</v>
      </c>
      <c r="O134" s="60">
        <v>0</v>
      </c>
      <c r="P134" s="87">
        <f t="shared" ref="P134:P165" si="7">SUM(M134:O134)</f>
        <v>0</v>
      </c>
      <c r="Q134" s="83">
        <f t="shared" ref="Q134:Q165" si="8">L134+P134</f>
        <v>2</v>
      </c>
    </row>
    <row r="135" spans="1:29" ht="17.25" x14ac:dyDescent="0.3">
      <c r="A135" s="53">
        <v>4</v>
      </c>
      <c r="B135" s="54">
        <v>195400</v>
      </c>
      <c r="C135" s="54">
        <v>1</v>
      </c>
      <c r="D135" s="54">
        <v>13</v>
      </c>
      <c r="E135" s="59" t="s">
        <v>91</v>
      </c>
      <c r="F135" s="59" t="s">
        <v>399</v>
      </c>
      <c r="G135" s="56" t="s">
        <v>45</v>
      </c>
      <c r="H135" s="56" t="s">
        <v>17</v>
      </c>
      <c r="I135" s="57">
        <v>0</v>
      </c>
      <c r="J135" s="57">
        <v>0</v>
      </c>
      <c r="K135" s="57">
        <v>0</v>
      </c>
      <c r="L135" s="87">
        <f t="shared" si="6"/>
        <v>0</v>
      </c>
      <c r="M135" s="60">
        <v>0</v>
      </c>
      <c r="N135" s="60">
        <v>1</v>
      </c>
      <c r="O135" s="60">
        <v>0</v>
      </c>
      <c r="P135" s="87">
        <f t="shared" si="7"/>
        <v>1</v>
      </c>
      <c r="Q135" s="83">
        <f t="shared" si="8"/>
        <v>1</v>
      </c>
    </row>
    <row r="136" spans="1:29" s="40" customFormat="1" ht="17.25" x14ac:dyDescent="0.3">
      <c r="A136" s="53">
        <v>4</v>
      </c>
      <c r="B136" s="54">
        <v>195600</v>
      </c>
      <c r="C136" s="54">
        <v>1</v>
      </c>
      <c r="D136" s="54">
        <v>13</v>
      </c>
      <c r="E136" s="59" t="s">
        <v>88</v>
      </c>
      <c r="F136" s="59" t="s">
        <v>382</v>
      </c>
      <c r="G136" s="56" t="s">
        <v>45</v>
      </c>
      <c r="H136" s="56" t="s">
        <v>17</v>
      </c>
      <c r="I136" s="57">
        <v>0</v>
      </c>
      <c r="J136" s="57">
        <v>0</v>
      </c>
      <c r="K136" s="57">
        <v>0</v>
      </c>
      <c r="L136" s="87">
        <f t="shared" si="6"/>
        <v>0</v>
      </c>
      <c r="M136" s="60">
        <v>0</v>
      </c>
      <c r="N136" s="60">
        <v>0</v>
      </c>
      <c r="O136" s="60">
        <v>10</v>
      </c>
      <c r="P136" s="87">
        <f t="shared" si="7"/>
        <v>10</v>
      </c>
      <c r="Q136" s="83">
        <f t="shared" si="8"/>
        <v>10</v>
      </c>
      <c r="R136" s="38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1:29" ht="17.25" x14ac:dyDescent="0.3">
      <c r="A137" s="53">
        <v>4</v>
      </c>
      <c r="B137" s="54">
        <v>195710</v>
      </c>
      <c r="C137" s="54">
        <v>1</v>
      </c>
      <c r="D137" s="54">
        <v>13</v>
      </c>
      <c r="E137" s="59" t="s">
        <v>94</v>
      </c>
      <c r="F137" s="59" t="s">
        <v>382</v>
      </c>
      <c r="G137" s="56" t="s">
        <v>45</v>
      </c>
      <c r="H137" s="56" t="s">
        <v>17</v>
      </c>
      <c r="I137" s="57">
        <v>0</v>
      </c>
      <c r="J137" s="57">
        <v>1</v>
      </c>
      <c r="K137" s="57">
        <v>0</v>
      </c>
      <c r="L137" s="87">
        <f t="shared" si="6"/>
        <v>1</v>
      </c>
      <c r="M137" s="60">
        <v>0</v>
      </c>
      <c r="N137" s="60">
        <v>0</v>
      </c>
      <c r="O137" s="60">
        <v>0</v>
      </c>
      <c r="P137" s="87">
        <f t="shared" si="7"/>
        <v>0</v>
      </c>
      <c r="Q137" s="83">
        <f t="shared" si="8"/>
        <v>1</v>
      </c>
    </row>
    <row r="138" spans="1:29" ht="17.25" x14ac:dyDescent="0.3">
      <c r="A138" s="53">
        <v>4</v>
      </c>
      <c r="B138" s="54">
        <v>195710</v>
      </c>
      <c r="C138" s="54">
        <v>1</v>
      </c>
      <c r="D138" s="54">
        <v>13</v>
      </c>
      <c r="E138" s="59" t="s">
        <v>86</v>
      </c>
      <c r="F138" s="59" t="s">
        <v>382</v>
      </c>
      <c r="G138" s="56" t="s">
        <v>45</v>
      </c>
      <c r="H138" s="56" t="s">
        <v>17</v>
      </c>
      <c r="I138" s="57">
        <v>0</v>
      </c>
      <c r="J138" s="57">
        <v>0</v>
      </c>
      <c r="K138" s="57">
        <v>0</v>
      </c>
      <c r="L138" s="87">
        <f t="shared" si="6"/>
        <v>0</v>
      </c>
      <c r="M138" s="60">
        <v>2</v>
      </c>
      <c r="N138" s="60">
        <v>13</v>
      </c>
      <c r="O138" s="60">
        <v>0</v>
      </c>
      <c r="P138" s="87">
        <f t="shared" si="7"/>
        <v>15</v>
      </c>
      <c r="Q138" s="83">
        <f t="shared" si="8"/>
        <v>15</v>
      </c>
    </row>
    <row r="139" spans="1:29" s="40" customFormat="1" ht="14.25" customHeight="1" x14ac:dyDescent="0.3">
      <c r="A139" s="53">
        <v>4</v>
      </c>
      <c r="B139" s="54">
        <v>195801</v>
      </c>
      <c r="C139" s="54">
        <v>1</v>
      </c>
      <c r="D139" s="54">
        <v>13</v>
      </c>
      <c r="E139" s="59" t="s">
        <v>87</v>
      </c>
      <c r="F139" s="59" t="s">
        <v>382</v>
      </c>
      <c r="G139" s="56" t="s">
        <v>45</v>
      </c>
      <c r="H139" s="56" t="s">
        <v>17</v>
      </c>
      <c r="I139" s="57">
        <v>0</v>
      </c>
      <c r="J139" s="57">
        <v>0</v>
      </c>
      <c r="K139" s="57">
        <v>0</v>
      </c>
      <c r="L139" s="87">
        <f t="shared" si="6"/>
        <v>0</v>
      </c>
      <c r="M139" s="60">
        <v>0</v>
      </c>
      <c r="N139" s="60">
        <v>1</v>
      </c>
      <c r="O139" s="60">
        <v>0</v>
      </c>
      <c r="P139" s="87">
        <f t="shared" si="7"/>
        <v>1</v>
      </c>
      <c r="Q139" s="83">
        <f t="shared" si="8"/>
        <v>1</v>
      </c>
      <c r="R139" s="38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1:29" ht="17.25" x14ac:dyDescent="0.3">
      <c r="A140" s="53">
        <v>4</v>
      </c>
      <c r="B140" s="54">
        <v>195802</v>
      </c>
      <c r="C140" s="54">
        <v>1</v>
      </c>
      <c r="D140" s="54">
        <v>13</v>
      </c>
      <c r="E140" s="59" t="s">
        <v>93</v>
      </c>
      <c r="F140" s="59" t="s">
        <v>382</v>
      </c>
      <c r="G140" s="56" t="s">
        <v>45</v>
      </c>
      <c r="H140" s="56" t="s">
        <v>17</v>
      </c>
      <c r="I140" s="57">
        <v>0</v>
      </c>
      <c r="J140" s="57">
        <v>0</v>
      </c>
      <c r="K140" s="57">
        <v>0</v>
      </c>
      <c r="L140" s="87">
        <f t="shared" si="6"/>
        <v>0</v>
      </c>
      <c r="M140" s="60">
        <v>0</v>
      </c>
      <c r="N140" s="60">
        <v>1</v>
      </c>
      <c r="O140" s="60">
        <v>0</v>
      </c>
      <c r="P140" s="87">
        <f t="shared" si="7"/>
        <v>1</v>
      </c>
      <c r="Q140" s="83">
        <f t="shared" si="8"/>
        <v>1</v>
      </c>
    </row>
    <row r="141" spans="1:29" ht="17.25" x14ac:dyDescent="0.3">
      <c r="A141" s="53">
        <v>4</v>
      </c>
      <c r="B141" s="54">
        <v>197500</v>
      </c>
      <c r="C141" s="54">
        <v>1</v>
      </c>
      <c r="D141" s="54">
        <v>1</v>
      </c>
      <c r="E141" s="59" t="s">
        <v>95</v>
      </c>
      <c r="F141" s="59" t="s">
        <v>414</v>
      </c>
      <c r="G141" s="56" t="s">
        <v>45</v>
      </c>
      <c r="H141" s="56" t="s">
        <v>17</v>
      </c>
      <c r="I141" s="57">
        <v>0</v>
      </c>
      <c r="J141" s="57">
        <v>0</v>
      </c>
      <c r="K141" s="57">
        <v>0</v>
      </c>
      <c r="L141" s="87">
        <f t="shared" ref="L141:L172" si="9">SUM(I141:K141)</f>
        <v>0</v>
      </c>
      <c r="M141" s="60">
        <v>0</v>
      </c>
      <c r="N141" s="60">
        <v>4</v>
      </c>
      <c r="O141" s="60">
        <v>0</v>
      </c>
      <c r="P141" s="87">
        <f t="shared" si="7"/>
        <v>4</v>
      </c>
      <c r="Q141" s="83">
        <f t="shared" si="8"/>
        <v>4</v>
      </c>
    </row>
    <row r="142" spans="1:29" ht="17.25" x14ac:dyDescent="0.3">
      <c r="A142" s="53">
        <v>4</v>
      </c>
      <c r="B142" s="54">
        <v>197500</v>
      </c>
      <c r="C142" s="54">
        <v>1</v>
      </c>
      <c r="D142" s="54">
        <v>1</v>
      </c>
      <c r="E142" s="59" t="s">
        <v>96</v>
      </c>
      <c r="F142" s="59" t="s">
        <v>399</v>
      </c>
      <c r="G142" s="56" t="s">
        <v>45</v>
      </c>
      <c r="H142" s="56" t="s">
        <v>17</v>
      </c>
      <c r="I142" s="57">
        <v>0</v>
      </c>
      <c r="J142" s="57">
        <v>1</v>
      </c>
      <c r="K142" s="57">
        <v>0</v>
      </c>
      <c r="L142" s="87">
        <f t="shared" si="9"/>
        <v>1</v>
      </c>
      <c r="M142" s="60">
        <v>0</v>
      </c>
      <c r="N142" s="60">
        <v>2</v>
      </c>
      <c r="O142" s="60">
        <v>0</v>
      </c>
      <c r="P142" s="87">
        <f t="shared" si="7"/>
        <v>2</v>
      </c>
      <c r="Q142" s="83">
        <f t="shared" si="8"/>
        <v>3</v>
      </c>
    </row>
    <row r="143" spans="1:29" s="14" customFormat="1" ht="17.25" x14ac:dyDescent="0.3">
      <c r="A143" s="53">
        <v>4</v>
      </c>
      <c r="B143" s="54">
        <v>197600</v>
      </c>
      <c r="C143" s="54">
        <v>1</v>
      </c>
      <c r="D143" s="54">
        <v>1</v>
      </c>
      <c r="E143" s="59" t="s">
        <v>92</v>
      </c>
      <c r="F143" s="64" t="s">
        <v>410</v>
      </c>
      <c r="G143" s="56" t="s">
        <v>45</v>
      </c>
      <c r="H143" s="56" t="s">
        <v>17</v>
      </c>
      <c r="I143" s="57">
        <v>0</v>
      </c>
      <c r="J143" s="57">
        <v>0</v>
      </c>
      <c r="K143" s="57">
        <v>0</v>
      </c>
      <c r="L143" s="87">
        <f t="shared" si="9"/>
        <v>0</v>
      </c>
      <c r="M143" s="60">
        <v>3</v>
      </c>
      <c r="N143" s="60">
        <v>6</v>
      </c>
      <c r="O143" s="60">
        <v>0</v>
      </c>
      <c r="P143" s="87">
        <f t="shared" si="7"/>
        <v>9</v>
      </c>
      <c r="Q143" s="83">
        <f t="shared" si="8"/>
        <v>9</v>
      </c>
      <c r="R143" s="30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7.25" x14ac:dyDescent="0.3">
      <c r="A144" s="53">
        <v>4</v>
      </c>
      <c r="B144" s="54">
        <v>199120</v>
      </c>
      <c r="C144" s="54">
        <v>1</v>
      </c>
      <c r="D144" s="54">
        <v>1</v>
      </c>
      <c r="E144" s="59" t="s">
        <v>209</v>
      </c>
      <c r="F144" s="59" t="s">
        <v>500</v>
      </c>
      <c r="G144" s="56" t="s">
        <v>45</v>
      </c>
      <c r="H144" s="56" t="s">
        <v>17</v>
      </c>
      <c r="I144" s="57">
        <v>0</v>
      </c>
      <c r="J144" s="57">
        <v>0</v>
      </c>
      <c r="K144" s="57">
        <v>0</v>
      </c>
      <c r="L144" s="87">
        <f t="shared" si="9"/>
        <v>0</v>
      </c>
      <c r="M144" s="60">
        <v>1</v>
      </c>
      <c r="N144" s="60">
        <v>2</v>
      </c>
      <c r="O144" s="60">
        <v>0</v>
      </c>
      <c r="P144" s="87">
        <f t="shared" si="7"/>
        <v>3</v>
      </c>
      <c r="Q144" s="83">
        <f t="shared" si="8"/>
        <v>3</v>
      </c>
    </row>
    <row r="145" spans="1:29" ht="17.25" x14ac:dyDescent="0.3">
      <c r="A145" s="53">
        <v>4</v>
      </c>
      <c r="B145" s="54">
        <v>201401</v>
      </c>
      <c r="C145" s="54">
        <v>1</v>
      </c>
      <c r="D145" s="54">
        <v>14</v>
      </c>
      <c r="E145" s="59" t="s">
        <v>596</v>
      </c>
      <c r="F145" s="59" t="s">
        <v>501</v>
      </c>
      <c r="G145" s="56" t="s">
        <v>45</v>
      </c>
      <c r="H145" s="56" t="s">
        <v>17</v>
      </c>
      <c r="I145" s="57">
        <v>0</v>
      </c>
      <c r="J145" s="57">
        <v>0</v>
      </c>
      <c r="K145" s="57">
        <v>0</v>
      </c>
      <c r="L145" s="87">
        <f t="shared" si="9"/>
        <v>0</v>
      </c>
      <c r="M145" s="60">
        <v>0</v>
      </c>
      <c r="N145" s="60">
        <v>2</v>
      </c>
      <c r="O145" s="60">
        <v>0</v>
      </c>
      <c r="P145" s="87">
        <f t="shared" si="7"/>
        <v>2</v>
      </c>
      <c r="Q145" s="83">
        <f t="shared" si="8"/>
        <v>2</v>
      </c>
    </row>
    <row r="146" spans="1:29" ht="17.25" x14ac:dyDescent="0.3">
      <c r="A146" s="53">
        <v>4</v>
      </c>
      <c r="B146" s="54">
        <v>203200</v>
      </c>
      <c r="C146" s="54">
        <v>1</v>
      </c>
      <c r="D146" s="54">
        <v>14</v>
      </c>
      <c r="E146" s="59" t="s">
        <v>598</v>
      </c>
      <c r="F146" s="59" t="s">
        <v>503</v>
      </c>
      <c r="G146" s="56" t="s">
        <v>45</v>
      </c>
      <c r="H146" s="56" t="s">
        <v>17</v>
      </c>
      <c r="I146" s="57">
        <v>0</v>
      </c>
      <c r="J146" s="57">
        <v>0</v>
      </c>
      <c r="K146" s="57">
        <v>0</v>
      </c>
      <c r="L146" s="87">
        <f t="shared" si="9"/>
        <v>0</v>
      </c>
      <c r="M146" s="60">
        <v>0</v>
      </c>
      <c r="N146" s="60">
        <v>0</v>
      </c>
      <c r="O146" s="60">
        <v>0</v>
      </c>
      <c r="P146" s="87">
        <f t="shared" si="7"/>
        <v>0</v>
      </c>
      <c r="Q146" s="83">
        <f t="shared" si="8"/>
        <v>0</v>
      </c>
    </row>
    <row r="147" spans="1:29" s="12" customFormat="1" ht="17.25" x14ac:dyDescent="0.3">
      <c r="A147" s="53">
        <v>4</v>
      </c>
      <c r="B147" s="54">
        <v>203300</v>
      </c>
      <c r="C147" s="54">
        <v>1</v>
      </c>
      <c r="D147" s="54">
        <v>14</v>
      </c>
      <c r="E147" s="59" t="s">
        <v>210</v>
      </c>
      <c r="F147" s="59" t="s">
        <v>502</v>
      </c>
      <c r="G147" s="56" t="s">
        <v>45</v>
      </c>
      <c r="H147" s="56" t="s">
        <v>17</v>
      </c>
      <c r="I147" s="57">
        <v>0</v>
      </c>
      <c r="J147" s="57">
        <v>0</v>
      </c>
      <c r="K147" s="57">
        <v>0</v>
      </c>
      <c r="L147" s="87">
        <f t="shared" si="9"/>
        <v>0</v>
      </c>
      <c r="M147" s="60">
        <v>0</v>
      </c>
      <c r="N147" s="60">
        <v>1</v>
      </c>
      <c r="O147" s="60">
        <v>0</v>
      </c>
      <c r="P147" s="87">
        <f t="shared" si="7"/>
        <v>1</v>
      </c>
      <c r="Q147" s="83">
        <f t="shared" si="8"/>
        <v>1</v>
      </c>
      <c r="R147" s="30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7.25" x14ac:dyDescent="0.3">
      <c r="A148" s="53">
        <v>4</v>
      </c>
      <c r="B148" s="54">
        <v>204600</v>
      </c>
      <c r="C148" s="54">
        <v>1</v>
      </c>
      <c r="D148" s="54">
        <v>14</v>
      </c>
      <c r="E148" s="59" t="s">
        <v>206</v>
      </c>
      <c r="F148" s="59" t="s">
        <v>498</v>
      </c>
      <c r="G148" s="56" t="s">
        <v>45</v>
      </c>
      <c r="H148" s="56" t="s">
        <v>17</v>
      </c>
      <c r="I148" s="57">
        <v>0</v>
      </c>
      <c r="J148" s="57">
        <v>1</v>
      </c>
      <c r="K148" s="57">
        <v>0</v>
      </c>
      <c r="L148" s="87">
        <f t="shared" si="9"/>
        <v>1</v>
      </c>
      <c r="M148" s="60">
        <v>1</v>
      </c>
      <c r="N148" s="60">
        <v>1</v>
      </c>
      <c r="O148" s="60">
        <v>0</v>
      </c>
      <c r="P148" s="87">
        <f t="shared" si="7"/>
        <v>2</v>
      </c>
      <c r="Q148" s="83">
        <f t="shared" si="8"/>
        <v>3</v>
      </c>
    </row>
    <row r="149" spans="1:29" ht="17.25" x14ac:dyDescent="0.3">
      <c r="A149" s="65">
        <v>4</v>
      </c>
      <c r="B149" s="66">
        <v>206020</v>
      </c>
      <c r="C149" s="54">
        <v>1</v>
      </c>
      <c r="D149" s="54">
        <v>14</v>
      </c>
      <c r="E149" s="64" t="s">
        <v>593</v>
      </c>
      <c r="F149" s="64" t="s">
        <v>397</v>
      </c>
      <c r="G149" s="69" t="s">
        <v>45</v>
      </c>
      <c r="H149" s="69" t="s">
        <v>17</v>
      </c>
      <c r="I149" s="67">
        <v>0</v>
      </c>
      <c r="J149" s="67">
        <v>0</v>
      </c>
      <c r="K149" s="67">
        <v>0</v>
      </c>
      <c r="L149" s="88">
        <f t="shared" si="9"/>
        <v>0</v>
      </c>
      <c r="M149" s="68">
        <v>3</v>
      </c>
      <c r="N149" s="68">
        <v>9</v>
      </c>
      <c r="O149" s="68">
        <v>0</v>
      </c>
      <c r="P149" s="88">
        <f t="shared" si="7"/>
        <v>12</v>
      </c>
      <c r="Q149" s="84">
        <f t="shared" si="8"/>
        <v>12</v>
      </c>
    </row>
    <row r="150" spans="1:29" ht="17.25" x14ac:dyDescent="0.3">
      <c r="A150" s="53">
        <v>4</v>
      </c>
      <c r="B150" s="54">
        <v>206020</v>
      </c>
      <c r="C150" s="54">
        <v>1</v>
      </c>
      <c r="D150" s="54">
        <v>14</v>
      </c>
      <c r="E150" s="59" t="s">
        <v>208</v>
      </c>
      <c r="F150" s="59" t="s">
        <v>399</v>
      </c>
      <c r="G150" s="56" t="s">
        <v>45</v>
      </c>
      <c r="H150" s="56" t="s">
        <v>17</v>
      </c>
      <c r="I150" s="57">
        <v>0</v>
      </c>
      <c r="J150" s="57">
        <v>0</v>
      </c>
      <c r="K150" s="57">
        <v>0</v>
      </c>
      <c r="L150" s="87">
        <f t="shared" si="9"/>
        <v>0</v>
      </c>
      <c r="M150" s="60">
        <v>0</v>
      </c>
      <c r="N150" s="60">
        <v>2</v>
      </c>
      <c r="O150" s="60">
        <v>0</v>
      </c>
      <c r="P150" s="87">
        <f t="shared" si="7"/>
        <v>2</v>
      </c>
      <c r="Q150" s="83">
        <f t="shared" si="8"/>
        <v>2</v>
      </c>
    </row>
    <row r="151" spans="1:29" ht="17.25" x14ac:dyDescent="0.3">
      <c r="A151" s="53">
        <v>4</v>
      </c>
      <c r="B151" s="54">
        <v>206040</v>
      </c>
      <c r="C151" s="54">
        <v>1</v>
      </c>
      <c r="D151" s="54">
        <v>14</v>
      </c>
      <c r="E151" s="59" t="s">
        <v>207</v>
      </c>
      <c r="F151" s="59" t="s">
        <v>499</v>
      </c>
      <c r="G151" s="56" t="s">
        <v>45</v>
      </c>
      <c r="H151" s="56" t="s">
        <v>17</v>
      </c>
      <c r="I151" s="57">
        <v>0</v>
      </c>
      <c r="J151" s="57">
        <v>0</v>
      </c>
      <c r="K151" s="57">
        <v>0</v>
      </c>
      <c r="L151" s="87">
        <f t="shared" si="9"/>
        <v>0</v>
      </c>
      <c r="M151" s="60">
        <v>0</v>
      </c>
      <c r="N151" s="60">
        <v>2</v>
      </c>
      <c r="O151" s="60">
        <v>0</v>
      </c>
      <c r="P151" s="87">
        <f t="shared" si="7"/>
        <v>2</v>
      </c>
      <c r="Q151" s="83">
        <f t="shared" si="8"/>
        <v>2</v>
      </c>
    </row>
    <row r="152" spans="1:29" s="12" customFormat="1" ht="17.25" x14ac:dyDescent="0.3">
      <c r="A152" s="65">
        <v>4</v>
      </c>
      <c r="B152" s="66">
        <v>206300</v>
      </c>
      <c r="C152" s="54">
        <v>2</v>
      </c>
      <c r="D152" s="54">
        <v>14</v>
      </c>
      <c r="E152" s="64" t="s">
        <v>631</v>
      </c>
      <c r="F152" s="64" t="s">
        <v>403</v>
      </c>
      <c r="G152" s="69" t="s">
        <v>45</v>
      </c>
      <c r="H152" s="69" t="s">
        <v>17</v>
      </c>
      <c r="I152" s="67">
        <v>0</v>
      </c>
      <c r="J152" s="67">
        <v>0</v>
      </c>
      <c r="K152" s="67">
        <v>2</v>
      </c>
      <c r="L152" s="88">
        <f t="shared" si="9"/>
        <v>2</v>
      </c>
      <c r="M152" s="68">
        <v>7</v>
      </c>
      <c r="N152" s="68">
        <v>23</v>
      </c>
      <c r="O152" s="68">
        <v>0</v>
      </c>
      <c r="P152" s="88">
        <f t="shared" si="7"/>
        <v>30</v>
      </c>
      <c r="Q152" s="84">
        <f t="shared" si="8"/>
        <v>32</v>
      </c>
      <c r="R152" s="30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7.25" x14ac:dyDescent="0.3">
      <c r="A153" s="53">
        <v>4</v>
      </c>
      <c r="B153" s="54">
        <v>206300</v>
      </c>
      <c r="C153" s="54">
        <v>2</v>
      </c>
      <c r="D153" s="54">
        <v>14</v>
      </c>
      <c r="E153" s="59" t="s">
        <v>77</v>
      </c>
      <c r="F153" s="59" t="s">
        <v>399</v>
      </c>
      <c r="G153" s="56" t="s">
        <v>45</v>
      </c>
      <c r="H153" s="56" t="s">
        <v>17</v>
      </c>
      <c r="I153" s="57">
        <v>0</v>
      </c>
      <c r="J153" s="57">
        <v>0</v>
      </c>
      <c r="K153" s="57">
        <v>0</v>
      </c>
      <c r="L153" s="87">
        <f t="shared" si="9"/>
        <v>0</v>
      </c>
      <c r="M153" s="60">
        <v>8</v>
      </c>
      <c r="N153" s="60">
        <v>12</v>
      </c>
      <c r="O153" s="60">
        <v>0</v>
      </c>
      <c r="P153" s="87">
        <f t="shared" si="7"/>
        <v>20</v>
      </c>
      <c r="Q153" s="83">
        <f t="shared" si="8"/>
        <v>20</v>
      </c>
    </row>
    <row r="154" spans="1:29" ht="17.25" x14ac:dyDescent="0.3">
      <c r="A154" s="53">
        <v>4</v>
      </c>
      <c r="B154" s="54">
        <v>206300</v>
      </c>
      <c r="C154" s="54">
        <v>2</v>
      </c>
      <c r="D154" s="54">
        <v>14</v>
      </c>
      <c r="E154" s="59" t="s">
        <v>405</v>
      </c>
      <c r="F154" s="59" t="s">
        <v>399</v>
      </c>
      <c r="G154" s="56" t="s">
        <v>45</v>
      </c>
      <c r="H154" s="56" t="s">
        <v>17</v>
      </c>
      <c r="I154" s="57">
        <v>0</v>
      </c>
      <c r="J154" s="57">
        <v>0</v>
      </c>
      <c r="K154" s="57">
        <v>0</v>
      </c>
      <c r="L154" s="87">
        <f t="shared" si="9"/>
        <v>0</v>
      </c>
      <c r="M154" s="60">
        <v>2</v>
      </c>
      <c r="N154" s="60">
        <v>10</v>
      </c>
      <c r="O154" s="60">
        <v>0</v>
      </c>
      <c r="P154" s="87">
        <f t="shared" si="7"/>
        <v>12</v>
      </c>
      <c r="Q154" s="83">
        <f t="shared" si="8"/>
        <v>12</v>
      </c>
    </row>
    <row r="155" spans="1:29" ht="17.25" x14ac:dyDescent="0.3">
      <c r="A155" s="53">
        <v>4</v>
      </c>
      <c r="B155" s="54">
        <v>206300</v>
      </c>
      <c r="C155" s="54">
        <v>2</v>
      </c>
      <c r="D155" s="54">
        <v>14</v>
      </c>
      <c r="E155" s="59" t="s">
        <v>78</v>
      </c>
      <c r="F155" s="59" t="s">
        <v>399</v>
      </c>
      <c r="G155" s="56" t="s">
        <v>45</v>
      </c>
      <c r="H155" s="56" t="s">
        <v>17</v>
      </c>
      <c r="I155" s="57">
        <v>2</v>
      </c>
      <c r="J155" s="57">
        <v>0</v>
      </c>
      <c r="K155" s="57">
        <v>0</v>
      </c>
      <c r="L155" s="87">
        <f t="shared" si="9"/>
        <v>2</v>
      </c>
      <c r="M155" s="60">
        <v>3</v>
      </c>
      <c r="N155" s="60">
        <v>9</v>
      </c>
      <c r="O155" s="60">
        <v>0</v>
      </c>
      <c r="P155" s="87">
        <f t="shared" si="7"/>
        <v>12</v>
      </c>
      <c r="Q155" s="83">
        <f t="shared" si="8"/>
        <v>14</v>
      </c>
    </row>
    <row r="156" spans="1:29" ht="17.25" x14ac:dyDescent="0.3">
      <c r="A156" s="53">
        <v>4</v>
      </c>
      <c r="B156" s="54">
        <v>206300</v>
      </c>
      <c r="C156" s="54">
        <v>2</v>
      </c>
      <c r="D156" s="54">
        <v>14</v>
      </c>
      <c r="E156" s="59" t="s">
        <v>76</v>
      </c>
      <c r="F156" s="59" t="s">
        <v>399</v>
      </c>
      <c r="G156" s="56" t="s">
        <v>45</v>
      </c>
      <c r="H156" s="56" t="s">
        <v>17</v>
      </c>
      <c r="I156" s="57">
        <v>0</v>
      </c>
      <c r="J156" s="57">
        <v>0</v>
      </c>
      <c r="K156" s="57">
        <v>0</v>
      </c>
      <c r="L156" s="87">
        <f t="shared" si="9"/>
        <v>0</v>
      </c>
      <c r="M156" s="60">
        <v>8</v>
      </c>
      <c r="N156" s="60">
        <v>10</v>
      </c>
      <c r="O156" s="60">
        <v>0</v>
      </c>
      <c r="P156" s="87">
        <f t="shared" si="7"/>
        <v>18</v>
      </c>
      <c r="Q156" s="83">
        <f t="shared" si="8"/>
        <v>18</v>
      </c>
    </row>
    <row r="157" spans="1:29" ht="17.25" x14ac:dyDescent="0.3">
      <c r="A157" s="53">
        <v>4</v>
      </c>
      <c r="B157" s="54">
        <v>207100</v>
      </c>
      <c r="C157" s="54">
        <v>1</v>
      </c>
      <c r="D157" s="54">
        <v>1</v>
      </c>
      <c r="E157" s="59" t="s">
        <v>376</v>
      </c>
      <c r="F157" s="59" t="s">
        <v>399</v>
      </c>
      <c r="G157" s="56" t="s">
        <v>45</v>
      </c>
      <c r="H157" s="56" t="s">
        <v>17</v>
      </c>
      <c r="I157" s="57">
        <v>0</v>
      </c>
      <c r="J157" s="57">
        <v>0</v>
      </c>
      <c r="K157" s="57">
        <v>0</v>
      </c>
      <c r="L157" s="87">
        <f t="shared" si="9"/>
        <v>0</v>
      </c>
      <c r="M157" s="60">
        <v>0</v>
      </c>
      <c r="N157" s="60">
        <v>0</v>
      </c>
      <c r="O157" s="60">
        <v>0</v>
      </c>
      <c r="P157" s="87">
        <f t="shared" si="7"/>
        <v>0</v>
      </c>
      <c r="Q157" s="83">
        <f t="shared" si="8"/>
        <v>0</v>
      </c>
    </row>
    <row r="158" spans="1:29" ht="17.25" x14ac:dyDescent="0.3">
      <c r="A158" s="65">
        <v>4</v>
      </c>
      <c r="B158" s="66">
        <v>207100</v>
      </c>
      <c r="C158" s="54">
        <v>1</v>
      </c>
      <c r="D158" s="54">
        <v>1</v>
      </c>
      <c r="E158" s="64" t="s">
        <v>614</v>
      </c>
      <c r="F158" s="64" t="s">
        <v>398</v>
      </c>
      <c r="G158" s="69" t="s">
        <v>45</v>
      </c>
      <c r="H158" s="69" t="s">
        <v>17</v>
      </c>
      <c r="I158" s="67">
        <v>0</v>
      </c>
      <c r="J158" s="67">
        <v>0</v>
      </c>
      <c r="K158" s="67">
        <v>0</v>
      </c>
      <c r="L158" s="88">
        <f t="shared" si="9"/>
        <v>0</v>
      </c>
      <c r="M158" s="68">
        <v>0</v>
      </c>
      <c r="N158" s="68">
        <v>3</v>
      </c>
      <c r="O158" s="68">
        <v>0</v>
      </c>
      <c r="P158" s="88">
        <f t="shared" si="7"/>
        <v>3</v>
      </c>
      <c r="Q158" s="84">
        <f t="shared" si="8"/>
        <v>3</v>
      </c>
    </row>
    <row r="159" spans="1:29" ht="17.25" x14ac:dyDescent="0.3">
      <c r="A159" s="53">
        <v>4</v>
      </c>
      <c r="B159" s="54">
        <v>207300</v>
      </c>
      <c r="C159" s="54">
        <v>1</v>
      </c>
      <c r="D159" s="54">
        <v>14</v>
      </c>
      <c r="E159" s="59" t="s">
        <v>394</v>
      </c>
      <c r="F159" s="59" t="s">
        <v>395</v>
      </c>
      <c r="G159" s="56" t="s">
        <v>45</v>
      </c>
      <c r="H159" s="56" t="s">
        <v>17</v>
      </c>
      <c r="I159" s="57">
        <v>1</v>
      </c>
      <c r="J159" s="57">
        <v>0</v>
      </c>
      <c r="K159" s="57">
        <v>0</v>
      </c>
      <c r="L159" s="87">
        <f t="shared" si="9"/>
        <v>1</v>
      </c>
      <c r="M159" s="60">
        <v>3</v>
      </c>
      <c r="N159" s="60">
        <v>6</v>
      </c>
      <c r="O159" s="60">
        <v>0</v>
      </c>
      <c r="P159" s="87">
        <f t="shared" si="7"/>
        <v>9</v>
      </c>
      <c r="Q159" s="83">
        <f t="shared" si="8"/>
        <v>10</v>
      </c>
    </row>
    <row r="160" spans="1:29" ht="17.25" x14ac:dyDescent="0.3">
      <c r="A160" s="53">
        <v>4</v>
      </c>
      <c r="B160" s="54">
        <v>207300</v>
      </c>
      <c r="C160" s="54">
        <v>1</v>
      </c>
      <c r="D160" s="54">
        <v>14</v>
      </c>
      <c r="E160" s="59" t="s">
        <v>391</v>
      </c>
      <c r="F160" s="59" t="s">
        <v>392</v>
      </c>
      <c r="G160" s="56" t="s">
        <v>45</v>
      </c>
      <c r="H160" s="56" t="s">
        <v>17</v>
      </c>
      <c r="I160" s="57">
        <v>0</v>
      </c>
      <c r="J160" s="57">
        <v>0</v>
      </c>
      <c r="K160" s="57">
        <v>0</v>
      </c>
      <c r="L160" s="87">
        <f t="shared" si="9"/>
        <v>0</v>
      </c>
      <c r="M160" s="60">
        <v>1</v>
      </c>
      <c r="N160" s="60">
        <v>2</v>
      </c>
      <c r="O160" s="60">
        <v>0</v>
      </c>
      <c r="P160" s="87">
        <f t="shared" si="7"/>
        <v>3</v>
      </c>
      <c r="Q160" s="83">
        <f t="shared" si="8"/>
        <v>3</v>
      </c>
    </row>
    <row r="161" spans="1:29" ht="17.25" x14ac:dyDescent="0.3">
      <c r="A161" s="53">
        <v>4</v>
      </c>
      <c r="B161" s="54">
        <v>207300</v>
      </c>
      <c r="C161" s="54">
        <v>1</v>
      </c>
      <c r="D161" s="54">
        <v>14</v>
      </c>
      <c r="E161" s="59" t="s">
        <v>79</v>
      </c>
      <c r="F161" s="59" t="s">
        <v>399</v>
      </c>
      <c r="G161" s="56" t="s">
        <v>45</v>
      </c>
      <c r="H161" s="56" t="s">
        <v>17</v>
      </c>
      <c r="I161" s="57">
        <v>1</v>
      </c>
      <c r="J161" s="57">
        <v>0</v>
      </c>
      <c r="K161" s="57">
        <v>0</v>
      </c>
      <c r="L161" s="87">
        <f t="shared" si="9"/>
        <v>1</v>
      </c>
      <c r="M161" s="60">
        <v>5</v>
      </c>
      <c r="N161" s="60">
        <v>8</v>
      </c>
      <c r="O161" s="60">
        <v>0</v>
      </c>
      <c r="P161" s="87">
        <f t="shared" si="7"/>
        <v>13</v>
      </c>
      <c r="Q161" s="83">
        <f t="shared" si="8"/>
        <v>14</v>
      </c>
    </row>
    <row r="162" spans="1:29" ht="17.25" x14ac:dyDescent="0.3">
      <c r="A162" s="53">
        <v>4</v>
      </c>
      <c r="B162" s="54">
        <v>207300</v>
      </c>
      <c r="C162" s="54">
        <v>1</v>
      </c>
      <c r="D162" s="54">
        <v>14</v>
      </c>
      <c r="E162" s="59" t="s">
        <v>390</v>
      </c>
      <c r="F162" s="59" t="s">
        <v>393</v>
      </c>
      <c r="G162" s="56" t="s">
        <v>45</v>
      </c>
      <c r="H162" s="56" t="s">
        <v>17</v>
      </c>
      <c r="I162" s="57">
        <v>0</v>
      </c>
      <c r="J162" s="57">
        <v>0</v>
      </c>
      <c r="K162" s="57">
        <v>0</v>
      </c>
      <c r="L162" s="87">
        <f t="shared" si="9"/>
        <v>0</v>
      </c>
      <c r="M162" s="60">
        <v>1</v>
      </c>
      <c r="N162" s="60">
        <v>2</v>
      </c>
      <c r="O162" s="60">
        <v>0</v>
      </c>
      <c r="P162" s="87">
        <f t="shared" si="7"/>
        <v>3</v>
      </c>
      <c r="Q162" s="83">
        <f t="shared" si="8"/>
        <v>3</v>
      </c>
    </row>
    <row r="163" spans="1:29" ht="17.25" x14ac:dyDescent="0.3">
      <c r="A163" s="53">
        <v>4</v>
      </c>
      <c r="B163" s="54">
        <v>207300</v>
      </c>
      <c r="C163" s="54">
        <v>1</v>
      </c>
      <c r="D163" s="54">
        <v>14</v>
      </c>
      <c r="E163" s="59" t="s">
        <v>80</v>
      </c>
      <c r="F163" s="59" t="s">
        <v>399</v>
      </c>
      <c r="G163" s="56" t="s">
        <v>45</v>
      </c>
      <c r="H163" s="56" t="s">
        <v>17</v>
      </c>
      <c r="I163" s="57">
        <v>0</v>
      </c>
      <c r="J163" s="57">
        <v>0</v>
      </c>
      <c r="K163" s="57">
        <v>0</v>
      </c>
      <c r="L163" s="87">
        <f t="shared" si="9"/>
        <v>0</v>
      </c>
      <c r="M163" s="60">
        <v>1</v>
      </c>
      <c r="N163" s="60">
        <v>0</v>
      </c>
      <c r="O163" s="60">
        <v>0</v>
      </c>
      <c r="P163" s="87">
        <f t="shared" si="7"/>
        <v>1</v>
      </c>
      <c r="Q163" s="83">
        <f t="shared" si="8"/>
        <v>1</v>
      </c>
    </row>
    <row r="164" spans="1:29" ht="17.25" x14ac:dyDescent="0.3">
      <c r="A164" s="65">
        <v>4</v>
      </c>
      <c r="B164" s="66">
        <v>207400</v>
      </c>
      <c r="C164" s="54">
        <v>1</v>
      </c>
      <c r="D164" s="54">
        <v>14</v>
      </c>
      <c r="E164" s="64" t="s">
        <v>678</v>
      </c>
      <c r="F164" s="64" t="s">
        <v>384</v>
      </c>
      <c r="G164" s="69" t="s">
        <v>45</v>
      </c>
      <c r="H164" s="69" t="s">
        <v>17</v>
      </c>
      <c r="I164" s="67">
        <v>0</v>
      </c>
      <c r="J164" s="67">
        <v>0</v>
      </c>
      <c r="K164" s="67">
        <v>0</v>
      </c>
      <c r="L164" s="87">
        <f t="shared" si="9"/>
        <v>0</v>
      </c>
      <c r="M164" s="68">
        <v>2</v>
      </c>
      <c r="N164" s="68">
        <v>4</v>
      </c>
      <c r="O164" s="68">
        <v>0</v>
      </c>
      <c r="P164" s="87">
        <f t="shared" si="7"/>
        <v>6</v>
      </c>
      <c r="Q164" s="83">
        <f t="shared" si="8"/>
        <v>6</v>
      </c>
    </row>
    <row r="165" spans="1:29" s="7" customFormat="1" ht="17.25" x14ac:dyDescent="0.3">
      <c r="A165" s="53">
        <v>4</v>
      </c>
      <c r="B165" s="54">
        <v>207400</v>
      </c>
      <c r="C165" s="54">
        <v>1</v>
      </c>
      <c r="D165" s="54">
        <v>14</v>
      </c>
      <c r="E165" s="59" t="s">
        <v>589</v>
      </c>
      <c r="F165" s="59" t="s">
        <v>396</v>
      </c>
      <c r="G165" s="56" t="s">
        <v>45</v>
      </c>
      <c r="H165" s="56" t="s">
        <v>17</v>
      </c>
      <c r="I165" s="57">
        <v>0</v>
      </c>
      <c r="J165" s="57">
        <v>0</v>
      </c>
      <c r="K165" s="57">
        <v>0</v>
      </c>
      <c r="L165" s="87">
        <f t="shared" si="9"/>
        <v>0</v>
      </c>
      <c r="M165" s="60">
        <v>2</v>
      </c>
      <c r="N165" s="60">
        <v>2</v>
      </c>
      <c r="O165" s="60">
        <v>0</v>
      </c>
      <c r="P165" s="87">
        <f t="shared" si="7"/>
        <v>4</v>
      </c>
      <c r="Q165" s="83">
        <f t="shared" si="8"/>
        <v>4</v>
      </c>
      <c r="R165" s="32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s="12" customFormat="1" ht="17.25" x14ac:dyDescent="0.3">
      <c r="A166" s="65">
        <v>4</v>
      </c>
      <c r="B166" s="66">
        <v>207400</v>
      </c>
      <c r="C166" s="54">
        <v>1</v>
      </c>
      <c r="D166" s="54">
        <v>14</v>
      </c>
      <c r="E166" s="64" t="s">
        <v>603</v>
      </c>
      <c r="F166" s="64" t="s">
        <v>602</v>
      </c>
      <c r="G166" s="69" t="s">
        <v>45</v>
      </c>
      <c r="H166" s="69" t="s">
        <v>17</v>
      </c>
      <c r="I166" s="67">
        <v>0</v>
      </c>
      <c r="J166" s="67">
        <v>0</v>
      </c>
      <c r="K166" s="67">
        <v>0</v>
      </c>
      <c r="L166" s="88">
        <f t="shared" si="9"/>
        <v>0</v>
      </c>
      <c r="M166" s="68">
        <v>6</v>
      </c>
      <c r="N166" s="68">
        <v>11</v>
      </c>
      <c r="O166" s="68">
        <v>0</v>
      </c>
      <c r="P166" s="88">
        <f t="shared" ref="P166:P197" si="10">SUM(M166:O166)</f>
        <v>17</v>
      </c>
      <c r="Q166" s="84">
        <f t="shared" ref="Q166:Q197" si="11">L166+P166</f>
        <v>17</v>
      </c>
      <c r="R166" s="30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s="12" customFormat="1" ht="17.25" x14ac:dyDescent="0.3">
      <c r="A167" s="53">
        <v>4</v>
      </c>
      <c r="B167" s="54">
        <v>207400</v>
      </c>
      <c r="C167" s="54">
        <v>1</v>
      </c>
      <c r="D167" s="54">
        <v>14</v>
      </c>
      <c r="E167" s="59" t="s">
        <v>386</v>
      </c>
      <c r="F167" s="59" t="s">
        <v>385</v>
      </c>
      <c r="G167" s="56" t="s">
        <v>45</v>
      </c>
      <c r="H167" s="56" t="s">
        <v>17</v>
      </c>
      <c r="I167" s="57">
        <v>0</v>
      </c>
      <c r="J167" s="57">
        <v>0</v>
      </c>
      <c r="K167" s="57">
        <v>0</v>
      </c>
      <c r="L167" s="87">
        <f t="shared" si="9"/>
        <v>0</v>
      </c>
      <c r="M167" s="60">
        <v>4</v>
      </c>
      <c r="N167" s="60">
        <v>7</v>
      </c>
      <c r="O167" s="60">
        <v>0</v>
      </c>
      <c r="P167" s="87">
        <f t="shared" si="10"/>
        <v>11</v>
      </c>
      <c r="Q167" s="83">
        <f t="shared" si="11"/>
        <v>11</v>
      </c>
      <c r="R167" s="30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s="1" customFormat="1" ht="17.25" x14ac:dyDescent="0.3">
      <c r="A168" s="53">
        <v>4</v>
      </c>
      <c r="B168" s="54">
        <v>207400</v>
      </c>
      <c r="C168" s="54">
        <v>1</v>
      </c>
      <c r="D168" s="54">
        <v>14</v>
      </c>
      <c r="E168" s="59" t="s">
        <v>387</v>
      </c>
      <c r="F168" s="59" t="s">
        <v>388</v>
      </c>
      <c r="G168" s="56" t="s">
        <v>45</v>
      </c>
      <c r="H168" s="56" t="s">
        <v>17</v>
      </c>
      <c r="I168" s="57">
        <v>0</v>
      </c>
      <c r="J168" s="57">
        <v>0</v>
      </c>
      <c r="K168" s="57">
        <v>0</v>
      </c>
      <c r="L168" s="87">
        <f t="shared" si="9"/>
        <v>0</v>
      </c>
      <c r="M168" s="60">
        <v>1</v>
      </c>
      <c r="N168" s="60">
        <v>3</v>
      </c>
      <c r="O168" s="60">
        <v>0</v>
      </c>
      <c r="P168" s="87">
        <f t="shared" si="10"/>
        <v>4</v>
      </c>
      <c r="Q168" s="83">
        <f t="shared" si="11"/>
        <v>4</v>
      </c>
      <c r="R168" s="30"/>
    </row>
    <row r="169" spans="1:29" s="1" customFormat="1" ht="17.25" x14ac:dyDescent="0.3">
      <c r="A169" s="53">
        <v>4</v>
      </c>
      <c r="B169" s="54">
        <v>207500</v>
      </c>
      <c r="C169" s="54">
        <v>1</v>
      </c>
      <c r="D169" s="54">
        <v>14</v>
      </c>
      <c r="E169" s="59" t="s">
        <v>628</v>
      </c>
      <c r="F169" s="59" t="s">
        <v>389</v>
      </c>
      <c r="G169" s="56" t="s">
        <v>45</v>
      </c>
      <c r="H169" s="56" t="s">
        <v>17</v>
      </c>
      <c r="I169" s="57">
        <v>0</v>
      </c>
      <c r="J169" s="57">
        <v>0</v>
      </c>
      <c r="K169" s="57">
        <v>0</v>
      </c>
      <c r="L169" s="87">
        <f t="shared" si="9"/>
        <v>0</v>
      </c>
      <c r="M169" s="60">
        <v>3</v>
      </c>
      <c r="N169" s="60">
        <v>6</v>
      </c>
      <c r="O169" s="60">
        <v>0</v>
      </c>
      <c r="P169" s="87">
        <f t="shared" si="10"/>
        <v>9</v>
      </c>
      <c r="Q169" s="83">
        <f t="shared" si="11"/>
        <v>9</v>
      </c>
      <c r="R169" s="30"/>
    </row>
    <row r="170" spans="1:29" s="43" customFormat="1" ht="17.25" x14ac:dyDescent="0.3">
      <c r="A170" s="65">
        <v>4</v>
      </c>
      <c r="B170" s="66">
        <v>207710</v>
      </c>
      <c r="C170" s="54">
        <v>1</v>
      </c>
      <c r="D170" s="54">
        <v>14</v>
      </c>
      <c r="E170" s="64" t="s">
        <v>411</v>
      </c>
      <c r="F170" s="64" t="s">
        <v>410</v>
      </c>
      <c r="G170" s="56" t="s">
        <v>45</v>
      </c>
      <c r="H170" s="56" t="s">
        <v>17</v>
      </c>
      <c r="I170" s="67">
        <v>0</v>
      </c>
      <c r="J170" s="67">
        <v>0</v>
      </c>
      <c r="K170" s="67">
        <v>0</v>
      </c>
      <c r="L170" s="87">
        <f t="shared" si="9"/>
        <v>0</v>
      </c>
      <c r="M170" s="68">
        <v>0</v>
      </c>
      <c r="N170" s="68">
        <v>0</v>
      </c>
      <c r="O170" s="68">
        <v>6</v>
      </c>
      <c r="P170" s="87">
        <f t="shared" si="10"/>
        <v>6</v>
      </c>
      <c r="Q170" s="83">
        <f t="shared" si="11"/>
        <v>6</v>
      </c>
      <c r="R170" s="32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25" x14ac:dyDescent="0.3">
      <c r="A171" s="53">
        <v>4</v>
      </c>
      <c r="B171" s="54">
        <v>207710</v>
      </c>
      <c r="C171" s="54">
        <v>1</v>
      </c>
      <c r="D171" s="54">
        <v>14</v>
      </c>
      <c r="E171" s="59" t="s">
        <v>81</v>
      </c>
      <c r="F171" s="59" t="s">
        <v>407</v>
      </c>
      <c r="G171" s="56" t="s">
        <v>45</v>
      </c>
      <c r="H171" s="56" t="s">
        <v>17</v>
      </c>
      <c r="I171" s="57">
        <v>1</v>
      </c>
      <c r="J171" s="57">
        <v>1</v>
      </c>
      <c r="K171" s="57">
        <v>0</v>
      </c>
      <c r="L171" s="87">
        <f t="shared" si="9"/>
        <v>2</v>
      </c>
      <c r="M171" s="60">
        <v>0</v>
      </c>
      <c r="N171" s="60">
        <v>0</v>
      </c>
      <c r="O171" s="60">
        <v>0</v>
      </c>
      <c r="P171" s="87">
        <f t="shared" si="10"/>
        <v>0</v>
      </c>
      <c r="Q171" s="83">
        <f t="shared" si="11"/>
        <v>2</v>
      </c>
    </row>
    <row r="172" spans="1:29" s="7" customFormat="1" ht="17.25" x14ac:dyDescent="0.3">
      <c r="A172" s="53">
        <v>4</v>
      </c>
      <c r="B172" s="54">
        <v>207710</v>
      </c>
      <c r="C172" s="54">
        <v>1</v>
      </c>
      <c r="D172" s="54">
        <v>14</v>
      </c>
      <c r="E172" s="59" t="s">
        <v>627</v>
      </c>
      <c r="F172" s="59" t="s">
        <v>389</v>
      </c>
      <c r="G172" s="56" t="s">
        <v>45</v>
      </c>
      <c r="H172" s="56" t="s">
        <v>17</v>
      </c>
      <c r="I172" s="57">
        <v>0</v>
      </c>
      <c r="J172" s="57">
        <v>1</v>
      </c>
      <c r="K172" s="57">
        <v>1</v>
      </c>
      <c r="L172" s="87">
        <f t="shared" si="9"/>
        <v>2</v>
      </c>
      <c r="M172" s="60">
        <v>8</v>
      </c>
      <c r="N172" s="60">
        <v>20</v>
      </c>
      <c r="O172" s="60">
        <v>0</v>
      </c>
      <c r="P172" s="87">
        <f t="shared" si="10"/>
        <v>28</v>
      </c>
      <c r="Q172" s="83">
        <f t="shared" si="11"/>
        <v>30</v>
      </c>
      <c r="R172" s="32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25" x14ac:dyDescent="0.3">
      <c r="A173" s="65">
        <v>4</v>
      </c>
      <c r="B173" s="66">
        <v>207710</v>
      </c>
      <c r="C173" s="54">
        <v>1</v>
      </c>
      <c r="D173" s="54">
        <v>14</v>
      </c>
      <c r="E173" s="64" t="s">
        <v>406</v>
      </c>
      <c r="F173" s="64" t="s">
        <v>393</v>
      </c>
      <c r="G173" s="69" t="s">
        <v>45</v>
      </c>
      <c r="H173" s="69" t="s">
        <v>17</v>
      </c>
      <c r="I173" s="67">
        <v>0</v>
      </c>
      <c r="J173" s="67">
        <v>0</v>
      </c>
      <c r="K173" s="67">
        <v>0</v>
      </c>
      <c r="L173" s="88">
        <f t="shared" ref="L173:L204" si="12">SUM(I173:K173)</f>
        <v>0</v>
      </c>
      <c r="M173" s="68">
        <v>1</v>
      </c>
      <c r="N173" s="68">
        <v>6</v>
      </c>
      <c r="O173" s="68">
        <v>0</v>
      </c>
      <c r="P173" s="88">
        <f t="shared" si="10"/>
        <v>7</v>
      </c>
      <c r="Q173" s="84">
        <f t="shared" si="11"/>
        <v>7</v>
      </c>
    </row>
    <row r="174" spans="1:29" ht="17.25" x14ac:dyDescent="0.3">
      <c r="A174" s="53">
        <v>4</v>
      </c>
      <c r="B174" s="54">
        <v>208000</v>
      </c>
      <c r="C174" s="54">
        <v>1</v>
      </c>
      <c r="D174" s="54">
        <v>1</v>
      </c>
      <c r="E174" s="59" t="s">
        <v>97</v>
      </c>
      <c r="F174" s="64" t="s">
        <v>410</v>
      </c>
      <c r="G174" s="56" t="s">
        <v>45</v>
      </c>
      <c r="H174" s="56" t="s">
        <v>17</v>
      </c>
      <c r="I174" s="57">
        <v>0</v>
      </c>
      <c r="J174" s="57">
        <v>0</v>
      </c>
      <c r="K174" s="57">
        <v>0</v>
      </c>
      <c r="L174" s="87">
        <f t="shared" si="12"/>
        <v>0</v>
      </c>
      <c r="M174" s="60">
        <v>1</v>
      </c>
      <c r="N174" s="60">
        <v>0</v>
      </c>
      <c r="O174" s="60">
        <v>7</v>
      </c>
      <c r="P174" s="87">
        <f t="shared" si="10"/>
        <v>8</v>
      </c>
      <c r="Q174" s="83">
        <f t="shared" si="11"/>
        <v>8</v>
      </c>
    </row>
    <row r="175" spans="1:29" ht="17.25" x14ac:dyDescent="0.3">
      <c r="A175" s="53">
        <v>4</v>
      </c>
      <c r="B175" s="54">
        <v>208500</v>
      </c>
      <c r="C175" s="54">
        <v>1</v>
      </c>
      <c r="D175" s="54">
        <v>13</v>
      </c>
      <c r="E175" s="59" t="s">
        <v>98</v>
      </c>
      <c r="F175" s="59" t="s">
        <v>399</v>
      </c>
      <c r="G175" s="56" t="s">
        <v>45</v>
      </c>
      <c r="H175" s="56" t="s">
        <v>17</v>
      </c>
      <c r="I175" s="57">
        <v>0</v>
      </c>
      <c r="J175" s="57">
        <v>0</v>
      </c>
      <c r="K175" s="57">
        <v>0</v>
      </c>
      <c r="L175" s="87">
        <f t="shared" si="12"/>
        <v>0</v>
      </c>
      <c r="M175" s="60">
        <v>1</v>
      </c>
      <c r="N175" s="60">
        <v>1</v>
      </c>
      <c r="O175" s="60">
        <v>0</v>
      </c>
      <c r="P175" s="87">
        <f t="shared" si="10"/>
        <v>2</v>
      </c>
      <c r="Q175" s="83">
        <f t="shared" si="11"/>
        <v>2</v>
      </c>
    </row>
    <row r="176" spans="1:29" ht="17.25" x14ac:dyDescent="0.3">
      <c r="A176" s="53">
        <v>4</v>
      </c>
      <c r="B176" s="54">
        <v>208720</v>
      </c>
      <c r="C176" s="54">
        <v>2</v>
      </c>
      <c r="D176" s="54">
        <v>1</v>
      </c>
      <c r="E176" s="59" t="s">
        <v>85</v>
      </c>
      <c r="F176" s="59" t="s">
        <v>382</v>
      </c>
      <c r="G176" s="56" t="s">
        <v>45</v>
      </c>
      <c r="H176" s="56" t="s">
        <v>17</v>
      </c>
      <c r="I176" s="57">
        <v>0</v>
      </c>
      <c r="J176" s="57">
        <v>0</v>
      </c>
      <c r="K176" s="57">
        <v>0</v>
      </c>
      <c r="L176" s="87">
        <f t="shared" si="12"/>
        <v>0</v>
      </c>
      <c r="M176" s="60">
        <v>1</v>
      </c>
      <c r="N176" s="60">
        <v>1</v>
      </c>
      <c r="O176" s="60">
        <v>0</v>
      </c>
      <c r="P176" s="87">
        <f t="shared" si="10"/>
        <v>2</v>
      </c>
      <c r="Q176" s="83">
        <f t="shared" si="11"/>
        <v>2</v>
      </c>
    </row>
    <row r="177" spans="1:29" ht="17.25" x14ac:dyDescent="0.3">
      <c r="A177" s="53">
        <v>4</v>
      </c>
      <c r="B177" s="54">
        <v>208902</v>
      </c>
      <c r="C177" s="54">
        <v>1</v>
      </c>
      <c r="D177" s="54">
        <v>1</v>
      </c>
      <c r="E177" s="59" t="s">
        <v>101</v>
      </c>
      <c r="F177" s="59" t="s">
        <v>399</v>
      </c>
      <c r="G177" s="56" t="s">
        <v>45</v>
      </c>
      <c r="H177" s="56" t="s">
        <v>17</v>
      </c>
      <c r="I177" s="57">
        <v>0</v>
      </c>
      <c r="J177" s="57">
        <v>0</v>
      </c>
      <c r="K177" s="57">
        <v>0</v>
      </c>
      <c r="L177" s="87">
        <f t="shared" si="12"/>
        <v>0</v>
      </c>
      <c r="M177" s="60">
        <v>0</v>
      </c>
      <c r="N177" s="60">
        <v>3</v>
      </c>
      <c r="O177" s="60">
        <v>0</v>
      </c>
      <c r="P177" s="87">
        <f t="shared" si="10"/>
        <v>3</v>
      </c>
      <c r="Q177" s="83">
        <f t="shared" si="11"/>
        <v>3</v>
      </c>
    </row>
    <row r="178" spans="1:29" ht="17.25" x14ac:dyDescent="0.3">
      <c r="A178" s="53">
        <v>4</v>
      </c>
      <c r="B178" s="54">
        <v>208903</v>
      </c>
      <c r="C178" s="54">
        <v>1</v>
      </c>
      <c r="D178" s="54">
        <v>1</v>
      </c>
      <c r="E178" s="59" t="s">
        <v>100</v>
      </c>
      <c r="F178" s="59" t="s">
        <v>415</v>
      </c>
      <c r="G178" s="56" t="s">
        <v>45</v>
      </c>
      <c r="H178" s="56" t="s">
        <v>17</v>
      </c>
      <c r="I178" s="57">
        <v>0</v>
      </c>
      <c r="J178" s="57">
        <v>0</v>
      </c>
      <c r="K178" s="57">
        <v>0</v>
      </c>
      <c r="L178" s="87">
        <f t="shared" si="12"/>
        <v>0</v>
      </c>
      <c r="M178" s="60">
        <v>1</v>
      </c>
      <c r="N178" s="60">
        <v>5</v>
      </c>
      <c r="O178" s="60">
        <v>2</v>
      </c>
      <c r="P178" s="87">
        <f t="shared" si="10"/>
        <v>8</v>
      </c>
      <c r="Q178" s="83">
        <f t="shared" si="11"/>
        <v>8</v>
      </c>
      <c r="S178"/>
      <c r="T178"/>
      <c r="U178"/>
      <c r="V178"/>
      <c r="W178"/>
      <c r="X178"/>
      <c r="Y178"/>
      <c r="Z178"/>
      <c r="AA178"/>
      <c r="AB178"/>
      <c r="AC178"/>
    </row>
    <row r="179" spans="1:29" ht="17.25" x14ac:dyDescent="0.3">
      <c r="A179" s="53">
        <v>4</v>
      </c>
      <c r="B179" s="54">
        <v>209102</v>
      </c>
      <c r="C179" s="54">
        <v>1</v>
      </c>
      <c r="D179" s="54">
        <v>1</v>
      </c>
      <c r="E179" s="59" t="s">
        <v>99</v>
      </c>
      <c r="F179" s="59" t="s">
        <v>399</v>
      </c>
      <c r="G179" s="56" t="s">
        <v>45</v>
      </c>
      <c r="H179" s="56" t="s">
        <v>17</v>
      </c>
      <c r="I179" s="57">
        <v>0</v>
      </c>
      <c r="J179" s="57">
        <v>0</v>
      </c>
      <c r="K179" s="57">
        <v>0</v>
      </c>
      <c r="L179" s="87">
        <f t="shared" si="12"/>
        <v>0</v>
      </c>
      <c r="M179" s="60">
        <v>0</v>
      </c>
      <c r="N179" s="60">
        <v>1</v>
      </c>
      <c r="O179" s="60">
        <v>0</v>
      </c>
      <c r="P179" s="87">
        <f t="shared" si="10"/>
        <v>1</v>
      </c>
      <c r="Q179" s="83">
        <f t="shared" si="11"/>
        <v>1</v>
      </c>
      <c r="S179"/>
      <c r="T179"/>
      <c r="U179"/>
      <c r="V179"/>
      <c r="W179"/>
      <c r="X179"/>
      <c r="Y179"/>
      <c r="Z179"/>
      <c r="AA179"/>
      <c r="AB179"/>
      <c r="AC179"/>
    </row>
    <row r="180" spans="1:29" ht="17.25" x14ac:dyDescent="0.3">
      <c r="A180" s="53">
        <v>4</v>
      </c>
      <c r="B180" s="54">
        <v>209102</v>
      </c>
      <c r="C180" s="54">
        <v>1</v>
      </c>
      <c r="D180" s="54">
        <v>1</v>
      </c>
      <c r="E180" s="59" t="s">
        <v>84</v>
      </c>
      <c r="F180" s="59" t="s">
        <v>409</v>
      </c>
      <c r="G180" s="56" t="s">
        <v>45</v>
      </c>
      <c r="H180" s="56" t="s">
        <v>17</v>
      </c>
      <c r="I180" s="57">
        <v>0</v>
      </c>
      <c r="J180" s="57">
        <v>0</v>
      </c>
      <c r="K180" s="57">
        <v>0</v>
      </c>
      <c r="L180" s="87">
        <f t="shared" si="12"/>
        <v>0</v>
      </c>
      <c r="M180" s="60">
        <v>0</v>
      </c>
      <c r="N180" s="60">
        <v>2</v>
      </c>
      <c r="O180" s="60">
        <v>0</v>
      </c>
      <c r="P180" s="87">
        <f t="shared" si="10"/>
        <v>2</v>
      </c>
      <c r="Q180" s="83">
        <f t="shared" si="11"/>
        <v>2</v>
      </c>
      <c r="S180"/>
      <c r="T180"/>
      <c r="U180"/>
      <c r="V180"/>
      <c r="W180"/>
      <c r="X180"/>
      <c r="Y180"/>
      <c r="Z180"/>
      <c r="AA180"/>
      <c r="AB180"/>
      <c r="AC180"/>
    </row>
    <row r="181" spans="1:29" ht="17.25" x14ac:dyDescent="0.3">
      <c r="A181" s="53">
        <v>4</v>
      </c>
      <c r="B181" s="54">
        <v>209200</v>
      </c>
      <c r="C181" s="54">
        <v>1</v>
      </c>
      <c r="D181" s="54">
        <v>1</v>
      </c>
      <c r="E181" s="59" t="s">
        <v>83</v>
      </c>
      <c r="F181" s="59" t="s">
        <v>408</v>
      </c>
      <c r="G181" s="56" t="s">
        <v>45</v>
      </c>
      <c r="H181" s="56" t="s">
        <v>17</v>
      </c>
      <c r="I181" s="57">
        <v>0</v>
      </c>
      <c r="J181" s="57">
        <v>1</v>
      </c>
      <c r="K181" s="57">
        <v>0</v>
      </c>
      <c r="L181" s="87">
        <f t="shared" si="12"/>
        <v>1</v>
      </c>
      <c r="M181" s="60">
        <v>0</v>
      </c>
      <c r="N181" s="60">
        <v>0</v>
      </c>
      <c r="O181" s="60">
        <v>0</v>
      </c>
      <c r="P181" s="87">
        <f t="shared" si="10"/>
        <v>0</v>
      </c>
      <c r="Q181" s="83">
        <f t="shared" si="11"/>
        <v>1</v>
      </c>
      <c r="S181"/>
      <c r="T181"/>
      <c r="U181"/>
      <c r="V181"/>
      <c r="W181"/>
      <c r="X181"/>
      <c r="Y181"/>
      <c r="Z181"/>
      <c r="AA181"/>
      <c r="AB181"/>
      <c r="AC181"/>
    </row>
    <row r="182" spans="1:29" ht="17.25" x14ac:dyDescent="0.3">
      <c r="A182" s="53">
        <v>4</v>
      </c>
      <c r="B182" s="54">
        <v>209300</v>
      </c>
      <c r="C182" s="54">
        <v>1</v>
      </c>
      <c r="D182" s="54">
        <v>1</v>
      </c>
      <c r="E182" s="59" t="s">
        <v>383</v>
      </c>
      <c r="F182" s="64" t="s">
        <v>410</v>
      </c>
      <c r="G182" s="56" t="s">
        <v>45</v>
      </c>
      <c r="H182" s="56" t="s">
        <v>17</v>
      </c>
      <c r="I182" s="57">
        <v>0</v>
      </c>
      <c r="J182" s="57">
        <v>0</v>
      </c>
      <c r="K182" s="57">
        <v>0</v>
      </c>
      <c r="L182" s="87">
        <f t="shared" si="12"/>
        <v>0</v>
      </c>
      <c r="M182" s="60">
        <v>0</v>
      </c>
      <c r="N182" s="60">
        <v>2</v>
      </c>
      <c r="O182" s="60">
        <v>10</v>
      </c>
      <c r="P182" s="87">
        <f t="shared" si="10"/>
        <v>12</v>
      </c>
      <c r="Q182" s="83">
        <f t="shared" si="11"/>
        <v>12</v>
      </c>
      <c r="S182"/>
      <c r="T182"/>
      <c r="U182"/>
      <c r="V182"/>
      <c r="W182"/>
      <c r="X182"/>
      <c r="Y182"/>
      <c r="Z182"/>
      <c r="AA182"/>
      <c r="AB182"/>
      <c r="AC182"/>
    </row>
    <row r="183" spans="1:29" ht="17.25" x14ac:dyDescent="0.3">
      <c r="A183" s="53">
        <v>4</v>
      </c>
      <c r="B183" s="54">
        <v>209300</v>
      </c>
      <c r="C183" s="54">
        <v>1</v>
      </c>
      <c r="D183" s="54">
        <v>1</v>
      </c>
      <c r="E183" s="59" t="s">
        <v>82</v>
      </c>
      <c r="F183" s="64" t="s">
        <v>410</v>
      </c>
      <c r="G183" s="56" t="s">
        <v>45</v>
      </c>
      <c r="H183" s="56" t="s">
        <v>17</v>
      </c>
      <c r="I183" s="57">
        <v>1</v>
      </c>
      <c r="J183" s="57">
        <v>0</v>
      </c>
      <c r="K183" s="57">
        <v>0</v>
      </c>
      <c r="L183" s="87">
        <f t="shared" si="12"/>
        <v>1</v>
      </c>
      <c r="M183" s="60">
        <v>0</v>
      </c>
      <c r="N183" s="60">
        <v>0</v>
      </c>
      <c r="O183" s="60">
        <v>0</v>
      </c>
      <c r="P183" s="87">
        <f t="shared" si="10"/>
        <v>0</v>
      </c>
      <c r="Q183" s="83">
        <f t="shared" si="11"/>
        <v>1</v>
      </c>
      <c r="S183"/>
      <c r="T183"/>
      <c r="U183"/>
      <c r="V183"/>
      <c r="W183"/>
      <c r="X183"/>
      <c r="Y183"/>
      <c r="Z183"/>
      <c r="AA183"/>
      <c r="AB183"/>
      <c r="AC183"/>
    </row>
    <row r="184" spans="1:29" ht="17.25" x14ac:dyDescent="0.3">
      <c r="A184" s="53">
        <v>4</v>
      </c>
      <c r="B184" s="54">
        <v>209810</v>
      </c>
      <c r="C184" s="54">
        <v>1</v>
      </c>
      <c r="D184" s="54">
        <v>1</v>
      </c>
      <c r="E184" s="59" t="s">
        <v>102</v>
      </c>
      <c r="F184" s="59" t="s">
        <v>399</v>
      </c>
      <c r="G184" s="56" t="s">
        <v>45</v>
      </c>
      <c r="H184" s="56" t="s">
        <v>17</v>
      </c>
      <c r="I184" s="57">
        <v>0</v>
      </c>
      <c r="J184" s="57">
        <v>0</v>
      </c>
      <c r="K184" s="57">
        <v>0</v>
      </c>
      <c r="L184" s="87">
        <f t="shared" si="12"/>
        <v>0</v>
      </c>
      <c r="M184" s="60">
        <v>0</v>
      </c>
      <c r="N184" s="60">
        <v>1</v>
      </c>
      <c r="O184" s="60">
        <v>0</v>
      </c>
      <c r="P184" s="87">
        <f t="shared" si="10"/>
        <v>1</v>
      </c>
      <c r="Q184" s="83">
        <f t="shared" si="11"/>
        <v>1</v>
      </c>
      <c r="S184"/>
      <c r="T184"/>
      <c r="U184"/>
      <c r="V184"/>
      <c r="W184"/>
      <c r="X184"/>
      <c r="Y184"/>
      <c r="Z184"/>
      <c r="AA184"/>
      <c r="AB184"/>
      <c r="AC184"/>
    </row>
    <row r="185" spans="1:29" ht="17.25" x14ac:dyDescent="0.3">
      <c r="A185" s="53">
        <v>4</v>
      </c>
      <c r="B185" s="54">
        <v>211120</v>
      </c>
      <c r="C185" s="54">
        <v>2</v>
      </c>
      <c r="D185" s="54">
        <v>13</v>
      </c>
      <c r="E185" s="59" t="s">
        <v>629</v>
      </c>
      <c r="F185" s="59" t="s">
        <v>402</v>
      </c>
      <c r="G185" s="56" t="s">
        <v>45</v>
      </c>
      <c r="H185" s="56" t="s">
        <v>17</v>
      </c>
      <c r="I185" s="57">
        <v>0</v>
      </c>
      <c r="J185" s="57">
        <v>0</v>
      </c>
      <c r="K185" s="57">
        <v>0</v>
      </c>
      <c r="L185" s="87">
        <f t="shared" si="12"/>
        <v>0</v>
      </c>
      <c r="M185" s="60">
        <v>2</v>
      </c>
      <c r="N185" s="60">
        <v>1</v>
      </c>
      <c r="O185" s="60">
        <v>0</v>
      </c>
      <c r="P185" s="87">
        <f t="shared" si="10"/>
        <v>3</v>
      </c>
      <c r="Q185" s="83">
        <f t="shared" si="11"/>
        <v>3</v>
      </c>
      <c r="S185"/>
      <c r="T185"/>
      <c r="U185"/>
      <c r="V185"/>
      <c r="W185"/>
      <c r="X185"/>
      <c r="Y185"/>
      <c r="Z185"/>
      <c r="AA185"/>
      <c r="AB185"/>
      <c r="AC185"/>
    </row>
    <row r="186" spans="1:29" ht="17.25" x14ac:dyDescent="0.3">
      <c r="A186" s="53">
        <v>4</v>
      </c>
      <c r="B186" s="54">
        <v>211320</v>
      </c>
      <c r="C186" s="54">
        <v>2</v>
      </c>
      <c r="D186" s="54">
        <v>13</v>
      </c>
      <c r="E186" s="59" t="s">
        <v>129</v>
      </c>
      <c r="F186" s="59" t="s">
        <v>382</v>
      </c>
      <c r="G186" s="56" t="s">
        <v>45</v>
      </c>
      <c r="H186" s="56" t="s">
        <v>17</v>
      </c>
      <c r="I186" s="57">
        <v>0</v>
      </c>
      <c r="J186" s="57">
        <v>0</v>
      </c>
      <c r="K186" s="57">
        <v>0</v>
      </c>
      <c r="L186" s="87">
        <f t="shared" si="12"/>
        <v>0</v>
      </c>
      <c r="M186" s="60">
        <v>1</v>
      </c>
      <c r="N186" s="60">
        <v>1</v>
      </c>
      <c r="O186" s="60">
        <v>0</v>
      </c>
      <c r="P186" s="87">
        <f t="shared" si="10"/>
        <v>2</v>
      </c>
      <c r="Q186" s="83">
        <f t="shared" si="11"/>
        <v>2</v>
      </c>
      <c r="S186"/>
      <c r="T186"/>
      <c r="U186"/>
      <c r="V186"/>
      <c r="W186"/>
      <c r="X186"/>
      <c r="Y186"/>
      <c r="Z186"/>
      <c r="AA186"/>
      <c r="AB186"/>
      <c r="AC186"/>
    </row>
    <row r="187" spans="1:29" ht="17.25" x14ac:dyDescent="0.3">
      <c r="A187" s="53">
        <v>4</v>
      </c>
      <c r="B187" s="54">
        <v>211410</v>
      </c>
      <c r="C187" s="54">
        <v>2</v>
      </c>
      <c r="D187" s="54">
        <v>10</v>
      </c>
      <c r="E187" s="59" t="s">
        <v>132</v>
      </c>
      <c r="F187" s="59" t="s">
        <v>382</v>
      </c>
      <c r="G187" s="56" t="s">
        <v>45</v>
      </c>
      <c r="H187" s="56" t="s">
        <v>17</v>
      </c>
      <c r="I187" s="57">
        <v>0</v>
      </c>
      <c r="J187" s="57">
        <v>0</v>
      </c>
      <c r="K187" s="57">
        <v>0</v>
      </c>
      <c r="L187" s="87">
        <f t="shared" si="12"/>
        <v>0</v>
      </c>
      <c r="M187" s="60">
        <v>0</v>
      </c>
      <c r="N187" s="60">
        <v>1</v>
      </c>
      <c r="O187" s="60">
        <v>0</v>
      </c>
      <c r="P187" s="87">
        <f t="shared" si="10"/>
        <v>1</v>
      </c>
      <c r="Q187" s="83">
        <f t="shared" si="11"/>
        <v>1</v>
      </c>
      <c r="S187"/>
      <c r="T187"/>
      <c r="U187"/>
      <c r="V187"/>
      <c r="W187"/>
      <c r="X187"/>
      <c r="Y187"/>
      <c r="Z187"/>
      <c r="AA187"/>
      <c r="AB187"/>
      <c r="AC187"/>
    </row>
    <row r="188" spans="1:29" ht="17.25" x14ac:dyDescent="0.3">
      <c r="A188" s="53">
        <v>4</v>
      </c>
      <c r="B188" s="54">
        <v>212100</v>
      </c>
      <c r="C188" s="54">
        <v>2</v>
      </c>
      <c r="D188" s="54">
        <v>10</v>
      </c>
      <c r="E188" s="59" t="s">
        <v>52</v>
      </c>
      <c r="F188" s="59" t="s">
        <v>399</v>
      </c>
      <c r="G188" s="56" t="s">
        <v>45</v>
      </c>
      <c r="H188" s="56" t="s">
        <v>17</v>
      </c>
      <c r="I188" s="57">
        <v>4</v>
      </c>
      <c r="J188" s="57">
        <v>0</v>
      </c>
      <c r="K188" s="57">
        <v>0</v>
      </c>
      <c r="L188" s="87">
        <f t="shared" si="12"/>
        <v>4</v>
      </c>
      <c r="M188" s="60">
        <v>3</v>
      </c>
      <c r="N188" s="60">
        <v>10</v>
      </c>
      <c r="O188" s="60">
        <v>0</v>
      </c>
      <c r="P188" s="87">
        <f t="shared" si="10"/>
        <v>13</v>
      </c>
      <c r="Q188" s="83">
        <f t="shared" si="11"/>
        <v>17</v>
      </c>
    </row>
    <row r="189" spans="1:29" ht="17.25" x14ac:dyDescent="0.3">
      <c r="A189" s="53">
        <v>4</v>
      </c>
      <c r="B189" s="54">
        <v>214000</v>
      </c>
      <c r="C189" s="54">
        <v>3</v>
      </c>
      <c r="D189" s="54">
        <v>5</v>
      </c>
      <c r="E189" s="59" t="s">
        <v>108</v>
      </c>
      <c r="F189" s="59" t="s">
        <v>399</v>
      </c>
      <c r="G189" s="56" t="s">
        <v>45</v>
      </c>
      <c r="H189" s="56" t="s">
        <v>17</v>
      </c>
      <c r="I189" s="57">
        <v>0</v>
      </c>
      <c r="J189" s="57">
        <v>0</v>
      </c>
      <c r="K189" s="57">
        <v>0</v>
      </c>
      <c r="L189" s="87">
        <f t="shared" si="12"/>
        <v>0</v>
      </c>
      <c r="M189" s="60">
        <v>0</v>
      </c>
      <c r="N189" s="60">
        <v>0</v>
      </c>
      <c r="O189" s="60">
        <v>0</v>
      </c>
      <c r="P189" s="87">
        <f t="shared" si="10"/>
        <v>0</v>
      </c>
      <c r="Q189" s="83">
        <f t="shared" si="11"/>
        <v>0</v>
      </c>
    </row>
    <row r="190" spans="1:29" s="12" customFormat="1" ht="17.25" x14ac:dyDescent="0.3">
      <c r="A190" s="53">
        <v>4</v>
      </c>
      <c r="B190" s="54">
        <v>214500</v>
      </c>
      <c r="C190" s="54">
        <v>3</v>
      </c>
      <c r="D190" s="54">
        <v>4</v>
      </c>
      <c r="E190" s="70" t="s">
        <v>595</v>
      </c>
      <c r="F190" s="70" t="s">
        <v>417</v>
      </c>
      <c r="G190" s="56" t="s">
        <v>45</v>
      </c>
      <c r="H190" s="56" t="s">
        <v>17</v>
      </c>
      <c r="I190" s="57">
        <v>0</v>
      </c>
      <c r="J190" s="57">
        <v>0</v>
      </c>
      <c r="K190" s="57">
        <v>0</v>
      </c>
      <c r="L190" s="87">
        <f t="shared" si="12"/>
        <v>0</v>
      </c>
      <c r="M190" s="71">
        <v>1</v>
      </c>
      <c r="N190" s="71">
        <v>0</v>
      </c>
      <c r="O190" s="71">
        <v>0</v>
      </c>
      <c r="P190" s="87">
        <f t="shared" si="10"/>
        <v>1</v>
      </c>
      <c r="Q190" s="83">
        <f t="shared" si="11"/>
        <v>1</v>
      </c>
      <c r="R190" s="30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7.25" x14ac:dyDescent="0.3">
      <c r="A191" s="53">
        <v>4</v>
      </c>
      <c r="B191" s="54">
        <v>214500</v>
      </c>
      <c r="C191" s="54">
        <v>3</v>
      </c>
      <c r="D191" s="54">
        <v>4</v>
      </c>
      <c r="E191" s="59" t="s">
        <v>641</v>
      </c>
      <c r="F191" s="59" t="s">
        <v>418</v>
      </c>
      <c r="G191" s="56" t="s">
        <v>45</v>
      </c>
      <c r="H191" s="56" t="s">
        <v>17</v>
      </c>
      <c r="I191" s="57">
        <v>0</v>
      </c>
      <c r="J191" s="57">
        <v>0</v>
      </c>
      <c r="K191" s="57">
        <v>0</v>
      </c>
      <c r="L191" s="87">
        <f t="shared" si="12"/>
        <v>0</v>
      </c>
      <c r="M191" s="60">
        <v>1</v>
      </c>
      <c r="N191" s="60">
        <v>5</v>
      </c>
      <c r="O191" s="60">
        <v>0</v>
      </c>
      <c r="P191" s="87">
        <f t="shared" si="10"/>
        <v>6</v>
      </c>
      <c r="Q191" s="83">
        <f t="shared" si="11"/>
        <v>6</v>
      </c>
    </row>
    <row r="192" spans="1:29" ht="17.25" x14ac:dyDescent="0.3">
      <c r="A192" s="53">
        <v>4</v>
      </c>
      <c r="B192" s="54">
        <v>214500</v>
      </c>
      <c r="C192" s="54">
        <v>3</v>
      </c>
      <c r="D192" s="54">
        <v>4</v>
      </c>
      <c r="E192" s="59" t="s">
        <v>641</v>
      </c>
      <c r="F192" s="59" t="s">
        <v>419</v>
      </c>
      <c r="G192" s="56" t="s">
        <v>45</v>
      </c>
      <c r="H192" s="56" t="s">
        <v>17</v>
      </c>
      <c r="I192" s="57">
        <v>0</v>
      </c>
      <c r="J192" s="57">
        <v>0</v>
      </c>
      <c r="K192" s="57">
        <v>0</v>
      </c>
      <c r="L192" s="87">
        <f t="shared" si="12"/>
        <v>0</v>
      </c>
      <c r="M192" s="60">
        <v>2</v>
      </c>
      <c r="N192" s="60">
        <v>8</v>
      </c>
      <c r="O192" s="60">
        <v>0</v>
      </c>
      <c r="P192" s="87">
        <f t="shared" si="10"/>
        <v>10</v>
      </c>
      <c r="Q192" s="83">
        <f t="shared" si="11"/>
        <v>10</v>
      </c>
    </row>
    <row r="193" spans="1:29" ht="17.25" x14ac:dyDescent="0.3">
      <c r="A193" s="53">
        <v>4</v>
      </c>
      <c r="B193" s="54">
        <v>216300</v>
      </c>
      <c r="C193" s="54">
        <v>2</v>
      </c>
      <c r="D193" s="54">
        <v>4</v>
      </c>
      <c r="E193" s="59" t="s">
        <v>106</v>
      </c>
      <c r="F193" s="59" t="s">
        <v>399</v>
      </c>
      <c r="G193" s="56" t="s">
        <v>45</v>
      </c>
      <c r="H193" s="56" t="s">
        <v>17</v>
      </c>
      <c r="I193" s="57">
        <v>0</v>
      </c>
      <c r="J193" s="57">
        <v>0</v>
      </c>
      <c r="K193" s="57">
        <v>0</v>
      </c>
      <c r="L193" s="87">
        <f t="shared" si="12"/>
        <v>0</v>
      </c>
      <c r="M193" s="60">
        <v>0</v>
      </c>
      <c r="N193" s="60">
        <v>1</v>
      </c>
      <c r="O193" s="60">
        <v>0</v>
      </c>
      <c r="P193" s="87">
        <f t="shared" si="10"/>
        <v>1</v>
      </c>
      <c r="Q193" s="83">
        <f t="shared" si="11"/>
        <v>1</v>
      </c>
    </row>
    <row r="194" spans="1:29" s="12" customFormat="1" ht="17.25" x14ac:dyDescent="0.3">
      <c r="A194" s="53">
        <v>4</v>
      </c>
      <c r="B194" s="54">
        <v>216300</v>
      </c>
      <c r="C194" s="54">
        <v>2</v>
      </c>
      <c r="D194" s="54">
        <v>4</v>
      </c>
      <c r="E194" s="70" t="s">
        <v>107</v>
      </c>
      <c r="F194" s="59" t="s">
        <v>399</v>
      </c>
      <c r="G194" s="56" t="s">
        <v>45</v>
      </c>
      <c r="H194" s="56" t="s">
        <v>17</v>
      </c>
      <c r="I194" s="57">
        <v>0</v>
      </c>
      <c r="J194" s="57">
        <v>0</v>
      </c>
      <c r="K194" s="57">
        <v>0</v>
      </c>
      <c r="L194" s="87">
        <f t="shared" si="12"/>
        <v>0</v>
      </c>
      <c r="M194" s="71">
        <v>0</v>
      </c>
      <c r="N194" s="71">
        <v>0</v>
      </c>
      <c r="O194" s="71">
        <v>0</v>
      </c>
      <c r="P194" s="87">
        <f t="shared" si="10"/>
        <v>0</v>
      </c>
      <c r="Q194" s="83">
        <f t="shared" si="11"/>
        <v>0</v>
      </c>
      <c r="R194" s="30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7.25" x14ac:dyDescent="0.3">
      <c r="A195" s="53">
        <v>6</v>
      </c>
      <c r="B195" s="54">
        <v>219300</v>
      </c>
      <c r="C195" s="54">
        <v>2</v>
      </c>
      <c r="D195" s="54">
        <v>10</v>
      </c>
      <c r="E195" s="59" t="s">
        <v>157</v>
      </c>
      <c r="F195" s="59" t="s">
        <v>399</v>
      </c>
      <c r="G195" s="56" t="s">
        <v>45</v>
      </c>
      <c r="H195" s="56" t="s">
        <v>17</v>
      </c>
      <c r="I195" s="57">
        <v>0</v>
      </c>
      <c r="J195" s="57">
        <v>0</v>
      </c>
      <c r="K195" s="57">
        <v>0</v>
      </c>
      <c r="L195" s="87">
        <v>0</v>
      </c>
      <c r="M195" s="60">
        <v>3</v>
      </c>
      <c r="N195" s="60">
        <v>13</v>
      </c>
      <c r="O195" s="60">
        <v>0</v>
      </c>
      <c r="P195" s="87">
        <v>16</v>
      </c>
      <c r="Q195" s="83">
        <v>16</v>
      </c>
    </row>
    <row r="196" spans="1:29" ht="17.25" x14ac:dyDescent="0.3">
      <c r="A196" s="53">
        <v>6</v>
      </c>
      <c r="B196" s="54">
        <v>219500</v>
      </c>
      <c r="C196" s="54">
        <v>2</v>
      </c>
      <c r="D196" s="54">
        <v>10</v>
      </c>
      <c r="E196" s="59" t="s">
        <v>156</v>
      </c>
      <c r="F196" s="59" t="s">
        <v>399</v>
      </c>
      <c r="G196" s="56" t="s">
        <v>45</v>
      </c>
      <c r="H196" s="56" t="s">
        <v>17</v>
      </c>
      <c r="I196" s="57">
        <v>0</v>
      </c>
      <c r="J196" s="57">
        <v>0</v>
      </c>
      <c r="K196" s="57">
        <v>0</v>
      </c>
      <c r="L196" s="87">
        <v>0</v>
      </c>
      <c r="M196" s="60">
        <v>5</v>
      </c>
      <c r="N196" s="60">
        <v>12</v>
      </c>
      <c r="O196" s="60">
        <v>0</v>
      </c>
      <c r="P196" s="87">
        <v>17</v>
      </c>
      <c r="Q196" s="83">
        <v>17</v>
      </c>
    </row>
    <row r="197" spans="1:29" ht="17.25" x14ac:dyDescent="0.3">
      <c r="A197" s="53">
        <v>6</v>
      </c>
      <c r="B197" s="54">
        <v>221810</v>
      </c>
      <c r="C197" s="54">
        <v>2</v>
      </c>
      <c r="D197" s="54">
        <v>8</v>
      </c>
      <c r="E197" s="59" t="s">
        <v>138</v>
      </c>
      <c r="F197" s="59" t="s">
        <v>399</v>
      </c>
      <c r="G197" s="56" t="s">
        <v>45</v>
      </c>
      <c r="H197" s="56" t="s">
        <v>17</v>
      </c>
      <c r="I197" s="57">
        <v>0</v>
      </c>
      <c r="J197" s="57">
        <v>0</v>
      </c>
      <c r="K197" s="57">
        <v>0</v>
      </c>
      <c r="L197" s="87">
        <v>0</v>
      </c>
      <c r="M197" s="60">
        <v>1</v>
      </c>
      <c r="N197" s="60">
        <v>0</v>
      </c>
      <c r="O197" s="60">
        <v>0</v>
      </c>
      <c r="P197" s="87">
        <v>1</v>
      </c>
      <c r="Q197" s="83">
        <v>1</v>
      </c>
    </row>
    <row r="198" spans="1:29" ht="17.25" x14ac:dyDescent="0.3">
      <c r="A198" s="53">
        <v>4</v>
      </c>
      <c r="B198" s="54">
        <v>224010</v>
      </c>
      <c r="C198" s="54">
        <v>1</v>
      </c>
      <c r="D198" s="54">
        <v>14</v>
      </c>
      <c r="E198" s="59" t="s">
        <v>75</v>
      </c>
      <c r="F198" s="59" t="s">
        <v>399</v>
      </c>
      <c r="G198" s="56" t="s">
        <v>45</v>
      </c>
      <c r="H198" s="56" t="s">
        <v>17</v>
      </c>
      <c r="I198" s="57">
        <v>0</v>
      </c>
      <c r="J198" s="57">
        <v>0</v>
      </c>
      <c r="K198" s="57">
        <v>0</v>
      </c>
      <c r="L198" s="87">
        <f>SUM(I198:K198)</f>
        <v>0</v>
      </c>
      <c r="M198" s="60">
        <v>5</v>
      </c>
      <c r="N198" s="60">
        <v>3</v>
      </c>
      <c r="O198" s="60">
        <v>0</v>
      </c>
      <c r="P198" s="87">
        <f>SUM(M198:O198)</f>
        <v>8</v>
      </c>
      <c r="Q198" s="83">
        <f>L198+P198</f>
        <v>8</v>
      </c>
    </row>
    <row r="199" spans="1:29" ht="17.25" x14ac:dyDescent="0.3">
      <c r="A199" s="53">
        <v>4</v>
      </c>
      <c r="B199" s="54">
        <v>224310</v>
      </c>
      <c r="C199" s="54">
        <v>1</v>
      </c>
      <c r="D199" s="54">
        <v>1</v>
      </c>
      <c r="E199" s="59" t="s">
        <v>104</v>
      </c>
      <c r="F199" s="59" t="s">
        <v>416</v>
      </c>
      <c r="G199" s="56" t="s">
        <v>45</v>
      </c>
      <c r="H199" s="56" t="s">
        <v>17</v>
      </c>
      <c r="I199" s="57">
        <v>0</v>
      </c>
      <c r="J199" s="57">
        <v>0</v>
      </c>
      <c r="K199" s="57">
        <v>0</v>
      </c>
      <c r="L199" s="87">
        <f>SUM(I199:K199)</f>
        <v>0</v>
      </c>
      <c r="M199" s="60">
        <v>1</v>
      </c>
      <c r="N199" s="60">
        <v>0</v>
      </c>
      <c r="O199" s="60">
        <v>0</v>
      </c>
      <c r="P199" s="87">
        <f>SUM(M199:O199)</f>
        <v>1</v>
      </c>
      <c r="Q199" s="83">
        <f>L199+P199</f>
        <v>1</v>
      </c>
    </row>
    <row r="200" spans="1:29" ht="17.25" x14ac:dyDescent="0.3">
      <c r="A200" s="53">
        <v>4</v>
      </c>
      <c r="B200" s="54">
        <v>224310</v>
      </c>
      <c r="C200" s="54">
        <v>1</v>
      </c>
      <c r="D200" s="54">
        <v>1</v>
      </c>
      <c r="E200" s="59" t="s">
        <v>103</v>
      </c>
      <c r="F200" s="59" t="s">
        <v>399</v>
      </c>
      <c r="G200" s="56" t="s">
        <v>45</v>
      </c>
      <c r="H200" s="56" t="s">
        <v>17</v>
      </c>
      <c r="I200" s="57">
        <v>2</v>
      </c>
      <c r="J200" s="57">
        <v>0</v>
      </c>
      <c r="K200" s="57">
        <v>0</v>
      </c>
      <c r="L200" s="87">
        <f>SUM(I200:K200)</f>
        <v>2</v>
      </c>
      <c r="M200" s="60">
        <v>0</v>
      </c>
      <c r="N200" s="60">
        <v>3</v>
      </c>
      <c r="O200" s="60">
        <v>0</v>
      </c>
      <c r="P200" s="87">
        <f>SUM(M200:O200)</f>
        <v>3</v>
      </c>
      <c r="Q200" s="83">
        <f>L200+P200</f>
        <v>5</v>
      </c>
    </row>
    <row r="201" spans="1:29" ht="17.25" x14ac:dyDescent="0.3">
      <c r="A201" s="53">
        <v>4</v>
      </c>
      <c r="B201" s="54">
        <v>224320</v>
      </c>
      <c r="C201" s="54">
        <v>1</v>
      </c>
      <c r="D201" s="54">
        <v>1</v>
      </c>
      <c r="E201" s="59" t="s">
        <v>105</v>
      </c>
      <c r="F201" s="59" t="s">
        <v>399</v>
      </c>
      <c r="G201" s="56" t="s">
        <v>45</v>
      </c>
      <c r="H201" s="56" t="s">
        <v>17</v>
      </c>
      <c r="I201" s="57">
        <v>0</v>
      </c>
      <c r="J201" s="57">
        <v>0</v>
      </c>
      <c r="K201" s="57">
        <v>0</v>
      </c>
      <c r="L201" s="87">
        <f>SUM(I201:K201)</f>
        <v>0</v>
      </c>
      <c r="M201" s="60">
        <v>0</v>
      </c>
      <c r="N201" s="60">
        <v>4</v>
      </c>
      <c r="O201" s="60">
        <v>1</v>
      </c>
      <c r="P201" s="87">
        <f>SUM(M201:O201)</f>
        <v>5</v>
      </c>
      <c r="Q201" s="83">
        <f>L201+P201</f>
        <v>5</v>
      </c>
    </row>
    <row r="202" spans="1:29" ht="17.25" x14ac:dyDescent="0.3">
      <c r="A202" s="53">
        <v>4</v>
      </c>
      <c r="B202" s="54">
        <v>226000</v>
      </c>
      <c r="C202" s="54">
        <v>2</v>
      </c>
      <c r="D202" s="54">
        <v>14</v>
      </c>
      <c r="E202" s="59" t="s">
        <v>635</v>
      </c>
      <c r="F202" s="59" t="s">
        <v>404</v>
      </c>
      <c r="G202" s="56" t="s">
        <v>45</v>
      </c>
      <c r="H202" s="56" t="s">
        <v>17</v>
      </c>
      <c r="I202" s="57">
        <v>0</v>
      </c>
      <c r="J202" s="57">
        <v>0</v>
      </c>
      <c r="K202" s="57">
        <v>0</v>
      </c>
      <c r="L202" s="87">
        <f>SUM(I202:K202)</f>
        <v>0</v>
      </c>
      <c r="M202" s="60">
        <v>0</v>
      </c>
      <c r="N202" s="60">
        <v>0</v>
      </c>
      <c r="O202" s="60">
        <v>0</v>
      </c>
      <c r="P202" s="87">
        <f>SUM(M202:O202)</f>
        <v>0</v>
      </c>
      <c r="Q202" s="83">
        <f>L202+P202</f>
        <v>0</v>
      </c>
      <c r="S202"/>
      <c r="T202"/>
      <c r="U202"/>
      <c r="V202"/>
      <c r="W202"/>
      <c r="X202"/>
      <c r="Y202"/>
      <c r="Z202"/>
      <c r="AA202"/>
      <c r="AB202"/>
      <c r="AC202"/>
    </row>
    <row r="203" spans="1:29" ht="17.25" x14ac:dyDescent="0.3">
      <c r="A203" s="53">
        <v>6</v>
      </c>
      <c r="B203" s="54">
        <v>228320</v>
      </c>
      <c r="C203" s="54">
        <v>2</v>
      </c>
      <c r="D203" s="54">
        <v>9</v>
      </c>
      <c r="E203" s="59" t="s">
        <v>162</v>
      </c>
      <c r="F203" s="59" t="s">
        <v>399</v>
      </c>
      <c r="G203" s="56" t="s">
        <v>45</v>
      </c>
      <c r="H203" s="56" t="s">
        <v>17</v>
      </c>
      <c r="I203" s="57">
        <v>0</v>
      </c>
      <c r="J203" s="57">
        <v>0</v>
      </c>
      <c r="K203" s="57">
        <v>0</v>
      </c>
      <c r="L203" s="87">
        <v>0</v>
      </c>
      <c r="M203" s="60">
        <v>6</v>
      </c>
      <c r="N203" s="60">
        <v>5</v>
      </c>
      <c r="O203" s="60">
        <v>0</v>
      </c>
      <c r="P203" s="87">
        <v>11</v>
      </c>
      <c r="Q203" s="83">
        <v>11</v>
      </c>
      <c r="S203"/>
      <c r="T203"/>
      <c r="U203"/>
      <c r="V203"/>
      <c r="W203"/>
      <c r="X203"/>
      <c r="Y203"/>
      <c r="Z203"/>
      <c r="AA203"/>
      <c r="AB203"/>
      <c r="AC203"/>
    </row>
    <row r="204" spans="1:29" ht="17.25" x14ac:dyDescent="0.3">
      <c r="A204" s="53">
        <v>6</v>
      </c>
      <c r="B204" s="54">
        <v>228320</v>
      </c>
      <c r="C204" s="54">
        <v>2</v>
      </c>
      <c r="D204" s="54">
        <v>9</v>
      </c>
      <c r="E204" s="59" t="s">
        <v>634</v>
      </c>
      <c r="F204" s="59" t="s">
        <v>542</v>
      </c>
      <c r="G204" s="56" t="s">
        <v>45</v>
      </c>
      <c r="H204" s="56" t="s">
        <v>17</v>
      </c>
      <c r="I204" s="57">
        <v>0</v>
      </c>
      <c r="J204" s="57">
        <v>0</v>
      </c>
      <c r="K204" s="57">
        <v>0</v>
      </c>
      <c r="L204" s="87">
        <f>SUM(I204:K204)</f>
        <v>0</v>
      </c>
      <c r="M204" s="60">
        <v>0</v>
      </c>
      <c r="N204" s="60">
        <v>1</v>
      </c>
      <c r="O204" s="60">
        <v>0</v>
      </c>
      <c r="P204" s="87">
        <f>SUM(M204:O204)</f>
        <v>1</v>
      </c>
      <c r="Q204" s="83">
        <f>L204+P204</f>
        <v>1</v>
      </c>
      <c r="S204"/>
      <c r="T204"/>
      <c r="U204"/>
      <c r="V204"/>
      <c r="W204"/>
      <c r="X204"/>
      <c r="Y204"/>
      <c r="Z204"/>
      <c r="AA204"/>
      <c r="AB204"/>
      <c r="AC204"/>
    </row>
    <row r="205" spans="1:29" ht="17.25" x14ac:dyDescent="0.3">
      <c r="A205" s="53">
        <v>6</v>
      </c>
      <c r="B205" s="54">
        <v>228800</v>
      </c>
      <c r="C205" s="54">
        <v>2</v>
      </c>
      <c r="D205" s="54">
        <v>9</v>
      </c>
      <c r="E205" s="59" t="s">
        <v>543</v>
      </c>
      <c r="F205" s="59" t="s">
        <v>544</v>
      </c>
      <c r="G205" s="56" t="s">
        <v>45</v>
      </c>
      <c r="H205" s="56" t="s">
        <v>17</v>
      </c>
      <c r="I205" s="57">
        <v>0</v>
      </c>
      <c r="J205" s="57">
        <v>0</v>
      </c>
      <c r="K205" s="57">
        <v>0</v>
      </c>
      <c r="L205" s="87">
        <f>SUM(I205:K205)</f>
        <v>0</v>
      </c>
      <c r="M205" s="60">
        <v>0</v>
      </c>
      <c r="N205" s="60">
        <v>1</v>
      </c>
      <c r="O205" s="60">
        <v>0</v>
      </c>
      <c r="P205" s="87">
        <f>SUM(M205:O205)</f>
        <v>1</v>
      </c>
      <c r="Q205" s="83">
        <f>L205+P205</f>
        <v>1</v>
      </c>
    </row>
    <row r="206" spans="1:29" ht="17.25" x14ac:dyDescent="0.3">
      <c r="A206" s="53">
        <v>6</v>
      </c>
      <c r="B206" s="54">
        <v>229300</v>
      </c>
      <c r="C206" s="54">
        <v>2</v>
      </c>
      <c r="D206" s="54">
        <v>9</v>
      </c>
      <c r="E206" s="59" t="s">
        <v>632</v>
      </c>
      <c r="F206" s="59" t="s">
        <v>633</v>
      </c>
      <c r="G206" s="56" t="s">
        <v>45</v>
      </c>
      <c r="H206" s="56" t="s">
        <v>17</v>
      </c>
      <c r="I206" s="57">
        <v>0</v>
      </c>
      <c r="J206" s="57">
        <v>0</v>
      </c>
      <c r="K206" s="57">
        <v>0</v>
      </c>
      <c r="L206" s="87">
        <v>0</v>
      </c>
      <c r="M206" s="60">
        <v>2</v>
      </c>
      <c r="N206" s="60">
        <v>2</v>
      </c>
      <c r="O206" s="60">
        <v>0</v>
      </c>
      <c r="P206" s="87">
        <v>4</v>
      </c>
      <c r="Q206" s="83">
        <v>4</v>
      </c>
      <c r="S206"/>
      <c r="T206"/>
      <c r="U206"/>
      <c r="V206"/>
      <c r="W206"/>
      <c r="X206"/>
      <c r="Y206"/>
      <c r="Z206"/>
      <c r="AA206"/>
      <c r="AB206"/>
      <c r="AC206"/>
    </row>
    <row r="207" spans="1:29" ht="17.25" x14ac:dyDescent="0.3">
      <c r="A207" s="53">
        <v>6</v>
      </c>
      <c r="B207" s="54">
        <v>231300</v>
      </c>
      <c r="C207" s="54">
        <v>2</v>
      </c>
      <c r="D207" s="54">
        <v>8</v>
      </c>
      <c r="E207" s="59" t="s">
        <v>160</v>
      </c>
      <c r="F207" s="59" t="s">
        <v>561</v>
      </c>
      <c r="G207" s="56" t="s">
        <v>45</v>
      </c>
      <c r="H207" s="56" t="s">
        <v>17</v>
      </c>
      <c r="I207" s="57">
        <v>0</v>
      </c>
      <c r="J207" s="57">
        <v>0</v>
      </c>
      <c r="K207" s="57">
        <v>0</v>
      </c>
      <c r="L207" s="87">
        <v>0</v>
      </c>
      <c r="M207" s="60">
        <v>1</v>
      </c>
      <c r="N207" s="60">
        <v>0</v>
      </c>
      <c r="O207" s="60">
        <v>0</v>
      </c>
      <c r="P207" s="87">
        <v>1</v>
      </c>
      <c r="Q207" s="83">
        <v>1</v>
      </c>
      <c r="S207"/>
      <c r="T207"/>
      <c r="U207"/>
      <c r="V207"/>
      <c r="W207"/>
      <c r="X207"/>
      <c r="Y207"/>
      <c r="Z207"/>
      <c r="AA207"/>
      <c r="AB207"/>
      <c r="AC207"/>
    </row>
    <row r="208" spans="1:29" ht="17.25" x14ac:dyDescent="0.3">
      <c r="A208" s="53">
        <v>6</v>
      </c>
      <c r="B208" s="54">
        <v>231300</v>
      </c>
      <c r="C208" s="54">
        <v>2</v>
      </c>
      <c r="D208" s="54">
        <v>8</v>
      </c>
      <c r="E208" s="59" t="s">
        <v>161</v>
      </c>
      <c r="F208" s="59" t="s">
        <v>561</v>
      </c>
      <c r="G208" s="56" t="s">
        <v>45</v>
      </c>
      <c r="H208" s="56" t="s">
        <v>17</v>
      </c>
      <c r="I208" s="57">
        <v>0</v>
      </c>
      <c r="J208" s="57">
        <v>0</v>
      </c>
      <c r="K208" s="57">
        <v>1</v>
      </c>
      <c r="L208" s="87">
        <v>1</v>
      </c>
      <c r="M208" s="60">
        <v>2</v>
      </c>
      <c r="N208" s="60">
        <v>12</v>
      </c>
      <c r="O208" s="60">
        <v>0</v>
      </c>
      <c r="P208" s="87">
        <v>14</v>
      </c>
      <c r="Q208" s="83">
        <v>15</v>
      </c>
      <c r="S208"/>
      <c r="T208"/>
      <c r="U208"/>
      <c r="V208"/>
      <c r="W208"/>
      <c r="X208"/>
      <c r="Y208"/>
      <c r="Z208"/>
      <c r="AA208"/>
      <c r="AB208"/>
      <c r="AC208"/>
    </row>
    <row r="209" spans="1:29" ht="17.25" x14ac:dyDescent="0.3">
      <c r="A209" s="53">
        <v>6</v>
      </c>
      <c r="B209" s="54">
        <v>231300</v>
      </c>
      <c r="C209" s="54">
        <v>2</v>
      </c>
      <c r="D209" s="54">
        <v>8</v>
      </c>
      <c r="E209" s="59" t="s">
        <v>158</v>
      </c>
      <c r="F209" s="59" t="s">
        <v>561</v>
      </c>
      <c r="G209" s="56" t="s">
        <v>45</v>
      </c>
      <c r="H209" s="56" t="s">
        <v>17</v>
      </c>
      <c r="I209" s="57">
        <v>0</v>
      </c>
      <c r="J209" s="57">
        <v>0</v>
      </c>
      <c r="K209" s="57">
        <v>0</v>
      </c>
      <c r="L209" s="87">
        <v>0</v>
      </c>
      <c r="M209" s="60">
        <v>0</v>
      </c>
      <c r="N209" s="60">
        <v>4</v>
      </c>
      <c r="O209" s="60">
        <v>0</v>
      </c>
      <c r="P209" s="87">
        <v>4</v>
      </c>
      <c r="Q209" s="83">
        <v>4</v>
      </c>
    </row>
    <row r="210" spans="1:29" ht="17.25" x14ac:dyDescent="0.3">
      <c r="A210" s="53">
        <v>6</v>
      </c>
      <c r="B210" s="54">
        <v>231600</v>
      </c>
      <c r="C210" s="54">
        <v>2</v>
      </c>
      <c r="D210" s="54">
        <v>9</v>
      </c>
      <c r="E210" s="59" t="s">
        <v>166</v>
      </c>
      <c r="F210" s="59" t="s">
        <v>399</v>
      </c>
      <c r="G210" s="56" t="s">
        <v>45</v>
      </c>
      <c r="H210" s="56" t="s">
        <v>17</v>
      </c>
      <c r="I210" s="57">
        <v>0</v>
      </c>
      <c r="J210" s="57">
        <v>0</v>
      </c>
      <c r="K210" s="57">
        <v>0</v>
      </c>
      <c r="L210" s="87">
        <v>0</v>
      </c>
      <c r="M210" s="60">
        <v>0</v>
      </c>
      <c r="N210" s="60">
        <v>3</v>
      </c>
      <c r="O210" s="60">
        <v>4</v>
      </c>
      <c r="P210" s="87">
        <v>7</v>
      </c>
      <c r="Q210" s="83">
        <v>7</v>
      </c>
    </row>
    <row r="211" spans="1:29" ht="17.25" x14ac:dyDescent="0.3">
      <c r="A211" s="53">
        <v>6</v>
      </c>
      <c r="B211" s="54">
        <v>231900</v>
      </c>
      <c r="C211" s="54">
        <v>2</v>
      </c>
      <c r="D211" s="54">
        <v>9</v>
      </c>
      <c r="E211" s="59" t="s">
        <v>169</v>
      </c>
      <c r="F211" s="59" t="s">
        <v>399</v>
      </c>
      <c r="G211" s="56" t="s">
        <v>45</v>
      </c>
      <c r="H211" s="56" t="s">
        <v>17</v>
      </c>
      <c r="I211" s="57">
        <v>0</v>
      </c>
      <c r="J211" s="57">
        <v>0</v>
      </c>
      <c r="K211" s="57">
        <v>0</v>
      </c>
      <c r="L211" s="87">
        <v>0</v>
      </c>
      <c r="M211" s="60">
        <v>1</v>
      </c>
      <c r="N211" s="60">
        <v>2</v>
      </c>
      <c r="O211" s="60">
        <v>0</v>
      </c>
      <c r="P211" s="87">
        <v>3</v>
      </c>
      <c r="Q211" s="83">
        <v>3</v>
      </c>
      <c r="S211"/>
      <c r="T211"/>
      <c r="U211"/>
      <c r="V211"/>
      <c r="W211"/>
      <c r="X211"/>
      <c r="Y211"/>
      <c r="Z211"/>
      <c r="AA211"/>
      <c r="AB211"/>
      <c r="AC211"/>
    </row>
    <row r="212" spans="1:29" ht="17.25" x14ac:dyDescent="0.3">
      <c r="A212" s="53">
        <v>6</v>
      </c>
      <c r="B212" s="54">
        <v>231900</v>
      </c>
      <c r="C212" s="54">
        <v>2</v>
      </c>
      <c r="D212" s="54">
        <v>9</v>
      </c>
      <c r="E212" s="59" t="s">
        <v>167</v>
      </c>
      <c r="F212" s="59" t="s">
        <v>399</v>
      </c>
      <c r="G212" s="56" t="s">
        <v>45</v>
      </c>
      <c r="H212" s="56" t="s">
        <v>17</v>
      </c>
      <c r="I212" s="57">
        <v>0</v>
      </c>
      <c r="J212" s="57">
        <v>0</v>
      </c>
      <c r="K212" s="57">
        <v>0</v>
      </c>
      <c r="L212" s="87">
        <v>0</v>
      </c>
      <c r="M212" s="60">
        <v>2</v>
      </c>
      <c r="N212" s="60">
        <v>1</v>
      </c>
      <c r="O212" s="60">
        <v>0</v>
      </c>
      <c r="P212" s="87">
        <v>3</v>
      </c>
      <c r="Q212" s="83">
        <v>3</v>
      </c>
    </row>
    <row r="213" spans="1:29" ht="17.25" x14ac:dyDescent="0.3">
      <c r="A213" s="53">
        <v>6</v>
      </c>
      <c r="B213" s="54">
        <v>232120</v>
      </c>
      <c r="C213" s="54">
        <v>2</v>
      </c>
      <c r="D213" s="54">
        <v>9</v>
      </c>
      <c r="E213" s="59" t="s">
        <v>168</v>
      </c>
      <c r="F213" s="59" t="s">
        <v>399</v>
      </c>
      <c r="G213" s="56" t="s">
        <v>45</v>
      </c>
      <c r="H213" s="56" t="s">
        <v>17</v>
      </c>
      <c r="I213" s="57">
        <v>0</v>
      </c>
      <c r="J213" s="57">
        <v>0</v>
      </c>
      <c r="K213" s="57">
        <v>0</v>
      </c>
      <c r="L213" s="87">
        <v>0</v>
      </c>
      <c r="M213" s="60">
        <v>0</v>
      </c>
      <c r="N213" s="60">
        <v>1</v>
      </c>
      <c r="O213" s="60">
        <v>0</v>
      </c>
      <c r="P213" s="87">
        <v>1</v>
      </c>
      <c r="Q213" s="83">
        <v>1</v>
      </c>
      <c r="S213"/>
      <c r="T213"/>
      <c r="U213"/>
      <c r="V213"/>
      <c r="W213"/>
      <c r="X213"/>
      <c r="Y213"/>
      <c r="Z213"/>
      <c r="AA213"/>
      <c r="AB213"/>
      <c r="AC213"/>
    </row>
    <row r="214" spans="1:29" ht="17.25" x14ac:dyDescent="0.3">
      <c r="A214" s="53">
        <v>6</v>
      </c>
      <c r="B214" s="54">
        <v>236100</v>
      </c>
      <c r="C214" s="54">
        <v>2</v>
      </c>
      <c r="D214" s="54">
        <v>10</v>
      </c>
      <c r="E214" s="59" t="s">
        <v>159</v>
      </c>
      <c r="F214" s="59" t="s">
        <v>399</v>
      </c>
      <c r="G214" s="56" t="s">
        <v>45</v>
      </c>
      <c r="H214" s="56" t="s">
        <v>17</v>
      </c>
      <c r="I214" s="57">
        <v>0</v>
      </c>
      <c r="J214" s="57">
        <v>0</v>
      </c>
      <c r="K214" s="57">
        <v>0</v>
      </c>
      <c r="L214" s="87">
        <v>0</v>
      </c>
      <c r="M214" s="60">
        <v>12</v>
      </c>
      <c r="N214" s="60">
        <v>14</v>
      </c>
      <c r="O214" s="60">
        <v>0</v>
      </c>
      <c r="P214" s="87">
        <v>26</v>
      </c>
      <c r="Q214" s="83">
        <v>26</v>
      </c>
      <c r="S214"/>
      <c r="T214"/>
      <c r="U214"/>
      <c r="V214"/>
      <c r="W214"/>
      <c r="X214"/>
      <c r="Y214"/>
      <c r="Z214"/>
      <c r="AA214"/>
      <c r="AB214"/>
      <c r="AC214"/>
    </row>
    <row r="215" spans="1:29" ht="17.25" x14ac:dyDescent="0.3">
      <c r="A215" s="53">
        <v>6</v>
      </c>
      <c r="B215" s="54">
        <v>237100</v>
      </c>
      <c r="C215" s="54">
        <v>2</v>
      </c>
      <c r="D215" s="54">
        <v>9</v>
      </c>
      <c r="E215" s="59" t="s">
        <v>573</v>
      </c>
      <c r="F215" s="59" t="s">
        <v>399</v>
      </c>
      <c r="G215" s="56" t="s">
        <v>45</v>
      </c>
      <c r="H215" s="56" t="s">
        <v>17</v>
      </c>
      <c r="I215" s="57">
        <v>0</v>
      </c>
      <c r="J215" s="57">
        <v>0</v>
      </c>
      <c r="K215" s="57">
        <v>0</v>
      </c>
      <c r="L215" s="87">
        <v>0</v>
      </c>
      <c r="M215" s="60">
        <v>0</v>
      </c>
      <c r="N215" s="60">
        <v>4</v>
      </c>
      <c r="O215" s="60">
        <v>1</v>
      </c>
      <c r="P215" s="87">
        <v>5</v>
      </c>
      <c r="Q215" s="83">
        <v>5</v>
      </c>
      <c r="S215"/>
      <c r="T215"/>
      <c r="U215"/>
      <c r="V215"/>
      <c r="W215"/>
      <c r="X215"/>
      <c r="Y215"/>
      <c r="Z215"/>
      <c r="AA215"/>
      <c r="AB215"/>
      <c r="AC215"/>
    </row>
    <row r="216" spans="1:29" ht="17.25" x14ac:dyDescent="0.3">
      <c r="A216" s="53">
        <v>6</v>
      </c>
      <c r="B216" s="54">
        <v>237710</v>
      </c>
      <c r="C216" s="54">
        <v>2</v>
      </c>
      <c r="D216" s="54">
        <v>8</v>
      </c>
      <c r="E216" s="59" t="s">
        <v>572</v>
      </c>
      <c r="F216" s="59" t="s">
        <v>399</v>
      </c>
      <c r="G216" s="56" t="s">
        <v>45</v>
      </c>
      <c r="H216" s="56" t="s">
        <v>17</v>
      </c>
      <c r="I216" s="57">
        <v>0</v>
      </c>
      <c r="J216" s="57">
        <v>0</v>
      </c>
      <c r="K216" s="57">
        <v>0</v>
      </c>
      <c r="L216" s="87">
        <v>0</v>
      </c>
      <c r="M216" s="60">
        <v>3</v>
      </c>
      <c r="N216" s="60">
        <v>1</v>
      </c>
      <c r="O216" s="60">
        <v>0</v>
      </c>
      <c r="P216" s="87">
        <v>4</v>
      </c>
      <c r="Q216" s="83">
        <v>4</v>
      </c>
      <c r="S216"/>
      <c r="T216"/>
      <c r="U216"/>
      <c r="V216"/>
      <c r="W216"/>
      <c r="X216"/>
      <c r="Y216"/>
      <c r="Z216"/>
      <c r="AA216"/>
      <c r="AB216"/>
      <c r="AC216"/>
    </row>
    <row r="217" spans="1:29" ht="17.25" x14ac:dyDescent="0.3">
      <c r="A217" s="53">
        <v>6</v>
      </c>
      <c r="B217" s="54">
        <v>237900</v>
      </c>
      <c r="C217" s="54">
        <v>2</v>
      </c>
      <c r="D217" s="54">
        <v>8</v>
      </c>
      <c r="E217" s="59" t="s">
        <v>165</v>
      </c>
      <c r="F217" s="59" t="s">
        <v>399</v>
      </c>
      <c r="G217" s="56" t="s">
        <v>45</v>
      </c>
      <c r="H217" s="56" t="s">
        <v>17</v>
      </c>
      <c r="I217" s="57">
        <v>0</v>
      </c>
      <c r="J217" s="57">
        <v>0</v>
      </c>
      <c r="K217" s="57">
        <v>0</v>
      </c>
      <c r="L217" s="87">
        <v>0</v>
      </c>
      <c r="M217" s="60">
        <v>0</v>
      </c>
      <c r="N217" s="60">
        <v>1</v>
      </c>
      <c r="O217" s="60">
        <v>0</v>
      </c>
      <c r="P217" s="87">
        <v>1</v>
      </c>
      <c r="Q217" s="83">
        <v>1</v>
      </c>
      <c r="S217"/>
      <c r="T217"/>
      <c r="U217"/>
      <c r="V217"/>
      <c r="W217"/>
      <c r="X217"/>
      <c r="Y217"/>
      <c r="Z217"/>
      <c r="AA217"/>
      <c r="AB217"/>
      <c r="AC217"/>
    </row>
    <row r="218" spans="1:29" ht="17.25" x14ac:dyDescent="0.3">
      <c r="A218" s="53">
        <v>6</v>
      </c>
      <c r="B218" s="54">
        <v>238100</v>
      </c>
      <c r="C218" s="54">
        <v>2</v>
      </c>
      <c r="D218" s="54">
        <v>8</v>
      </c>
      <c r="E218" s="59" t="s">
        <v>142</v>
      </c>
      <c r="F218" s="59" t="s">
        <v>399</v>
      </c>
      <c r="G218" s="56" t="s">
        <v>45</v>
      </c>
      <c r="H218" s="56" t="s">
        <v>17</v>
      </c>
      <c r="I218" s="57">
        <v>0</v>
      </c>
      <c r="J218" s="57">
        <v>0</v>
      </c>
      <c r="K218" s="57">
        <v>0</v>
      </c>
      <c r="L218" s="87">
        <v>0</v>
      </c>
      <c r="M218" s="60">
        <v>1</v>
      </c>
      <c r="N218" s="60">
        <v>7</v>
      </c>
      <c r="O218" s="60">
        <v>0</v>
      </c>
      <c r="P218" s="87">
        <v>8</v>
      </c>
      <c r="Q218" s="83">
        <v>8</v>
      </c>
      <c r="S218"/>
      <c r="T218"/>
      <c r="U218"/>
      <c r="V218"/>
      <c r="W218"/>
      <c r="X218"/>
      <c r="Y218"/>
      <c r="Z218"/>
      <c r="AA218"/>
      <c r="AB218"/>
      <c r="AC218"/>
    </row>
    <row r="219" spans="1:29" ht="17.25" x14ac:dyDescent="0.3">
      <c r="A219" s="53">
        <v>6</v>
      </c>
      <c r="B219" s="54">
        <v>238100</v>
      </c>
      <c r="C219" s="54">
        <v>2</v>
      </c>
      <c r="D219" s="54">
        <v>8</v>
      </c>
      <c r="E219" s="59" t="s">
        <v>150</v>
      </c>
      <c r="F219" s="59" t="s">
        <v>399</v>
      </c>
      <c r="G219" s="56" t="s">
        <v>45</v>
      </c>
      <c r="H219" s="56" t="s">
        <v>17</v>
      </c>
      <c r="I219" s="57">
        <v>0</v>
      </c>
      <c r="J219" s="57">
        <v>1</v>
      </c>
      <c r="K219" s="57">
        <v>0</v>
      </c>
      <c r="L219" s="87">
        <v>1</v>
      </c>
      <c r="M219" s="60">
        <v>0</v>
      </c>
      <c r="N219" s="60">
        <v>0</v>
      </c>
      <c r="O219" s="60">
        <v>0</v>
      </c>
      <c r="P219" s="87">
        <v>0</v>
      </c>
      <c r="Q219" s="83">
        <v>1</v>
      </c>
      <c r="S219"/>
      <c r="T219"/>
      <c r="U219"/>
      <c r="V219"/>
      <c r="W219"/>
      <c r="X219"/>
      <c r="Y219"/>
      <c r="Z219"/>
      <c r="AA219"/>
      <c r="AB219"/>
      <c r="AC219"/>
    </row>
    <row r="220" spans="1:29" ht="17.25" x14ac:dyDescent="0.3">
      <c r="A220" s="53">
        <v>6</v>
      </c>
      <c r="B220" s="54">
        <v>238100</v>
      </c>
      <c r="C220" s="54">
        <v>2</v>
      </c>
      <c r="D220" s="54">
        <v>8</v>
      </c>
      <c r="E220" s="59" t="s">
        <v>143</v>
      </c>
      <c r="F220" s="59" t="s">
        <v>399</v>
      </c>
      <c r="G220" s="56" t="s">
        <v>45</v>
      </c>
      <c r="H220" s="56" t="s">
        <v>17</v>
      </c>
      <c r="I220" s="57">
        <v>0</v>
      </c>
      <c r="J220" s="57">
        <v>1</v>
      </c>
      <c r="K220" s="57">
        <v>0</v>
      </c>
      <c r="L220" s="87">
        <v>1</v>
      </c>
      <c r="M220" s="60">
        <v>2</v>
      </c>
      <c r="N220" s="60">
        <v>1</v>
      </c>
      <c r="O220" s="60">
        <v>0</v>
      </c>
      <c r="P220" s="87">
        <v>3</v>
      </c>
      <c r="Q220" s="83">
        <v>4</v>
      </c>
    </row>
    <row r="221" spans="1:29" ht="17.25" x14ac:dyDescent="0.3">
      <c r="A221" s="53">
        <v>6</v>
      </c>
      <c r="B221" s="54">
        <v>238100</v>
      </c>
      <c r="C221" s="54">
        <v>2</v>
      </c>
      <c r="D221" s="54">
        <v>8</v>
      </c>
      <c r="E221" s="59" t="s">
        <v>144</v>
      </c>
      <c r="F221" s="59" t="s">
        <v>399</v>
      </c>
      <c r="G221" s="56" t="s">
        <v>45</v>
      </c>
      <c r="H221" s="56" t="s">
        <v>17</v>
      </c>
      <c r="I221" s="57">
        <v>0</v>
      </c>
      <c r="J221" s="57">
        <v>3</v>
      </c>
      <c r="K221" s="57">
        <v>0</v>
      </c>
      <c r="L221" s="87">
        <v>3</v>
      </c>
      <c r="M221" s="60">
        <v>0</v>
      </c>
      <c r="N221" s="60">
        <v>0</v>
      </c>
      <c r="O221" s="60">
        <v>0</v>
      </c>
      <c r="P221" s="87">
        <v>0</v>
      </c>
      <c r="Q221" s="83">
        <v>3</v>
      </c>
    </row>
    <row r="222" spans="1:29" ht="17.25" x14ac:dyDescent="0.3">
      <c r="A222" s="53">
        <v>6</v>
      </c>
      <c r="B222" s="54">
        <v>238100</v>
      </c>
      <c r="C222" s="54">
        <v>2</v>
      </c>
      <c r="D222" s="54">
        <v>8</v>
      </c>
      <c r="E222" s="59" t="s">
        <v>145</v>
      </c>
      <c r="F222" s="59" t="s">
        <v>399</v>
      </c>
      <c r="G222" s="56" t="s">
        <v>45</v>
      </c>
      <c r="H222" s="56" t="s">
        <v>17</v>
      </c>
      <c r="I222" s="57">
        <v>1</v>
      </c>
      <c r="J222" s="57">
        <v>2</v>
      </c>
      <c r="K222" s="57">
        <v>0</v>
      </c>
      <c r="L222" s="87">
        <v>3</v>
      </c>
      <c r="M222" s="60">
        <v>5</v>
      </c>
      <c r="N222" s="60">
        <v>4</v>
      </c>
      <c r="O222" s="60">
        <v>0</v>
      </c>
      <c r="P222" s="87">
        <v>9</v>
      </c>
      <c r="Q222" s="83">
        <v>12</v>
      </c>
    </row>
    <row r="223" spans="1:29" ht="17.25" x14ac:dyDescent="0.3">
      <c r="A223" s="53">
        <v>6</v>
      </c>
      <c r="B223" s="54">
        <v>238100</v>
      </c>
      <c r="C223" s="54">
        <v>2</v>
      </c>
      <c r="D223" s="54">
        <v>8</v>
      </c>
      <c r="E223" s="59" t="s">
        <v>146</v>
      </c>
      <c r="F223" s="59" t="s">
        <v>399</v>
      </c>
      <c r="G223" s="56" t="s">
        <v>45</v>
      </c>
      <c r="H223" s="56" t="s">
        <v>17</v>
      </c>
      <c r="I223" s="57">
        <v>2</v>
      </c>
      <c r="J223" s="57">
        <v>0</v>
      </c>
      <c r="K223" s="57">
        <v>0</v>
      </c>
      <c r="L223" s="87">
        <v>2</v>
      </c>
      <c r="M223" s="60">
        <v>0</v>
      </c>
      <c r="N223" s="60">
        <v>0</v>
      </c>
      <c r="O223" s="60">
        <v>0</v>
      </c>
      <c r="P223" s="87">
        <v>0</v>
      </c>
      <c r="Q223" s="83">
        <v>2</v>
      </c>
    </row>
    <row r="224" spans="1:29" ht="17.25" x14ac:dyDescent="0.3">
      <c r="A224" s="53">
        <v>6</v>
      </c>
      <c r="B224" s="54">
        <v>238200</v>
      </c>
      <c r="C224" s="54">
        <v>2</v>
      </c>
      <c r="D224" s="54">
        <v>8</v>
      </c>
      <c r="E224" s="59" t="s">
        <v>152</v>
      </c>
      <c r="F224" s="59" t="s">
        <v>399</v>
      </c>
      <c r="G224" s="56" t="s">
        <v>45</v>
      </c>
      <c r="H224" s="56" t="s">
        <v>17</v>
      </c>
      <c r="I224" s="57">
        <v>0</v>
      </c>
      <c r="J224" s="57">
        <v>0</v>
      </c>
      <c r="K224" s="57">
        <v>0</v>
      </c>
      <c r="L224" s="87">
        <v>0</v>
      </c>
      <c r="M224" s="60">
        <v>1</v>
      </c>
      <c r="N224" s="60">
        <v>0</v>
      </c>
      <c r="O224" s="60">
        <v>0</v>
      </c>
      <c r="P224" s="87">
        <v>1</v>
      </c>
      <c r="Q224" s="83">
        <v>1</v>
      </c>
    </row>
    <row r="225" spans="1:29" s="11" customFormat="1" ht="17.25" x14ac:dyDescent="0.3">
      <c r="A225" s="53">
        <v>6</v>
      </c>
      <c r="B225" s="54">
        <v>238200</v>
      </c>
      <c r="C225" s="54">
        <v>2</v>
      </c>
      <c r="D225" s="54">
        <v>8</v>
      </c>
      <c r="E225" s="59" t="s">
        <v>151</v>
      </c>
      <c r="F225" s="59" t="s">
        <v>399</v>
      </c>
      <c r="G225" s="56" t="s">
        <v>45</v>
      </c>
      <c r="H225" s="56" t="s">
        <v>17</v>
      </c>
      <c r="I225" s="57">
        <v>0</v>
      </c>
      <c r="J225" s="57">
        <v>0</v>
      </c>
      <c r="K225" s="57">
        <v>0</v>
      </c>
      <c r="L225" s="87">
        <v>0</v>
      </c>
      <c r="M225" s="60">
        <v>0</v>
      </c>
      <c r="N225" s="60">
        <v>1</v>
      </c>
      <c r="O225" s="60">
        <v>0</v>
      </c>
      <c r="P225" s="87">
        <v>1</v>
      </c>
      <c r="Q225" s="83">
        <v>1</v>
      </c>
      <c r="R225" s="34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s="7" customFormat="1" ht="17.25" x14ac:dyDescent="0.3">
      <c r="A226" s="53">
        <v>6</v>
      </c>
      <c r="B226" s="54">
        <v>238200</v>
      </c>
      <c r="C226" s="54">
        <v>2</v>
      </c>
      <c r="D226" s="54">
        <v>8</v>
      </c>
      <c r="E226" s="59" t="s">
        <v>149</v>
      </c>
      <c r="F226" s="59" t="s">
        <v>399</v>
      </c>
      <c r="G226" s="56" t="s">
        <v>45</v>
      </c>
      <c r="H226" s="56" t="s">
        <v>17</v>
      </c>
      <c r="I226" s="57">
        <v>0</v>
      </c>
      <c r="J226" s="57">
        <v>0</v>
      </c>
      <c r="K226" s="57">
        <v>0</v>
      </c>
      <c r="L226" s="87">
        <v>0</v>
      </c>
      <c r="M226" s="60">
        <v>0</v>
      </c>
      <c r="N226" s="60">
        <v>1</v>
      </c>
      <c r="O226" s="60">
        <v>0</v>
      </c>
      <c r="P226" s="87">
        <v>1</v>
      </c>
      <c r="Q226" s="83">
        <v>1</v>
      </c>
      <c r="R226" s="32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25" x14ac:dyDescent="0.3">
      <c r="A227" s="53">
        <v>6</v>
      </c>
      <c r="B227" s="54">
        <v>238200</v>
      </c>
      <c r="C227" s="54">
        <v>2</v>
      </c>
      <c r="D227" s="54">
        <v>8</v>
      </c>
      <c r="E227" s="59" t="s">
        <v>148</v>
      </c>
      <c r="F227" s="59" t="s">
        <v>399</v>
      </c>
      <c r="G227" s="56" t="s">
        <v>45</v>
      </c>
      <c r="H227" s="56" t="s">
        <v>17</v>
      </c>
      <c r="I227" s="57">
        <v>1</v>
      </c>
      <c r="J227" s="57">
        <v>0</v>
      </c>
      <c r="K227" s="57">
        <v>0</v>
      </c>
      <c r="L227" s="87">
        <v>1</v>
      </c>
      <c r="M227" s="60">
        <v>0</v>
      </c>
      <c r="N227" s="60">
        <v>0</v>
      </c>
      <c r="O227" s="60">
        <v>0</v>
      </c>
      <c r="P227" s="87">
        <v>0</v>
      </c>
      <c r="Q227" s="83">
        <v>1</v>
      </c>
    </row>
    <row r="228" spans="1:29" ht="17.25" x14ac:dyDescent="0.3">
      <c r="A228" s="53">
        <v>6</v>
      </c>
      <c r="B228" s="54">
        <v>238200</v>
      </c>
      <c r="C228" s="54">
        <v>2</v>
      </c>
      <c r="D228" s="54">
        <v>8</v>
      </c>
      <c r="E228" s="59" t="s">
        <v>147</v>
      </c>
      <c r="F228" s="59" t="s">
        <v>399</v>
      </c>
      <c r="G228" s="56" t="s">
        <v>45</v>
      </c>
      <c r="H228" s="56" t="s">
        <v>17</v>
      </c>
      <c r="I228" s="57">
        <v>1</v>
      </c>
      <c r="J228" s="57">
        <v>0</v>
      </c>
      <c r="K228" s="57">
        <v>0</v>
      </c>
      <c r="L228" s="87">
        <v>1</v>
      </c>
      <c r="M228" s="60">
        <v>2</v>
      </c>
      <c r="N228" s="60">
        <v>1</v>
      </c>
      <c r="O228" s="60">
        <v>0</v>
      </c>
      <c r="P228" s="87">
        <v>3</v>
      </c>
      <c r="Q228" s="83">
        <v>4</v>
      </c>
    </row>
    <row r="229" spans="1:29" ht="17.25" x14ac:dyDescent="0.3">
      <c r="A229" s="53">
        <v>6</v>
      </c>
      <c r="B229" s="54">
        <v>238200</v>
      </c>
      <c r="C229" s="54">
        <v>2</v>
      </c>
      <c r="D229" s="54">
        <v>8</v>
      </c>
      <c r="E229" s="59" t="s">
        <v>153</v>
      </c>
      <c r="F229" s="59" t="s">
        <v>399</v>
      </c>
      <c r="G229" s="56" t="s">
        <v>45</v>
      </c>
      <c r="H229" s="56" t="s">
        <v>17</v>
      </c>
      <c r="I229" s="57">
        <v>0</v>
      </c>
      <c r="J229" s="57">
        <v>0</v>
      </c>
      <c r="K229" s="57">
        <v>0</v>
      </c>
      <c r="L229" s="87">
        <v>0</v>
      </c>
      <c r="M229" s="60">
        <v>2</v>
      </c>
      <c r="N229" s="60">
        <v>0</v>
      </c>
      <c r="O229" s="60">
        <v>0</v>
      </c>
      <c r="P229" s="87">
        <v>2</v>
      </c>
      <c r="Q229" s="83">
        <v>2</v>
      </c>
    </row>
    <row r="230" spans="1:29" ht="17.25" x14ac:dyDescent="0.3">
      <c r="A230" s="53">
        <v>6</v>
      </c>
      <c r="B230" s="54">
        <v>238400</v>
      </c>
      <c r="C230" s="54">
        <v>2</v>
      </c>
      <c r="D230" s="54">
        <v>8</v>
      </c>
      <c r="E230" s="59" t="s">
        <v>154</v>
      </c>
      <c r="F230" s="59" t="s">
        <v>399</v>
      </c>
      <c r="G230" s="56" t="s">
        <v>45</v>
      </c>
      <c r="H230" s="56" t="s">
        <v>17</v>
      </c>
      <c r="I230" s="57">
        <v>0</v>
      </c>
      <c r="J230" s="57">
        <v>2</v>
      </c>
      <c r="K230" s="57">
        <v>0</v>
      </c>
      <c r="L230" s="87">
        <v>2</v>
      </c>
      <c r="M230" s="60">
        <v>0</v>
      </c>
      <c r="N230" s="60">
        <v>0</v>
      </c>
      <c r="O230" s="60">
        <v>0</v>
      </c>
      <c r="P230" s="87">
        <v>0</v>
      </c>
      <c r="Q230" s="83">
        <v>2</v>
      </c>
    </row>
    <row r="231" spans="1:29" ht="17.25" x14ac:dyDescent="0.3">
      <c r="A231" s="53">
        <v>6</v>
      </c>
      <c r="B231" s="54">
        <v>238400</v>
      </c>
      <c r="C231" s="54">
        <v>2</v>
      </c>
      <c r="D231" s="54">
        <v>8</v>
      </c>
      <c r="E231" s="59" t="s">
        <v>155</v>
      </c>
      <c r="F231" s="59" t="s">
        <v>399</v>
      </c>
      <c r="G231" s="56" t="s">
        <v>45</v>
      </c>
      <c r="H231" s="56" t="s">
        <v>17</v>
      </c>
      <c r="I231" s="57">
        <v>1</v>
      </c>
      <c r="J231" s="57">
        <v>0</v>
      </c>
      <c r="K231" s="57">
        <v>0</v>
      </c>
      <c r="L231" s="87">
        <v>1</v>
      </c>
      <c r="M231" s="60">
        <v>0</v>
      </c>
      <c r="N231" s="60">
        <v>1</v>
      </c>
      <c r="O231" s="60">
        <v>0</v>
      </c>
      <c r="P231" s="87">
        <v>1</v>
      </c>
      <c r="Q231" s="83">
        <v>2</v>
      </c>
    </row>
    <row r="232" spans="1:29" ht="17.25" x14ac:dyDescent="0.3">
      <c r="A232" s="53">
        <v>6</v>
      </c>
      <c r="B232" s="54">
        <v>238400</v>
      </c>
      <c r="C232" s="54">
        <v>2</v>
      </c>
      <c r="D232" s="54">
        <v>8</v>
      </c>
      <c r="E232" s="59" t="s">
        <v>571</v>
      </c>
      <c r="F232" s="59" t="s">
        <v>399</v>
      </c>
      <c r="G232" s="56" t="s">
        <v>45</v>
      </c>
      <c r="H232" s="56" t="s">
        <v>17</v>
      </c>
      <c r="I232" s="57">
        <v>0</v>
      </c>
      <c r="J232" s="57">
        <v>0</v>
      </c>
      <c r="K232" s="57">
        <v>0</v>
      </c>
      <c r="L232" s="87">
        <v>0</v>
      </c>
      <c r="M232" s="60">
        <v>1</v>
      </c>
      <c r="N232" s="60">
        <v>1</v>
      </c>
      <c r="O232" s="60">
        <v>0</v>
      </c>
      <c r="P232" s="87">
        <v>2</v>
      </c>
      <c r="Q232" s="83">
        <v>2</v>
      </c>
    </row>
    <row r="233" spans="1:29" s="42" customFormat="1" ht="17.25" x14ac:dyDescent="0.3">
      <c r="A233" s="53">
        <v>6</v>
      </c>
      <c r="B233" s="54">
        <v>238400</v>
      </c>
      <c r="C233" s="54">
        <v>2</v>
      </c>
      <c r="D233" s="54">
        <v>8</v>
      </c>
      <c r="E233" s="59" t="s">
        <v>139</v>
      </c>
      <c r="F233" s="59" t="s">
        <v>399</v>
      </c>
      <c r="G233" s="56" t="s">
        <v>45</v>
      </c>
      <c r="H233" s="56" t="s">
        <v>17</v>
      </c>
      <c r="I233" s="57">
        <v>0</v>
      </c>
      <c r="J233" s="57">
        <v>0</v>
      </c>
      <c r="K233" s="57">
        <v>0</v>
      </c>
      <c r="L233" s="87">
        <v>0</v>
      </c>
      <c r="M233" s="60">
        <v>0</v>
      </c>
      <c r="N233" s="60">
        <v>1</v>
      </c>
      <c r="O233" s="60">
        <v>0</v>
      </c>
      <c r="P233" s="87">
        <v>1</v>
      </c>
      <c r="Q233" s="83">
        <v>1</v>
      </c>
      <c r="R233" s="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7.25" x14ac:dyDescent="0.3">
      <c r="A234" s="53">
        <v>6</v>
      </c>
      <c r="B234" s="54">
        <v>238400</v>
      </c>
      <c r="C234" s="54">
        <v>2</v>
      </c>
      <c r="D234" s="54">
        <v>8</v>
      </c>
      <c r="E234" s="59" t="s">
        <v>141</v>
      </c>
      <c r="F234" s="59" t="s">
        <v>399</v>
      </c>
      <c r="G234" s="56" t="s">
        <v>45</v>
      </c>
      <c r="H234" s="56" t="s">
        <v>17</v>
      </c>
      <c r="I234" s="57">
        <v>1</v>
      </c>
      <c r="J234" s="57">
        <v>1</v>
      </c>
      <c r="K234" s="57">
        <v>0</v>
      </c>
      <c r="L234" s="87">
        <v>2</v>
      </c>
      <c r="M234" s="60">
        <v>1</v>
      </c>
      <c r="N234" s="60">
        <v>2</v>
      </c>
      <c r="O234" s="60">
        <v>0</v>
      </c>
      <c r="P234" s="87">
        <v>3</v>
      </c>
      <c r="Q234" s="83">
        <v>5</v>
      </c>
    </row>
    <row r="235" spans="1:29" ht="17.25" x14ac:dyDescent="0.3">
      <c r="A235" s="53">
        <v>6</v>
      </c>
      <c r="B235" s="54">
        <v>238400</v>
      </c>
      <c r="C235" s="54">
        <v>2</v>
      </c>
      <c r="D235" s="54">
        <v>8</v>
      </c>
      <c r="E235" s="59" t="s">
        <v>140</v>
      </c>
      <c r="F235" s="59" t="s">
        <v>399</v>
      </c>
      <c r="G235" s="56" t="s">
        <v>45</v>
      </c>
      <c r="H235" s="56" t="s">
        <v>17</v>
      </c>
      <c r="I235" s="57">
        <v>0</v>
      </c>
      <c r="J235" s="57">
        <v>0</v>
      </c>
      <c r="K235" s="57">
        <v>0</v>
      </c>
      <c r="L235" s="87">
        <v>0</v>
      </c>
      <c r="M235" s="60">
        <v>0</v>
      </c>
      <c r="N235" s="60">
        <v>2</v>
      </c>
      <c r="O235" s="60">
        <v>0</v>
      </c>
      <c r="P235" s="87">
        <v>2</v>
      </c>
      <c r="Q235" s="83">
        <v>2</v>
      </c>
    </row>
    <row r="236" spans="1:29" ht="17.25" x14ac:dyDescent="0.3">
      <c r="A236" s="65">
        <v>6</v>
      </c>
      <c r="B236" s="66">
        <v>240700</v>
      </c>
      <c r="C236" s="54">
        <v>2</v>
      </c>
      <c r="D236" s="54">
        <v>8</v>
      </c>
      <c r="E236" s="64" t="s">
        <v>179</v>
      </c>
      <c r="F236" s="64" t="s">
        <v>399</v>
      </c>
      <c r="G236" s="69" t="s">
        <v>45</v>
      </c>
      <c r="H236" s="69" t="s">
        <v>17</v>
      </c>
      <c r="I236" s="67">
        <v>0</v>
      </c>
      <c r="J236" s="67">
        <v>3</v>
      </c>
      <c r="K236" s="67">
        <v>0</v>
      </c>
      <c r="L236" s="88">
        <f>SUM(I236:K236)</f>
        <v>3</v>
      </c>
      <c r="M236" s="68">
        <v>4</v>
      </c>
      <c r="N236" s="68">
        <v>8</v>
      </c>
      <c r="O236" s="68">
        <v>0</v>
      </c>
      <c r="P236" s="88">
        <f>SUM(M236:O236)</f>
        <v>12</v>
      </c>
      <c r="Q236" s="84">
        <f>L236+P236</f>
        <v>15</v>
      </c>
      <c r="S236"/>
      <c r="T236"/>
      <c r="U236"/>
      <c r="V236"/>
      <c r="W236"/>
      <c r="X236"/>
      <c r="Y236"/>
      <c r="Z236"/>
      <c r="AA236"/>
      <c r="AB236"/>
      <c r="AC236"/>
    </row>
    <row r="237" spans="1:29" ht="17.25" x14ac:dyDescent="0.3">
      <c r="A237" s="65">
        <v>6</v>
      </c>
      <c r="B237" s="66">
        <v>240900</v>
      </c>
      <c r="C237" s="54">
        <v>2</v>
      </c>
      <c r="D237" s="54">
        <v>8</v>
      </c>
      <c r="E237" s="64" t="s">
        <v>180</v>
      </c>
      <c r="F237" s="64" t="s">
        <v>399</v>
      </c>
      <c r="G237" s="69" t="s">
        <v>45</v>
      </c>
      <c r="H237" s="69" t="s">
        <v>17</v>
      </c>
      <c r="I237" s="67">
        <v>0</v>
      </c>
      <c r="J237" s="67">
        <v>0</v>
      </c>
      <c r="K237" s="67">
        <v>0</v>
      </c>
      <c r="L237" s="88">
        <f>SUM(I237:K237)</f>
        <v>0</v>
      </c>
      <c r="M237" s="68">
        <v>8</v>
      </c>
      <c r="N237" s="68">
        <v>3</v>
      </c>
      <c r="O237" s="68">
        <v>0</v>
      </c>
      <c r="P237" s="88">
        <f>SUM(M237:O237)</f>
        <v>11</v>
      </c>
      <c r="Q237" s="84">
        <f>L237+P237</f>
        <v>11</v>
      </c>
    </row>
    <row r="238" spans="1:29" ht="17.25" x14ac:dyDescent="0.3">
      <c r="A238" s="53">
        <v>6</v>
      </c>
      <c r="B238" s="54">
        <v>241120</v>
      </c>
      <c r="C238" s="54">
        <v>2</v>
      </c>
      <c r="D238" s="54">
        <v>8</v>
      </c>
      <c r="E238" s="59" t="s">
        <v>163</v>
      </c>
      <c r="F238" s="59" t="s">
        <v>399</v>
      </c>
      <c r="G238" s="56" t="s">
        <v>45</v>
      </c>
      <c r="H238" s="56" t="s">
        <v>17</v>
      </c>
      <c r="I238" s="57">
        <v>0</v>
      </c>
      <c r="J238" s="57">
        <v>0</v>
      </c>
      <c r="K238" s="57">
        <v>0</v>
      </c>
      <c r="L238" s="87">
        <v>0</v>
      </c>
      <c r="M238" s="60">
        <v>1</v>
      </c>
      <c r="N238" s="60">
        <v>0</v>
      </c>
      <c r="O238" s="60">
        <v>0</v>
      </c>
      <c r="P238" s="87">
        <v>1</v>
      </c>
      <c r="Q238" s="83">
        <v>1</v>
      </c>
    </row>
    <row r="239" spans="1:29" s="7" customFormat="1" ht="17.25" x14ac:dyDescent="0.3">
      <c r="A239" s="53">
        <v>6</v>
      </c>
      <c r="B239" s="54">
        <v>241200</v>
      </c>
      <c r="C239" s="54">
        <v>2</v>
      </c>
      <c r="D239" s="54">
        <v>8</v>
      </c>
      <c r="E239" s="59" t="s">
        <v>164</v>
      </c>
      <c r="F239" s="59" t="s">
        <v>399</v>
      </c>
      <c r="G239" s="56" t="s">
        <v>45</v>
      </c>
      <c r="H239" s="56" t="s">
        <v>17</v>
      </c>
      <c r="I239" s="57">
        <v>1</v>
      </c>
      <c r="J239" s="57">
        <v>0</v>
      </c>
      <c r="K239" s="57">
        <v>0</v>
      </c>
      <c r="L239" s="87">
        <v>1</v>
      </c>
      <c r="M239" s="60">
        <v>4</v>
      </c>
      <c r="N239" s="60">
        <v>1</v>
      </c>
      <c r="O239" s="60">
        <v>0</v>
      </c>
      <c r="P239" s="87">
        <v>5</v>
      </c>
      <c r="Q239" s="83">
        <v>6</v>
      </c>
      <c r="R239" s="32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s="14" customFormat="1" ht="17.25" x14ac:dyDescent="0.3">
      <c r="A240" s="53">
        <v>6</v>
      </c>
      <c r="B240" s="54">
        <v>242000</v>
      </c>
      <c r="C240" s="54">
        <v>2</v>
      </c>
      <c r="D240" s="54">
        <v>15</v>
      </c>
      <c r="E240" s="59" t="s">
        <v>177</v>
      </c>
      <c r="F240" s="64" t="s">
        <v>399</v>
      </c>
      <c r="G240" s="56" t="s">
        <v>45</v>
      </c>
      <c r="H240" s="56" t="s">
        <v>17</v>
      </c>
      <c r="I240" s="57">
        <v>0</v>
      </c>
      <c r="J240" s="57">
        <v>0</v>
      </c>
      <c r="K240" s="57">
        <v>0</v>
      </c>
      <c r="L240" s="87">
        <f t="shared" ref="L240:L271" si="13">SUM(I240:K240)</f>
        <v>0</v>
      </c>
      <c r="M240" s="60">
        <v>0</v>
      </c>
      <c r="N240" s="60">
        <v>4</v>
      </c>
      <c r="O240" s="60">
        <v>0</v>
      </c>
      <c r="P240" s="87">
        <f t="shared" ref="P240:P271" si="14">SUM(M240:O240)</f>
        <v>4</v>
      </c>
      <c r="Q240" s="83">
        <f t="shared" ref="Q240:Q271" si="15">L240+P240</f>
        <v>4</v>
      </c>
      <c r="R240" s="30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s="12" customFormat="1" ht="17.25" x14ac:dyDescent="0.3">
      <c r="A241" s="65">
        <v>6</v>
      </c>
      <c r="B241" s="66">
        <v>242000</v>
      </c>
      <c r="C241" s="54">
        <v>2</v>
      </c>
      <c r="D241" s="54">
        <v>15</v>
      </c>
      <c r="E241" s="64" t="s">
        <v>170</v>
      </c>
      <c r="F241" s="64" t="s">
        <v>399</v>
      </c>
      <c r="G241" s="69" t="s">
        <v>45</v>
      </c>
      <c r="H241" s="69" t="s">
        <v>17</v>
      </c>
      <c r="I241" s="67">
        <v>0</v>
      </c>
      <c r="J241" s="67">
        <v>1</v>
      </c>
      <c r="K241" s="67">
        <v>0</v>
      </c>
      <c r="L241" s="88">
        <f t="shared" si="13"/>
        <v>1</v>
      </c>
      <c r="M241" s="68">
        <v>6</v>
      </c>
      <c r="N241" s="68">
        <v>9</v>
      </c>
      <c r="O241" s="68">
        <v>0</v>
      </c>
      <c r="P241" s="88">
        <f t="shared" si="14"/>
        <v>15</v>
      </c>
      <c r="Q241" s="84">
        <f t="shared" si="15"/>
        <v>16</v>
      </c>
      <c r="R241" s="30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7.25" x14ac:dyDescent="0.3">
      <c r="A242" s="53">
        <v>6</v>
      </c>
      <c r="B242" s="54">
        <v>242100</v>
      </c>
      <c r="C242" s="54">
        <v>2</v>
      </c>
      <c r="D242" s="54">
        <v>15</v>
      </c>
      <c r="E242" s="59" t="s">
        <v>189</v>
      </c>
      <c r="F242" s="59" t="s">
        <v>546</v>
      </c>
      <c r="G242" s="56" t="s">
        <v>45</v>
      </c>
      <c r="H242" s="56" t="s">
        <v>17</v>
      </c>
      <c r="I242" s="57">
        <v>0</v>
      </c>
      <c r="J242" s="57">
        <v>0</v>
      </c>
      <c r="K242" s="57">
        <v>0</v>
      </c>
      <c r="L242" s="87">
        <f t="shared" si="13"/>
        <v>0</v>
      </c>
      <c r="M242" s="60">
        <v>1</v>
      </c>
      <c r="N242" s="60">
        <v>0</v>
      </c>
      <c r="O242" s="60">
        <v>0</v>
      </c>
      <c r="P242" s="87">
        <f t="shared" si="14"/>
        <v>1</v>
      </c>
      <c r="Q242" s="83">
        <f t="shared" si="15"/>
        <v>1</v>
      </c>
    </row>
    <row r="243" spans="1:29" s="7" customFormat="1" ht="17.25" x14ac:dyDescent="0.3">
      <c r="A243" s="53">
        <v>6</v>
      </c>
      <c r="B243" s="54">
        <v>242100</v>
      </c>
      <c r="C243" s="54">
        <v>2</v>
      </c>
      <c r="D243" s="54">
        <v>15</v>
      </c>
      <c r="E243" s="59" t="s">
        <v>188</v>
      </c>
      <c r="F243" s="59" t="s">
        <v>546</v>
      </c>
      <c r="G243" s="56" t="s">
        <v>45</v>
      </c>
      <c r="H243" s="56" t="s">
        <v>17</v>
      </c>
      <c r="I243" s="57">
        <v>0</v>
      </c>
      <c r="J243" s="57">
        <v>0</v>
      </c>
      <c r="K243" s="57">
        <v>0</v>
      </c>
      <c r="L243" s="87">
        <f t="shared" si="13"/>
        <v>0</v>
      </c>
      <c r="M243" s="60">
        <v>1</v>
      </c>
      <c r="N243" s="60">
        <v>0</v>
      </c>
      <c r="O243" s="60">
        <v>0</v>
      </c>
      <c r="P243" s="87">
        <f t="shared" si="14"/>
        <v>1</v>
      </c>
      <c r="Q243" s="83">
        <f t="shared" si="15"/>
        <v>1</v>
      </c>
      <c r="R243" s="32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s="7" customFormat="1" ht="17.25" x14ac:dyDescent="0.3">
      <c r="A244" s="65">
        <v>6</v>
      </c>
      <c r="B244" s="66">
        <v>242200</v>
      </c>
      <c r="C244" s="54">
        <v>2</v>
      </c>
      <c r="D244" s="54">
        <v>15</v>
      </c>
      <c r="E244" s="64" t="s">
        <v>171</v>
      </c>
      <c r="F244" s="64" t="s">
        <v>399</v>
      </c>
      <c r="G244" s="69" t="s">
        <v>45</v>
      </c>
      <c r="H244" s="69" t="s">
        <v>17</v>
      </c>
      <c r="I244" s="67">
        <v>0</v>
      </c>
      <c r="J244" s="67">
        <v>0</v>
      </c>
      <c r="K244" s="67">
        <v>0</v>
      </c>
      <c r="L244" s="88">
        <f t="shared" si="13"/>
        <v>0</v>
      </c>
      <c r="M244" s="68">
        <v>12</v>
      </c>
      <c r="N244" s="68">
        <v>5</v>
      </c>
      <c r="O244" s="68">
        <v>0</v>
      </c>
      <c r="P244" s="88">
        <f t="shared" si="14"/>
        <v>17</v>
      </c>
      <c r="Q244" s="84">
        <f t="shared" si="15"/>
        <v>17</v>
      </c>
      <c r="R244" s="32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s="7" customFormat="1" ht="17.25" x14ac:dyDescent="0.3">
      <c r="A245" s="65">
        <v>6</v>
      </c>
      <c r="B245" s="66">
        <v>242600</v>
      </c>
      <c r="C245" s="54">
        <v>2</v>
      </c>
      <c r="D245" s="54">
        <v>15</v>
      </c>
      <c r="E245" s="64" t="s">
        <v>176</v>
      </c>
      <c r="F245" s="64" t="s">
        <v>399</v>
      </c>
      <c r="G245" s="69" t="s">
        <v>45</v>
      </c>
      <c r="H245" s="69" t="s">
        <v>17</v>
      </c>
      <c r="I245" s="67">
        <v>0</v>
      </c>
      <c r="J245" s="67">
        <v>7</v>
      </c>
      <c r="K245" s="67">
        <v>0</v>
      </c>
      <c r="L245" s="88">
        <f t="shared" si="13"/>
        <v>7</v>
      </c>
      <c r="M245" s="68">
        <v>1</v>
      </c>
      <c r="N245" s="68">
        <v>5</v>
      </c>
      <c r="O245" s="68">
        <v>0</v>
      </c>
      <c r="P245" s="88">
        <f t="shared" si="14"/>
        <v>6</v>
      </c>
      <c r="Q245" s="84">
        <f t="shared" si="15"/>
        <v>13</v>
      </c>
      <c r="R245" s="32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s="7" customFormat="1" ht="17.25" x14ac:dyDescent="0.3">
      <c r="A246" s="53">
        <v>6</v>
      </c>
      <c r="B246" s="54">
        <v>242600</v>
      </c>
      <c r="C246" s="54">
        <v>2</v>
      </c>
      <c r="D246" s="54">
        <v>15</v>
      </c>
      <c r="E246" s="59" t="s">
        <v>185</v>
      </c>
      <c r="F246" s="59" t="s">
        <v>541</v>
      </c>
      <c r="G246" s="56" t="s">
        <v>45</v>
      </c>
      <c r="H246" s="56" t="s">
        <v>17</v>
      </c>
      <c r="I246" s="57">
        <v>1</v>
      </c>
      <c r="J246" s="57">
        <v>0</v>
      </c>
      <c r="K246" s="57">
        <v>0</v>
      </c>
      <c r="L246" s="87">
        <f t="shared" si="13"/>
        <v>1</v>
      </c>
      <c r="M246" s="60">
        <v>1</v>
      </c>
      <c r="N246" s="60">
        <v>0</v>
      </c>
      <c r="O246" s="60">
        <v>0</v>
      </c>
      <c r="P246" s="87">
        <f t="shared" si="14"/>
        <v>1</v>
      </c>
      <c r="Q246" s="83">
        <f t="shared" si="15"/>
        <v>2</v>
      </c>
      <c r="R246" s="32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25" x14ac:dyDescent="0.3">
      <c r="A247" s="65">
        <v>6</v>
      </c>
      <c r="B247" s="66">
        <v>242600</v>
      </c>
      <c r="C247" s="54">
        <v>2</v>
      </c>
      <c r="D247" s="54">
        <v>15</v>
      </c>
      <c r="E247" s="64" t="s">
        <v>184</v>
      </c>
      <c r="F247" s="64" t="s">
        <v>399</v>
      </c>
      <c r="G247" s="69" t="s">
        <v>45</v>
      </c>
      <c r="H247" s="69" t="s">
        <v>17</v>
      </c>
      <c r="I247" s="67">
        <v>0</v>
      </c>
      <c r="J247" s="67">
        <v>0</v>
      </c>
      <c r="K247" s="67">
        <v>0</v>
      </c>
      <c r="L247" s="88">
        <f t="shared" si="13"/>
        <v>0</v>
      </c>
      <c r="M247" s="68">
        <v>3</v>
      </c>
      <c r="N247" s="68">
        <v>5</v>
      </c>
      <c r="O247" s="68">
        <v>0</v>
      </c>
      <c r="P247" s="88">
        <f t="shared" si="14"/>
        <v>8</v>
      </c>
      <c r="Q247" s="84">
        <f t="shared" si="15"/>
        <v>8</v>
      </c>
    </row>
    <row r="248" spans="1:29" ht="17.25" x14ac:dyDescent="0.3">
      <c r="A248" s="53">
        <v>6</v>
      </c>
      <c r="B248" s="54">
        <v>242600</v>
      </c>
      <c r="C248" s="54">
        <v>2</v>
      </c>
      <c r="D248" s="54">
        <v>15</v>
      </c>
      <c r="E248" s="59" t="s">
        <v>178</v>
      </c>
      <c r="F248" s="64" t="s">
        <v>399</v>
      </c>
      <c r="G248" s="56" t="s">
        <v>45</v>
      </c>
      <c r="H248" s="56" t="s">
        <v>17</v>
      </c>
      <c r="I248" s="57">
        <v>0</v>
      </c>
      <c r="J248" s="57">
        <v>3</v>
      </c>
      <c r="K248" s="57">
        <v>0</v>
      </c>
      <c r="L248" s="87">
        <f t="shared" si="13"/>
        <v>3</v>
      </c>
      <c r="M248" s="60">
        <v>1</v>
      </c>
      <c r="N248" s="60">
        <v>0</v>
      </c>
      <c r="O248" s="60">
        <v>0</v>
      </c>
      <c r="P248" s="87">
        <f t="shared" si="14"/>
        <v>1</v>
      </c>
      <c r="Q248" s="83">
        <f t="shared" si="15"/>
        <v>4</v>
      </c>
    </row>
    <row r="249" spans="1:29" ht="17.25" x14ac:dyDescent="0.3">
      <c r="A249" s="53">
        <v>6</v>
      </c>
      <c r="B249" s="54">
        <v>242700</v>
      </c>
      <c r="C249" s="54">
        <v>2</v>
      </c>
      <c r="D249" s="54">
        <v>15</v>
      </c>
      <c r="E249" s="59" t="s">
        <v>186</v>
      </c>
      <c r="F249" s="59" t="s">
        <v>399</v>
      </c>
      <c r="G249" s="56" t="s">
        <v>45</v>
      </c>
      <c r="H249" s="56" t="s">
        <v>17</v>
      </c>
      <c r="I249" s="57">
        <v>2</v>
      </c>
      <c r="J249" s="57">
        <v>2</v>
      </c>
      <c r="K249" s="57">
        <v>0</v>
      </c>
      <c r="L249" s="87">
        <f t="shared" si="13"/>
        <v>4</v>
      </c>
      <c r="M249" s="60">
        <v>1</v>
      </c>
      <c r="N249" s="60">
        <v>0</v>
      </c>
      <c r="O249" s="60">
        <v>0</v>
      </c>
      <c r="P249" s="87">
        <f t="shared" si="14"/>
        <v>1</v>
      </c>
      <c r="Q249" s="83">
        <f t="shared" si="15"/>
        <v>5</v>
      </c>
    </row>
    <row r="250" spans="1:29" ht="17.25" x14ac:dyDescent="0.3">
      <c r="A250" s="53">
        <v>6</v>
      </c>
      <c r="B250" s="54">
        <v>242700</v>
      </c>
      <c r="C250" s="54">
        <v>2</v>
      </c>
      <c r="D250" s="54">
        <v>15</v>
      </c>
      <c r="E250" s="59" t="s">
        <v>183</v>
      </c>
      <c r="F250" s="64" t="s">
        <v>399</v>
      </c>
      <c r="G250" s="56" t="s">
        <v>45</v>
      </c>
      <c r="H250" s="56" t="s">
        <v>17</v>
      </c>
      <c r="I250" s="57">
        <v>1</v>
      </c>
      <c r="J250" s="57">
        <v>0</v>
      </c>
      <c r="K250" s="57">
        <v>0</v>
      </c>
      <c r="L250" s="87">
        <f t="shared" si="13"/>
        <v>1</v>
      </c>
      <c r="M250" s="60">
        <v>1</v>
      </c>
      <c r="N250" s="60">
        <v>0</v>
      </c>
      <c r="O250" s="60">
        <v>0</v>
      </c>
      <c r="P250" s="87">
        <f t="shared" si="14"/>
        <v>1</v>
      </c>
      <c r="Q250" s="83">
        <f t="shared" si="15"/>
        <v>2</v>
      </c>
    </row>
    <row r="251" spans="1:29" ht="17.25" x14ac:dyDescent="0.3">
      <c r="A251" s="53">
        <v>6</v>
      </c>
      <c r="B251" s="54">
        <v>242700</v>
      </c>
      <c r="C251" s="54">
        <v>2</v>
      </c>
      <c r="D251" s="54">
        <v>15</v>
      </c>
      <c r="E251" s="59" t="s">
        <v>191</v>
      </c>
      <c r="F251" s="59" t="s">
        <v>399</v>
      </c>
      <c r="G251" s="56" t="s">
        <v>45</v>
      </c>
      <c r="H251" s="56" t="s">
        <v>17</v>
      </c>
      <c r="I251" s="57">
        <v>0</v>
      </c>
      <c r="J251" s="57">
        <v>0</v>
      </c>
      <c r="K251" s="57">
        <v>0</v>
      </c>
      <c r="L251" s="87">
        <f t="shared" si="13"/>
        <v>0</v>
      </c>
      <c r="M251" s="60">
        <v>1</v>
      </c>
      <c r="N251" s="60">
        <v>0</v>
      </c>
      <c r="O251" s="60">
        <v>0</v>
      </c>
      <c r="P251" s="87">
        <f t="shared" si="14"/>
        <v>1</v>
      </c>
      <c r="Q251" s="83">
        <f t="shared" si="15"/>
        <v>1</v>
      </c>
    </row>
    <row r="252" spans="1:29" ht="17.25" x14ac:dyDescent="0.3">
      <c r="A252" s="53">
        <v>6</v>
      </c>
      <c r="B252" s="54">
        <v>242700</v>
      </c>
      <c r="C252" s="54">
        <v>2</v>
      </c>
      <c r="D252" s="54">
        <v>15</v>
      </c>
      <c r="E252" s="59" t="s">
        <v>239</v>
      </c>
      <c r="F252" s="59" t="s">
        <v>530</v>
      </c>
      <c r="G252" s="56" t="s">
        <v>45</v>
      </c>
      <c r="H252" s="56" t="s">
        <v>17</v>
      </c>
      <c r="I252" s="57">
        <v>0</v>
      </c>
      <c r="J252" s="57">
        <v>1</v>
      </c>
      <c r="K252" s="57">
        <v>0</v>
      </c>
      <c r="L252" s="87">
        <f t="shared" si="13"/>
        <v>1</v>
      </c>
      <c r="M252" s="60">
        <v>0</v>
      </c>
      <c r="N252" s="60">
        <v>2</v>
      </c>
      <c r="O252" s="60">
        <v>0</v>
      </c>
      <c r="P252" s="87">
        <f t="shared" si="14"/>
        <v>2</v>
      </c>
      <c r="Q252" s="83">
        <f t="shared" si="15"/>
        <v>3</v>
      </c>
    </row>
    <row r="253" spans="1:29" ht="17.25" x14ac:dyDescent="0.3">
      <c r="A253" s="65">
        <v>6</v>
      </c>
      <c r="B253" s="66">
        <v>243100</v>
      </c>
      <c r="C253" s="54">
        <v>2</v>
      </c>
      <c r="D253" s="54">
        <v>15</v>
      </c>
      <c r="E253" s="64" t="s">
        <v>173</v>
      </c>
      <c r="F253" s="64" t="s">
        <v>399</v>
      </c>
      <c r="G253" s="69" t="s">
        <v>45</v>
      </c>
      <c r="H253" s="69" t="s">
        <v>17</v>
      </c>
      <c r="I253" s="67">
        <v>0</v>
      </c>
      <c r="J253" s="67">
        <v>0</v>
      </c>
      <c r="K253" s="67">
        <v>0</v>
      </c>
      <c r="L253" s="88">
        <f t="shared" si="13"/>
        <v>0</v>
      </c>
      <c r="M253" s="68">
        <v>3</v>
      </c>
      <c r="N253" s="68">
        <v>0</v>
      </c>
      <c r="O253" s="68">
        <v>0</v>
      </c>
      <c r="P253" s="88">
        <f t="shared" si="14"/>
        <v>3</v>
      </c>
      <c r="Q253" s="84">
        <f t="shared" si="15"/>
        <v>3</v>
      </c>
    </row>
    <row r="254" spans="1:29" ht="17.25" x14ac:dyDescent="0.3">
      <c r="A254" s="53">
        <v>6</v>
      </c>
      <c r="B254" s="54">
        <v>243100</v>
      </c>
      <c r="C254" s="54">
        <v>2</v>
      </c>
      <c r="D254" s="54">
        <v>15</v>
      </c>
      <c r="E254" s="59" t="s">
        <v>547</v>
      </c>
      <c r="F254" s="59" t="s">
        <v>548</v>
      </c>
      <c r="G254" s="56" t="s">
        <v>45</v>
      </c>
      <c r="H254" s="56" t="s">
        <v>17</v>
      </c>
      <c r="I254" s="57">
        <v>0</v>
      </c>
      <c r="J254" s="57">
        <v>0</v>
      </c>
      <c r="K254" s="57">
        <v>0</v>
      </c>
      <c r="L254" s="87">
        <f t="shared" si="13"/>
        <v>0</v>
      </c>
      <c r="M254" s="60">
        <v>1</v>
      </c>
      <c r="N254" s="60">
        <v>0</v>
      </c>
      <c r="O254" s="60">
        <v>0</v>
      </c>
      <c r="P254" s="87">
        <f t="shared" si="14"/>
        <v>1</v>
      </c>
      <c r="Q254" s="83">
        <f t="shared" si="15"/>
        <v>1</v>
      </c>
    </row>
    <row r="255" spans="1:29" ht="17.25" x14ac:dyDescent="0.3">
      <c r="A255" s="65">
        <v>6</v>
      </c>
      <c r="B255" s="66">
        <v>243100</v>
      </c>
      <c r="C255" s="54">
        <v>2</v>
      </c>
      <c r="D255" s="54">
        <v>15</v>
      </c>
      <c r="E255" s="64" t="s">
        <v>539</v>
      </c>
      <c r="F255" s="64" t="s">
        <v>399</v>
      </c>
      <c r="G255" s="69" t="s">
        <v>45</v>
      </c>
      <c r="H255" s="69" t="s">
        <v>17</v>
      </c>
      <c r="I255" s="67">
        <v>2</v>
      </c>
      <c r="J255" s="67">
        <v>1</v>
      </c>
      <c r="K255" s="67">
        <v>0</v>
      </c>
      <c r="L255" s="88">
        <f t="shared" si="13"/>
        <v>3</v>
      </c>
      <c r="M255" s="68">
        <v>10</v>
      </c>
      <c r="N255" s="68">
        <v>3</v>
      </c>
      <c r="O255" s="68">
        <v>0</v>
      </c>
      <c r="P255" s="88">
        <f t="shared" si="14"/>
        <v>13</v>
      </c>
      <c r="Q255" s="84">
        <f t="shared" si="15"/>
        <v>16</v>
      </c>
    </row>
    <row r="256" spans="1:29" ht="17.25" x14ac:dyDescent="0.3">
      <c r="A256" s="65">
        <v>6</v>
      </c>
      <c r="B256" s="66">
        <v>243100</v>
      </c>
      <c r="C256" s="54">
        <v>2</v>
      </c>
      <c r="D256" s="54">
        <v>15</v>
      </c>
      <c r="E256" s="64" t="s">
        <v>172</v>
      </c>
      <c r="F256" s="64" t="s">
        <v>399</v>
      </c>
      <c r="G256" s="69" t="s">
        <v>45</v>
      </c>
      <c r="H256" s="69" t="s">
        <v>17</v>
      </c>
      <c r="I256" s="67">
        <v>0</v>
      </c>
      <c r="J256" s="67">
        <v>0</v>
      </c>
      <c r="K256" s="67">
        <v>0</v>
      </c>
      <c r="L256" s="88">
        <f t="shared" si="13"/>
        <v>0</v>
      </c>
      <c r="M256" s="68">
        <v>1</v>
      </c>
      <c r="N256" s="68">
        <v>12</v>
      </c>
      <c r="O256" s="68">
        <v>0</v>
      </c>
      <c r="P256" s="88">
        <f t="shared" si="14"/>
        <v>13</v>
      </c>
      <c r="Q256" s="84">
        <f t="shared" si="15"/>
        <v>13</v>
      </c>
    </row>
    <row r="257" spans="1:29" s="12" customFormat="1" ht="17.25" x14ac:dyDescent="0.3">
      <c r="A257" s="53">
        <v>6</v>
      </c>
      <c r="B257" s="54">
        <v>243100</v>
      </c>
      <c r="C257" s="54">
        <v>2</v>
      </c>
      <c r="D257" s="54">
        <v>15</v>
      </c>
      <c r="E257" s="59" t="s">
        <v>187</v>
      </c>
      <c r="F257" s="59" t="s">
        <v>399</v>
      </c>
      <c r="G257" s="56" t="s">
        <v>45</v>
      </c>
      <c r="H257" s="56" t="s">
        <v>17</v>
      </c>
      <c r="I257" s="57">
        <v>0</v>
      </c>
      <c r="J257" s="57">
        <v>0</v>
      </c>
      <c r="K257" s="57">
        <v>0</v>
      </c>
      <c r="L257" s="87">
        <f t="shared" si="13"/>
        <v>0</v>
      </c>
      <c r="M257" s="60">
        <v>1</v>
      </c>
      <c r="N257" s="60">
        <v>0</v>
      </c>
      <c r="O257" s="60">
        <v>0</v>
      </c>
      <c r="P257" s="87">
        <f t="shared" si="14"/>
        <v>1</v>
      </c>
      <c r="Q257" s="83">
        <f t="shared" si="15"/>
        <v>1</v>
      </c>
      <c r="R257" s="30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s="12" customFormat="1" ht="17.25" x14ac:dyDescent="0.3">
      <c r="A258" s="65">
        <v>6</v>
      </c>
      <c r="B258" s="66">
        <v>243100</v>
      </c>
      <c r="C258" s="54">
        <v>2</v>
      </c>
      <c r="D258" s="54">
        <v>15</v>
      </c>
      <c r="E258" s="64" t="s">
        <v>174</v>
      </c>
      <c r="F258" s="64" t="s">
        <v>399</v>
      </c>
      <c r="G258" s="69" t="s">
        <v>45</v>
      </c>
      <c r="H258" s="69" t="s">
        <v>17</v>
      </c>
      <c r="I258" s="67">
        <v>4</v>
      </c>
      <c r="J258" s="67">
        <v>2</v>
      </c>
      <c r="K258" s="67">
        <v>0</v>
      </c>
      <c r="L258" s="88">
        <f t="shared" si="13"/>
        <v>6</v>
      </c>
      <c r="M258" s="68">
        <v>1</v>
      </c>
      <c r="N258" s="68">
        <v>1</v>
      </c>
      <c r="O258" s="68">
        <v>0</v>
      </c>
      <c r="P258" s="88">
        <f t="shared" si="14"/>
        <v>2</v>
      </c>
      <c r="Q258" s="84">
        <f t="shared" si="15"/>
        <v>8</v>
      </c>
      <c r="R258" s="30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7.25" x14ac:dyDescent="0.3">
      <c r="A259" s="53">
        <v>5</v>
      </c>
      <c r="B259" s="54">
        <v>262702</v>
      </c>
      <c r="C259" s="54">
        <v>3</v>
      </c>
      <c r="D259" s="54">
        <v>11</v>
      </c>
      <c r="E259" s="61" t="s">
        <v>568</v>
      </c>
      <c r="F259" s="61" t="s">
        <v>399</v>
      </c>
      <c r="G259" s="61" t="s">
        <v>374</v>
      </c>
      <c r="H259" s="56" t="s">
        <v>17</v>
      </c>
      <c r="I259" s="57">
        <v>0</v>
      </c>
      <c r="J259" s="57">
        <v>0</v>
      </c>
      <c r="K259" s="57">
        <v>0</v>
      </c>
      <c r="L259" s="87">
        <f t="shared" si="13"/>
        <v>0</v>
      </c>
      <c r="M259" s="60">
        <v>1</v>
      </c>
      <c r="N259" s="60">
        <v>1</v>
      </c>
      <c r="O259" s="60">
        <v>0</v>
      </c>
      <c r="P259" s="87">
        <f t="shared" si="14"/>
        <v>2</v>
      </c>
      <c r="Q259" s="83">
        <f t="shared" si="15"/>
        <v>2</v>
      </c>
    </row>
    <row r="260" spans="1:29" ht="17.25" x14ac:dyDescent="0.3">
      <c r="A260" s="53">
        <v>5</v>
      </c>
      <c r="B260" s="54">
        <v>262702</v>
      </c>
      <c r="C260" s="54">
        <v>3</v>
      </c>
      <c r="D260" s="54">
        <v>11</v>
      </c>
      <c r="E260" s="61" t="s">
        <v>567</v>
      </c>
      <c r="F260" s="61" t="s">
        <v>399</v>
      </c>
      <c r="G260" s="61" t="s">
        <v>374</v>
      </c>
      <c r="H260" s="56" t="s">
        <v>17</v>
      </c>
      <c r="I260" s="57">
        <v>0</v>
      </c>
      <c r="J260" s="57">
        <v>0</v>
      </c>
      <c r="K260" s="57">
        <v>0</v>
      </c>
      <c r="L260" s="87">
        <f t="shared" si="13"/>
        <v>0</v>
      </c>
      <c r="M260" s="60">
        <v>0</v>
      </c>
      <c r="N260" s="60">
        <v>0</v>
      </c>
      <c r="O260" s="60">
        <v>0</v>
      </c>
      <c r="P260" s="87">
        <f t="shared" si="14"/>
        <v>0</v>
      </c>
      <c r="Q260" s="83">
        <f t="shared" si="15"/>
        <v>0</v>
      </c>
    </row>
    <row r="261" spans="1:29" ht="17.25" x14ac:dyDescent="0.3">
      <c r="A261" s="53">
        <v>5</v>
      </c>
      <c r="B261" s="54">
        <v>267300</v>
      </c>
      <c r="C261" s="54">
        <v>3</v>
      </c>
      <c r="D261" s="54">
        <v>11</v>
      </c>
      <c r="E261" s="61" t="s">
        <v>637</v>
      </c>
      <c r="F261" s="61" t="s">
        <v>410</v>
      </c>
      <c r="G261" s="61" t="s">
        <v>361</v>
      </c>
      <c r="H261" s="56" t="s">
        <v>17</v>
      </c>
      <c r="I261" s="57">
        <v>0</v>
      </c>
      <c r="J261" s="57">
        <v>0</v>
      </c>
      <c r="K261" s="57">
        <v>0</v>
      </c>
      <c r="L261" s="87">
        <f t="shared" si="13"/>
        <v>0</v>
      </c>
      <c r="M261" s="60">
        <v>0</v>
      </c>
      <c r="N261" s="60">
        <v>2</v>
      </c>
      <c r="O261" s="60">
        <v>0</v>
      </c>
      <c r="P261" s="87">
        <f t="shared" si="14"/>
        <v>2</v>
      </c>
      <c r="Q261" s="83">
        <f t="shared" si="15"/>
        <v>2</v>
      </c>
    </row>
    <row r="262" spans="1:29" s="41" customFormat="1" ht="17.25" x14ac:dyDescent="0.3">
      <c r="A262" s="53">
        <v>5</v>
      </c>
      <c r="B262" s="54">
        <v>267300</v>
      </c>
      <c r="C262" s="54">
        <v>3</v>
      </c>
      <c r="D262" s="54">
        <v>11</v>
      </c>
      <c r="E262" s="61" t="s">
        <v>638</v>
      </c>
      <c r="F262" s="61" t="s">
        <v>410</v>
      </c>
      <c r="G262" s="61" t="s">
        <v>361</v>
      </c>
      <c r="H262" s="56" t="s">
        <v>17</v>
      </c>
      <c r="I262" s="57">
        <v>0</v>
      </c>
      <c r="J262" s="57">
        <v>0</v>
      </c>
      <c r="K262" s="57">
        <v>0</v>
      </c>
      <c r="L262" s="87">
        <f t="shared" si="13"/>
        <v>0</v>
      </c>
      <c r="M262" s="60">
        <v>0</v>
      </c>
      <c r="N262" s="60">
        <v>1</v>
      </c>
      <c r="O262" s="60">
        <v>0</v>
      </c>
      <c r="P262" s="87">
        <f t="shared" si="14"/>
        <v>1</v>
      </c>
      <c r="Q262" s="83">
        <f t="shared" si="15"/>
        <v>1</v>
      </c>
      <c r="R262" s="38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 spans="1:29" ht="17.25" x14ac:dyDescent="0.3">
      <c r="A263" s="53">
        <v>5</v>
      </c>
      <c r="B263" s="54">
        <v>267300</v>
      </c>
      <c r="C263" s="54">
        <v>3</v>
      </c>
      <c r="D263" s="54">
        <v>11</v>
      </c>
      <c r="E263" s="61" t="s">
        <v>640</v>
      </c>
      <c r="F263" s="61" t="s">
        <v>399</v>
      </c>
      <c r="G263" s="61" t="s">
        <v>361</v>
      </c>
      <c r="H263" s="56" t="s">
        <v>17</v>
      </c>
      <c r="I263" s="57">
        <v>0</v>
      </c>
      <c r="J263" s="57">
        <v>0</v>
      </c>
      <c r="K263" s="57">
        <v>0</v>
      </c>
      <c r="L263" s="87">
        <f t="shared" si="13"/>
        <v>0</v>
      </c>
      <c r="M263" s="60">
        <v>0</v>
      </c>
      <c r="N263" s="60">
        <v>1</v>
      </c>
      <c r="O263" s="60">
        <v>0</v>
      </c>
      <c r="P263" s="87">
        <f t="shared" si="14"/>
        <v>1</v>
      </c>
      <c r="Q263" s="83">
        <f t="shared" si="15"/>
        <v>1</v>
      </c>
    </row>
    <row r="264" spans="1:29" ht="17.25" x14ac:dyDescent="0.3">
      <c r="A264" s="53">
        <v>5</v>
      </c>
      <c r="B264" s="54">
        <v>267300</v>
      </c>
      <c r="C264" s="54">
        <v>3</v>
      </c>
      <c r="D264" s="54">
        <v>11</v>
      </c>
      <c r="E264" s="61" t="s">
        <v>458</v>
      </c>
      <c r="F264" s="61" t="s">
        <v>457</v>
      </c>
      <c r="G264" s="61" t="s">
        <v>361</v>
      </c>
      <c r="H264" s="56" t="s">
        <v>17</v>
      </c>
      <c r="I264" s="57">
        <v>0</v>
      </c>
      <c r="J264" s="57">
        <v>0</v>
      </c>
      <c r="K264" s="57">
        <v>0</v>
      </c>
      <c r="L264" s="87">
        <f t="shared" si="13"/>
        <v>0</v>
      </c>
      <c r="M264" s="60">
        <v>0</v>
      </c>
      <c r="N264" s="60">
        <v>1</v>
      </c>
      <c r="O264" s="60">
        <v>0</v>
      </c>
      <c r="P264" s="87">
        <f t="shared" si="14"/>
        <v>1</v>
      </c>
      <c r="Q264" s="83">
        <f t="shared" si="15"/>
        <v>1</v>
      </c>
    </row>
    <row r="265" spans="1:29" ht="17.25" x14ac:dyDescent="0.3">
      <c r="A265" s="53">
        <v>5</v>
      </c>
      <c r="B265" s="54">
        <v>267401</v>
      </c>
      <c r="C265" s="54">
        <v>3</v>
      </c>
      <c r="D265" s="54">
        <v>11</v>
      </c>
      <c r="E265" s="61" t="s">
        <v>455</v>
      </c>
      <c r="F265" s="61" t="s">
        <v>399</v>
      </c>
      <c r="G265" s="61" t="s">
        <v>361</v>
      </c>
      <c r="H265" s="56" t="s">
        <v>17</v>
      </c>
      <c r="I265" s="57">
        <v>0</v>
      </c>
      <c r="J265" s="57">
        <v>0</v>
      </c>
      <c r="K265" s="57">
        <v>0</v>
      </c>
      <c r="L265" s="87">
        <f t="shared" si="13"/>
        <v>0</v>
      </c>
      <c r="M265" s="60">
        <v>0</v>
      </c>
      <c r="N265" s="60">
        <v>1</v>
      </c>
      <c r="O265" s="60">
        <v>0</v>
      </c>
      <c r="P265" s="87">
        <f t="shared" si="14"/>
        <v>1</v>
      </c>
      <c r="Q265" s="83">
        <f t="shared" si="15"/>
        <v>1</v>
      </c>
      <c r="S265"/>
      <c r="T265"/>
      <c r="U265"/>
      <c r="V265"/>
      <c r="W265"/>
      <c r="X265"/>
      <c r="Y265"/>
      <c r="Z265"/>
      <c r="AA265"/>
      <c r="AB265"/>
      <c r="AC265"/>
    </row>
    <row r="266" spans="1:29" ht="17.25" x14ac:dyDescent="0.3">
      <c r="A266" s="53">
        <v>5</v>
      </c>
      <c r="B266" s="54">
        <v>270200</v>
      </c>
      <c r="C266" s="54">
        <v>2</v>
      </c>
      <c r="D266" s="54">
        <v>10</v>
      </c>
      <c r="E266" s="61" t="s">
        <v>475</v>
      </c>
      <c r="F266" s="61" t="s">
        <v>410</v>
      </c>
      <c r="G266" s="61" t="s">
        <v>367</v>
      </c>
      <c r="H266" s="56" t="s">
        <v>17</v>
      </c>
      <c r="I266" s="57">
        <v>0</v>
      </c>
      <c r="J266" s="57">
        <v>0</v>
      </c>
      <c r="K266" s="57">
        <v>0</v>
      </c>
      <c r="L266" s="87">
        <f t="shared" si="13"/>
        <v>0</v>
      </c>
      <c r="M266" s="60">
        <v>0</v>
      </c>
      <c r="N266" s="60">
        <v>1</v>
      </c>
      <c r="O266" s="60">
        <v>0</v>
      </c>
      <c r="P266" s="87">
        <f t="shared" si="14"/>
        <v>1</v>
      </c>
      <c r="Q266" s="83">
        <f t="shared" si="15"/>
        <v>1</v>
      </c>
      <c r="S266"/>
      <c r="T266"/>
      <c r="U266"/>
      <c r="V266"/>
      <c r="W266"/>
      <c r="X266"/>
      <c r="Y266"/>
      <c r="Z266"/>
      <c r="AA266"/>
      <c r="AB266"/>
      <c r="AC266"/>
    </row>
    <row r="267" spans="1:29" ht="17.25" x14ac:dyDescent="0.3">
      <c r="A267" s="53">
        <v>5</v>
      </c>
      <c r="B267" s="54">
        <v>271200</v>
      </c>
      <c r="C267" s="54">
        <v>2</v>
      </c>
      <c r="D267" s="54">
        <v>11</v>
      </c>
      <c r="E267" s="61" t="s">
        <v>608</v>
      </c>
      <c r="F267" s="61" t="s">
        <v>410</v>
      </c>
      <c r="G267" s="61" t="s">
        <v>361</v>
      </c>
      <c r="H267" s="56" t="s">
        <v>17</v>
      </c>
      <c r="I267" s="57">
        <v>0</v>
      </c>
      <c r="J267" s="57">
        <v>0</v>
      </c>
      <c r="K267" s="57">
        <v>0</v>
      </c>
      <c r="L267" s="87">
        <f t="shared" si="13"/>
        <v>0</v>
      </c>
      <c r="M267" s="60">
        <v>0</v>
      </c>
      <c r="N267" s="60">
        <v>2</v>
      </c>
      <c r="O267" s="60">
        <v>0</v>
      </c>
      <c r="P267" s="87">
        <f t="shared" si="14"/>
        <v>2</v>
      </c>
      <c r="Q267" s="83">
        <f t="shared" si="15"/>
        <v>2</v>
      </c>
      <c r="S267"/>
      <c r="T267"/>
      <c r="U267"/>
      <c r="V267"/>
      <c r="W267"/>
      <c r="X267"/>
      <c r="Y267"/>
      <c r="Z267"/>
      <c r="AA267"/>
      <c r="AB267"/>
      <c r="AC267"/>
    </row>
    <row r="268" spans="1:29" ht="17.25" x14ac:dyDescent="0.3">
      <c r="A268" s="53">
        <v>5</v>
      </c>
      <c r="B268" s="54">
        <v>271600</v>
      </c>
      <c r="C268" s="54">
        <v>2</v>
      </c>
      <c r="D268" s="54">
        <v>11</v>
      </c>
      <c r="E268" s="61" t="s">
        <v>479</v>
      </c>
      <c r="F268" s="61" t="s">
        <v>370</v>
      </c>
      <c r="G268" s="61" t="s">
        <v>45</v>
      </c>
      <c r="H268" s="56" t="s">
        <v>17</v>
      </c>
      <c r="I268" s="57">
        <v>0</v>
      </c>
      <c r="J268" s="57">
        <v>0</v>
      </c>
      <c r="K268" s="57">
        <v>0</v>
      </c>
      <c r="L268" s="87">
        <f t="shared" si="13"/>
        <v>0</v>
      </c>
      <c r="M268" s="60">
        <v>0</v>
      </c>
      <c r="N268" s="60">
        <v>3</v>
      </c>
      <c r="O268" s="60">
        <v>0</v>
      </c>
      <c r="P268" s="87">
        <f t="shared" si="14"/>
        <v>3</v>
      </c>
      <c r="Q268" s="83">
        <f t="shared" si="15"/>
        <v>3</v>
      </c>
      <c r="S268"/>
      <c r="T268"/>
      <c r="U268"/>
      <c r="V268"/>
      <c r="W268"/>
      <c r="X268"/>
      <c r="Y268"/>
      <c r="Z268"/>
      <c r="AA268"/>
      <c r="AB268"/>
      <c r="AC268"/>
    </row>
    <row r="269" spans="1:29" ht="17.25" x14ac:dyDescent="0.3">
      <c r="A269" s="53">
        <v>5</v>
      </c>
      <c r="B269" s="54">
        <v>272200</v>
      </c>
      <c r="C269" s="54">
        <v>2</v>
      </c>
      <c r="D269" s="54">
        <v>11</v>
      </c>
      <c r="E269" s="74" t="s">
        <v>645</v>
      </c>
      <c r="F269" s="74" t="s">
        <v>478</v>
      </c>
      <c r="G269" s="61" t="s">
        <v>367</v>
      </c>
      <c r="H269" s="56" t="s">
        <v>17</v>
      </c>
      <c r="I269" s="57">
        <v>1</v>
      </c>
      <c r="J269" s="57">
        <v>0</v>
      </c>
      <c r="K269" s="57">
        <v>0</v>
      </c>
      <c r="L269" s="87">
        <f t="shared" si="13"/>
        <v>1</v>
      </c>
      <c r="M269" s="68">
        <v>0</v>
      </c>
      <c r="N269" s="68">
        <v>1</v>
      </c>
      <c r="O269" s="68">
        <v>0</v>
      </c>
      <c r="P269" s="87">
        <f t="shared" si="14"/>
        <v>1</v>
      </c>
      <c r="Q269" s="83">
        <f t="shared" si="15"/>
        <v>2</v>
      </c>
      <c r="S269"/>
      <c r="T269"/>
      <c r="U269"/>
      <c r="V269"/>
      <c r="W269"/>
      <c r="X269"/>
      <c r="Y269"/>
      <c r="Z269"/>
      <c r="AA269"/>
      <c r="AB269"/>
      <c r="AC269"/>
    </row>
    <row r="270" spans="1:29" ht="17.25" x14ac:dyDescent="0.3">
      <c r="A270" s="53">
        <v>5</v>
      </c>
      <c r="B270" s="54">
        <v>273100</v>
      </c>
      <c r="C270" s="54">
        <v>3</v>
      </c>
      <c r="D270" s="54">
        <v>11</v>
      </c>
      <c r="E270" s="61" t="s">
        <v>621</v>
      </c>
      <c r="F270" s="61" t="s">
        <v>435</v>
      </c>
      <c r="G270" s="61" t="s">
        <v>343</v>
      </c>
      <c r="H270" s="56" t="s">
        <v>17</v>
      </c>
      <c r="I270" s="57">
        <v>0</v>
      </c>
      <c r="J270" s="57">
        <v>0</v>
      </c>
      <c r="K270" s="57">
        <v>0</v>
      </c>
      <c r="L270" s="87">
        <f t="shared" si="13"/>
        <v>0</v>
      </c>
      <c r="M270" s="60">
        <v>0</v>
      </c>
      <c r="N270" s="60">
        <v>0</v>
      </c>
      <c r="O270" s="60">
        <v>0</v>
      </c>
      <c r="P270" s="87">
        <f t="shared" si="14"/>
        <v>0</v>
      </c>
      <c r="Q270" s="83">
        <f t="shared" si="15"/>
        <v>0</v>
      </c>
      <c r="S270"/>
      <c r="T270"/>
      <c r="U270"/>
      <c r="V270"/>
      <c r="W270"/>
      <c r="X270"/>
      <c r="Y270"/>
      <c r="Z270"/>
      <c r="AA270"/>
      <c r="AB270"/>
      <c r="AC270"/>
    </row>
    <row r="271" spans="1:29" ht="17.25" x14ac:dyDescent="0.3">
      <c r="A271" s="53">
        <v>5</v>
      </c>
      <c r="B271" s="54">
        <v>273200</v>
      </c>
      <c r="C271" s="54">
        <v>3</v>
      </c>
      <c r="D271" s="54">
        <v>11</v>
      </c>
      <c r="E271" s="61" t="s">
        <v>433</v>
      </c>
      <c r="F271" s="61" t="s">
        <v>434</v>
      </c>
      <c r="G271" s="61" t="s">
        <v>343</v>
      </c>
      <c r="H271" s="56" t="s">
        <v>17</v>
      </c>
      <c r="I271" s="57">
        <v>0</v>
      </c>
      <c r="J271" s="57">
        <v>0</v>
      </c>
      <c r="K271" s="57">
        <v>0</v>
      </c>
      <c r="L271" s="87">
        <f t="shared" si="13"/>
        <v>0</v>
      </c>
      <c r="M271" s="60">
        <v>0</v>
      </c>
      <c r="N271" s="60">
        <v>0</v>
      </c>
      <c r="O271" s="60">
        <v>0</v>
      </c>
      <c r="P271" s="87">
        <f t="shared" si="14"/>
        <v>0</v>
      </c>
      <c r="Q271" s="83">
        <f t="shared" si="15"/>
        <v>0</v>
      </c>
      <c r="S271"/>
      <c r="T271"/>
      <c r="U271"/>
      <c r="V271"/>
      <c r="W271"/>
      <c r="X271"/>
      <c r="Y271"/>
      <c r="Z271"/>
      <c r="AA271"/>
      <c r="AB271"/>
      <c r="AC271"/>
    </row>
    <row r="272" spans="1:29" ht="17.25" x14ac:dyDescent="0.3">
      <c r="A272" s="65">
        <v>5</v>
      </c>
      <c r="B272" s="66">
        <v>273200</v>
      </c>
      <c r="C272" s="54">
        <v>3</v>
      </c>
      <c r="D272" s="54">
        <v>11</v>
      </c>
      <c r="E272" s="64" t="s">
        <v>581</v>
      </c>
      <c r="F272" s="64" t="s">
        <v>342</v>
      </c>
      <c r="G272" s="69" t="s">
        <v>343</v>
      </c>
      <c r="H272" s="69" t="s">
        <v>17</v>
      </c>
      <c r="I272" s="67">
        <v>0</v>
      </c>
      <c r="J272" s="67">
        <v>0</v>
      </c>
      <c r="K272" s="67">
        <v>0</v>
      </c>
      <c r="L272" s="87">
        <f t="shared" ref="L272:L303" si="16">SUM(I272:K272)</f>
        <v>0</v>
      </c>
      <c r="M272" s="68">
        <v>0</v>
      </c>
      <c r="N272" s="68">
        <v>0</v>
      </c>
      <c r="O272" s="68">
        <v>0</v>
      </c>
      <c r="P272" s="87">
        <f t="shared" ref="P272:P303" si="17">SUM(M272:O272)</f>
        <v>0</v>
      </c>
      <c r="Q272" s="83">
        <f t="shared" ref="Q272:Q303" si="18">L272+P272</f>
        <v>0</v>
      </c>
      <c r="S272"/>
      <c r="T272"/>
      <c r="U272"/>
      <c r="V272"/>
      <c r="W272"/>
      <c r="X272"/>
      <c r="Y272"/>
      <c r="Z272"/>
      <c r="AA272"/>
      <c r="AB272"/>
      <c r="AC272"/>
    </row>
    <row r="273" spans="1:29" ht="17.25" x14ac:dyDescent="0.3">
      <c r="A273" s="53">
        <v>5</v>
      </c>
      <c r="B273" s="54">
        <v>273200</v>
      </c>
      <c r="C273" s="54">
        <v>3</v>
      </c>
      <c r="D273" s="54">
        <v>11</v>
      </c>
      <c r="E273" s="74" t="s">
        <v>586</v>
      </c>
      <c r="F273" s="59" t="s">
        <v>399</v>
      </c>
      <c r="G273" s="74" t="s">
        <v>343</v>
      </c>
      <c r="H273" s="69" t="s">
        <v>17</v>
      </c>
      <c r="I273" s="67">
        <v>0</v>
      </c>
      <c r="J273" s="57">
        <v>0</v>
      </c>
      <c r="K273" s="57">
        <v>0</v>
      </c>
      <c r="L273" s="87">
        <f t="shared" si="16"/>
        <v>0</v>
      </c>
      <c r="M273" s="60">
        <v>0</v>
      </c>
      <c r="N273" s="60">
        <v>0</v>
      </c>
      <c r="O273" s="60">
        <v>0</v>
      </c>
      <c r="P273" s="87">
        <f t="shared" si="17"/>
        <v>0</v>
      </c>
      <c r="Q273" s="83">
        <f t="shared" si="18"/>
        <v>0</v>
      </c>
      <c r="S273"/>
      <c r="T273"/>
      <c r="U273"/>
      <c r="V273"/>
      <c r="W273"/>
      <c r="X273"/>
      <c r="Y273"/>
      <c r="Z273"/>
      <c r="AA273"/>
      <c r="AB273"/>
      <c r="AC273"/>
    </row>
    <row r="274" spans="1:29" ht="17.25" x14ac:dyDescent="0.3">
      <c r="A274" s="53">
        <v>5</v>
      </c>
      <c r="B274" s="54">
        <v>273300</v>
      </c>
      <c r="C274" s="54">
        <v>3</v>
      </c>
      <c r="D274" s="54">
        <v>11</v>
      </c>
      <c r="E274" s="61" t="s">
        <v>346</v>
      </c>
      <c r="F274" s="59" t="s">
        <v>399</v>
      </c>
      <c r="G274" s="61" t="s">
        <v>343</v>
      </c>
      <c r="H274" s="56" t="s">
        <v>17</v>
      </c>
      <c r="I274" s="57">
        <v>0</v>
      </c>
      <c r="J274" s="57">
        <v>0</v>
      </c>
      <c r="K274" s="57">
        <v>0</v>
      </c>
      <c r="L274" s="87">
        <f t="shared" si="16"/>
        <v>0</v>
      </c>
      <c r="M274" s="60">
        <v>1</v>
      </c>
      <c r="N274" s="60">
        <v>1</v>
      </c>
      <c r="O274" s="60">
        <v>0</v>
      </c>
      <c r="P274" s="87">
        <f t="shared" si="17"/>
        <v>2</v>
      </c>
      <c r="Q274" s="83">
        <f t="shared" si="18"/>
        <v>2</v>
      </c>
      <c r="S274"/>
      <c r="T274"/>
      <c r="U274"/>
      <c r="V274"/>
      <c r="W274"/>
      <c r="X274"/>
      <c r="Y274"/>
      <c r="Z274"/>
      <c r="AA274"/>
      <c r="AB274"/>
      <c r="AC274"/>
    </row>
    <row r="275" spans="1:29" ht="17.25" x14ac:dyDescent="0.3">
      <c r="A275" s="53">
        <v>5</v>
      </c>
      <c r="B275" s="54">
        <v>273400</v>
      </c>
      <c r="C275" s="54">
        <v>3</v>
      </c>
      <c r="D275" s="54">
        <v>11</v>
      </c>
      <c r="E275" s="61" t="s">
        <v>461</v>
      </c>
      <c r="F275" s="61" t="s">
        <v>460</v>
      </c>
      <c r="G275" s="61" t="s">
        <v>343</v>
      </c>
      <c r="H275" s="56" t="s">
        <v>17</v>
      </c>
      <c r="I275" s="57">
        <v>0</v>
      </c>
      <c r="J275" s="57">
        <v>0</v>
      </c>
      <c r="K275" s="57">
        <v>0</v>
      </c>
      <c r="L275" s="87">
        <f t="shared" si="16"/>
        <v>0</v>
      </c>
      <c r="M275" s="60">
        <v>6</v>
      </c>
      <c r="N275" s="60">
        <v>8</v>
      </c>
      <c r="O275" s="60">
        <v>0</v>
      </c>
      <c r="P275" s="87">
        <f t="shared" si="17"/>
        <v>14</v>
      </c>
      <c r="Q275" s="83">
        <f t="shared" si="18"/>
        <v>14</v>
      </c>
      <c r="S275"/>
      <c r="T275"/>
      <c r="U275"/>
      <c r="V275"/>
      <c r="W275"/>
      <c r="X275"/>
      <c r="Y275"/>
      <c r="Z275"/>
      <c r="AA275"/>
      <c r="AB275"/>
      <c r="AC275"/>
    </row>
    <row r="276" spans="1:29" ht="17.25" x14ac:dyDescent="0.3">
      <c r="A276" s="53">
        <v>5</v>
      </c>
      <c r="B276" s="54">
        <v>273400</v>
      </c>
      <c r="C276" s="54">
        <v>3</v>
      </c>
      <c r="D276" s="54">
        <v>11</v>
      </c>
      <c r="E276" s="61" t="s">
        <v>463</v>
      </c>
      <c r="F276" s="61" t="s">
        <v>460</v>
      </c>
      <c r="G276" s="61" t="s">
        <v>343</v>
      </c>
      <c r="H276" s="56" t="s">
        <v>17</v>
      </c>
      <c r="I276" s="57">
        <v>0</v>
      </c>
      <c r="J276" s="57">
        <v>0</v>
      </c>
      <c r="K276" s="57">
        <v>0</v>
      </c>
      <c r="L276" s="87">
        <f t="shared" si="16"/>
        <v>0</v>
      </c>
      <c r="M276" s="60">
        <v>0</v>
      </c>
      <c r="N276" s="60">
        <v>5</v>
      </c>
      <c r="O276" s="60">
        <v>0</v>
      </c>
      <c r="P276" s="87">
        <f t="shared" si="17"/>
        <v>5</v>
      </c>
      <c r="Q276" s="83">
        <f t="shared" si="18"/>
        <v>5</v>
      </c>
      <c r="S276"/>
      <c r="T276"/>
      <c r="U276"/>
      <c r="V276"/>
      <c r="W276"/>
      <c r="X276"/>
      <c r="Y276"/>
      <c r="Z276"/>
      <c r="AA276"/>
      <c r="AB276"/>
      <c r="AC276"/>
    </row>
    <row r="277" spans="1:29" ht="17.25" x14ac:dyDescent="0.3">
      <c r="A277" s="53">
        <v>5</v>
      </c>
      <c r="B277" s="54">
        <v>273400</v>
      </c>
      <c r="C277" s="54">
        <v>3</v>
      </c>
      <c r="D277" s="54">
        <v>11</v>
      </c>
      <c r="E277" s="61" t="s">
        <v>462</v>
      </c>
      <c r="F277" s="61" t="s">
        <v>460</v>
      </c>
      <c r="G277" s="61" t="s">
        <v>343</v>
      </c>
      <c r="H277" s="56" t="s">
        <v>17</v>
      </c>
      <c r="I277" s="57">
        <v>0</v>
      </c>
      <c r="J277" s="57">
        <v>0</v>
      </c>
      <c r="K277" s="57">
        <v>0</v>
      </c>
      <c r="L277" s="87">
        <f t="shared" si="16"/>
        <v>0</v>
      </c>
      <c r="M277" s="60">
        <v>5</v>
      </c>
      <c r="N277" s="60">
        <v>7</v>
      </c>
      <c r="O277" s="60">
        <v>0</v>
      </c>
      <c r="P277" s="87">
        <f t="shared" si="17"/>
        <v>12</v>
      </c>
      <c r="Q277" s="83">
        <f t="shared" si="18"/>
        <v>12</v>
      </c>
      <c r="S277"/>
      <c r="T277"/>
      <c r="U277"/>
      <c r="V277"/>
      <c r="W277"/>
      <c r="X277"/>
      <c r="Y277"/>
      <c r="Z277"/>
      <c r="AA277"/>
      <c r="AB277"/>
      <c r="AC277"/>
    </row>
    <row r="278" spans="1:29" ht="17.25" x14ac:dyDescent="0.3">
      <c r="A278" s="53">
        <v>5</v>
      </c>
      <c r="B278" s="54">
        <v>273400</v>
      </c>
      <c r="C278" s="54">
        <v>3</v>
      </c>
      <c r="D278" s="54">
        <v>11</v>
      </c>
      <c r="E278" s="61" t="s">
        <v>459</v>
      </c>
      <c r="F278" s="61" t="s">
        <v>460</v>
      </c>
      <c r="G278" s="61" t="s">
        <v>343</v>
      </c>
      <c r="H278" s="56" t="s">
        <v>17</v>
      </c>
      <c r="I278" s="57">
        <v>0</v>
      </c>
      <c r="J278" s="57">
        <v>0</v>
      </c>
      <c r="K278" s="57">
        <v>0</v>
      </c>
      <c r="L278" s="87">
        <f t="shared" si="16"/>
        <v>0</v>
      </c>
      <c r="M278" s="60">
        <v>5</v>
      </c>
      <c r="N278" s="60">
        <v>6</v>
      </c>
      <c r="O278" s="60">
        <v>0</v>
      </c>
      <c r="P278" s="87">
        <f t="shared" si="17"/>
        <v>11</v>
      </c>
      <c r="Q278" s="83">
        <f t="shared" si="18"/>
        <v>11</v>
      </c>
      <c r="S278"/>
      <c r="T278"/>
      <c r="U278"/>
      <c r="V278"/>
      <c r="W278"/>
      <c r="X278"/>
      <c r="Y278"/>
      <c r="Z278"/>
      <c r="AA278"/>
      <c r="AB278"/>
      <c r="AC278"/>
    </row>
    <row r="279" spans="1:29" ht="17.25" x14ac:dyDescent="0.3">
      <c r="A279" s="53">
        <v>5</v>
      </c>
      <c r="B279" s="54">
        <v>273500</v>
      </c>
      <c r="C279" s="54">
        <v>3</v>
      </c>
      <c r="D279" s="54">
        <v>11</v>
      </c>
      <c r="E279" s="47" t="s">
        <v>439</v>
      </c>
      <c r="F279" s="61" t="s">
        <v>352</v>
      </c>
      <c r="G279" s="61" t="s">
        <v>343</v>
      </c>
      <c r="H279" s="56" t="s">
        <v>17</v>
      </c>
      <c r="I279" s="57">
        <v>0</v>
      </c>
      <c r="J279" s="57">
        <v>0</v>
      </c>
      <c r="K279" s="57">
        <v>0</v>
      </c>
      <c r="L279" s="87">
        <f t="shared" si="16"/>
        <v>0</v>
      </c>
      <c r="M279" s="60">
        <v>0</v>
      </c>
      <c r="N279" s="60">
        <v>0</v>
      </c>
      <c r="O279" s="60">
        <v>0</v>
      </c>
      <c r="P279" s="87">
        <f t="shared" si="17"/>
        <v>0</v>
      </c>
      <c r="Q279" s="83">
        <f t="shared" si="18"/>
        <v>0</v>
      </c>
      <c r="S279"/>
      <c r="T279"/>
      <c r="U279"/>
      <c r="V279"/>
      <c r="W279"/>
      <c r="X279"/>
      <c r="Y279"/>
      <c r="Z279"/>
      <c r="AA279"/>
      <c r="AB279"/>
      <c r="AC279"/>
    </row>
    <row r="280" spans="1:29" ht="17.25" x14ac:dyDescent="0.3">
      <c r="A280" s="53">
        <v>5</v>
      </c>
      <c r="B280" s="54">
        <v>273500</v>
      </c>
      <c r="C280" s="54">
        <v>3</v>
      </c>
      <c r="D280" s="54">
        <v>11</v>
      </c>
      <c r="E280" s="61" t="s">
        <v>349</v>
      </c>
      <c r="F280" s="61" t="s">
        <v>349</v>
      </c>
      <c r="G280" s="61" t="s">
        <v>343</v>
      </c>
      <c r="H280" s="56" t="s">
        <v>17</v>
      </c>
      <c r="I280" s="57">
        <v>0</v>
      </c>
      <c r="J280" s="57">
        <v>0</v>
      </c>
      <c r="K280" s="57">
        <v>0</v>
      </c>
      <c r="L280" s="87">
        <f t="shared" si="16"/>
        <v>0</v>
      </c>
      <c r="M280" s="60">
        <v>0</v>
      </c>
      <c r="N280" s="60">
        <v>2</v>
      </c>
      <c r="O280" s="60">
        <v>0</v>
      </c>
      <c r="P280" s="87">
        <f t="shared" si="17"/>
        <v>2</v>
      </c>
      <c r="Q280" s="83">
        <f t="shared" si="18"/>
        <v>2</v>
      </c>
      <c r="S280"/>
      <c r="T280"/>
      <c r="U280"/>
      <c r="V280"/>
      <c r="W280"/>
      <c r="X280"/>
      <c r="Y280"/>
      <c r="Z280"/>
      <c r="AA280"/>
      <c r="AB280"/>
      <c r="AC280"/>
    </row>
    <row r="281" spans="1:29" ht="17.25" x14ac:dyDescent="0.3">
      <c r="A281" s="53">
        <v>5</v>
      </c>
      <c r="B281" s="54">
        <v>273500</v>
      </c>
      <c r="C281" s="54">
        <v>3</v>
      </c>
      <c r="D281" s="54">
        <v>11</v>
      </c>
      <c r="E281" s="61" t="s">
        <v>684</v>
      </c>
      <c r="F281" s="61" t="s">
        <v>344</v>
      </c>
      <c r="G281" s="61" t="s">
        <v>343</v>
      </c>
      <c r="H281" s="56" t="s">
        <v>17</v>
      </c>
      <c r="I281" s="57">
        <v>0</v>
      </c>
      <c r="J281" s="57">
        <v>0</v>
      </c>
      <c r="K281" s="57">
        <v>0</v>
      </c>
      <c r="L281" s="87">
        <f t="shared" si="16"/>
        <v>0</v>
      </c>
      <c r="M281" s="60">
        <v>3</v>
      </c>
      <c r="N281" s="60">
        <v>2</v>
      </c>
      <c r="O281" s="60">
        <v>0</v>
      </c>
      <c r="P281" s="87">
        <f t="shared" si="17"/>
        <v>5</v>
      </c>
      <c r="Q281" s="83">
        <f t="shared" si="18"/>
        <v>5</v>
      </c>
    </row>
    <row r="282" spans="1:29" ht="17.25" x14ac:dyDescent="0.3">
      <c r="A282" s="53">
        <v>5</v>
      </c>
      <c r="B282" s="54">
        <v>273500</v>
      </c>
      <c r="C282" s="54">
        <v>3</v>
      </c>
      <c r="D282" s="54">
        <v>11</v>
      </c>
      <c r="E282" s="61" t="s">
        <v>441</v>
      </c>
      <c r="F282" s="61" t="s">
        <v>440</v>
      </c>
      <c r="G282" s="61" t="s">
        <v>343</v>
      </c>
      <c r="H282" s="56" t="s">
        <v>17</v>
      </c>
      <c r="I282" s="57">
        <v>0</v>
      </c>
      <c r="J282" s="57">
        <v>0</v>
      </c>
      <c r="K282" s="57">
        <v>0</v>
      </c>
      <c r="L282" s="87">
        <f t="shared" si="16"/>
        <v>0</v>
      </c>
      <c r="M282" s="60">
        <v>0</v>
      </c>
      <c r="N282" s="60">
        <v>1</v>
      </c>
      <c r="O282" s="60">
        <v>0</v>
      </c>
      <c r="P282" s="87">
        <f t="shared" si="17"/>
        <v>1</v>
      </c>
      <c r="Q282" s="83">
        <f t="shared" si="18"/>
        <v>1</v>
      </c>
    </row>
    <row r="283" spans="1:29" ht="17.25" x14ac:dyDescent="0.3">
      <c r="A283" s="53">
        <v>5</v>
      </c>
      <c r="B283" s="54">
        <v>273500</v>
      </c>
      <c r="C283" s="54">
        <v>3</v>
      </c>
      <c r="D283" s="54">
        <v>11</v>
      </c>
      <c r="E283" s="61" t="s">
        <v>354</v>
      </c>
      <c r="F283" s="61" t="s">
        <v>440</v>
      </c>
      <c r="G283" s="61" t="s">
        <v>343</v>
      </c>
      <c r="H283" s="56" t="s">
        <v>17</v>
      </c>
      <c r="I283" s="57">
        <v>0</v>
      </c>
      <c r="J283" s="57">
        <v>0</v>
      </c>
      <c r="K283" s="57">
        <v>0</v>
      </c>
      <c r="L283" s="87">
        <f t="shared" si="16"/>
        <v>0</v>
      </c>
      <c r="M283" s="60">
        <v>1</v>
      </c>
      <c r="N283" s="60">
        <v>2</v>
      </c>
      <c r="O283" s="60">
        <v>0</v>
      </c>
      <c r="P283" s="87">
        <f t="shared" si="17"/>
        <v>3</v>
      </c>
      <c r="Q283" s="83">
        <f t="shared" si="18"/>
        <v>3</v>
      </c>
    </row>
    <row r="284" spans="1:29" ht="17.25" x14ac:dyDescent="0.3">
      <c r="A284" s="53">
        <v>5</v>
      </c>
      <c r="B284" s="54">
        <v>273500</v>
      </c>
      <c r="C284" s="54">
        <v>3</v>
      </c>
      <c r="D284" s="54">
        <v>11</v>
      </c>
      <c r="E284" s="61" t="s">
        <v>348</v>
      </c>
      <c r="F284" s="61" t="s">
        <v>348</v>
      </c>
      <c r="G284" s="61" t="s">
        <v>343</v>
      </c>
      <c r="H284" s="56" t="s">
        <v>17</v>
      </c>
      <c r="I284" s="57">
        <v>0</v>
      </c>
      <c r="J284" s="57">
        <v>0</v>
      </c>
      <c r="K284" s="57">
        <v>0</v>
      </c>
      <c r="L284" s="87">
        <f t="shared" si="16"/>
        <v>0</v>
      </c>
      <c r="M284" s="60">
        <v>0</v>
      </c>
      <c r="N284" s="60">
        <v>3</v>
      </c>
      <c r="O284" s="60">
        <v>0</v>
      </c>
      <c r="P284" s="87">
        <f t="shared" si="17"/>
        <v>3</v>
      </c>
      <c r="Q284" s="83">
        <f t="shared" si="18"/>
        <v>3</v>
      </c>
    </row>
    <row r="285" spans="1:29" s="12" customFormat="1" ht="17.25" x14ac:dyDescent="0.3">
      <c r="A285" s="53">
        <v>5</v>
      </c>
      <c r="B285" s="54">
        <v>273500</v>
      </c>
      <c r="C285" s="54">
        <v>3</v>
      </c>
      <c r="D285" s="54">
        <v>11</v>
      </c>
      <c r="E285" s="61" t="s">
        <v>646</v>
      </c>
      <c r="F285" s="61" t="s">
        <v>345</v>
      </c>
      <c r="G285" s="61" t="s">
        <v>343</v>
      </c>
      <c r="H285" s="56" t="s">
        <v>17</v>
      </c>
      <c r="I285" s="57">
        <v>0</v>
      </c>
      <c r="J285" s="57">
        <v>0</v>
      </c>
      <c r="K285" s="57">
        <v>0</v>
      </c>
      <c r="L285" s="87">
        <f t="shared" si="16"/>
        <v>0</v>
      </c>
      <c r="M285" s="60">
        <v>2</v>
      </c>
      <c r="N285" s="60">
        <v>6</v>
      </c>
      <c r="O285" s="60">
        <v>0</v>
      </c>
      <c r="P285" s="87">
        <f t="shared" si="17"/>
        <v>8</v>
      </c>
      <c r="Q285" s="83">
        <f t="shared" si="18"/>
        <v>8</v>
      </c>
      <c r="R285" s="30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7.25" x14ac:dyDescent="0.3">
      <c r="A286" s="53">
        <v>5</v>
      </c>
      <c r="B286" s="54">
        <v>273500</v>
      </c>
      <c r="C286" s="54">
        <v>3</v>
      </c>
      <c r="D286" s="54">
        <v>11</v>
      </c>
      <c r="E286" s="47" t="s">
        <v>438</v>
      </c>
      <c r="F286" s="61" t="s">
        <v>351</v>
      </c>
      <c r="G286" s="61" t="s">
        <v>343</v>
      </c>
      <c r="H286" s="56" t="s">
        <v>17</v>
      </c>
      <c r="I286" s="57">
        <v>0</v>
      </c>
      <c r="J286" s="57">
        <v>0</v>
      </c>
      <c r="K286" s="57">
        <v>0</v>
      </c>
      <c r="L286" s="87">
        <f t="shared" si="16"/>
        <v>0</v>
      </c>
      <c r="M286" s="60">
        <v>4</v>
      </c>
      <c r="N286" s="60">
        <v>10</v>
      </c>
      <c r="O286" s="60">
        <v>0</v>
      </c>
      <c r="P286" s="87">
        <f t="shared" si="17"/>
        <v>14</v>
      </c>
      <c r="Q286" s="83">
        <f t="shared" si="18"/>
        <v>14</v>
      </c>
    </row>
    <row r="287" spans="1:29" s="41" customFormat="1" ht="17.25" x14ac:dyDescent="0.3">
      <c r="A287" s="53">
        <v>5</v>
      </c>
      <c r="B287" s="54">
        <v>273900</v>
      </c>
      <c r="C287" s="54">
        <v>3</v>
      </c>
      <c r="D287" s="54">
        <v>11</v>
      </c>
      <c r="E287" s="61" t="s">
        <v>485</v>
      </c>
      <c r="F287" s="61" t="s">
        <v>399</v>
      </c>
      <c r="G287" s="61" t="s">
        <v>360</v>
      </c>
      <c r="H287" s="56" t="s">
        <v>17</v>
      </c>
      <c r="I287" s="57">
        <v>0</v>
      </c>
      <c r="J287" s="57">
        <v>0</v>
      </c>
      <c r="K287" s="57">
        <v>0</v>
      </c>
      <c r="L287" s="87">
        <f t="shared" si="16"/>
        <v>0</v>
      </c>
      <c r="M287" s="60">
        <v>1</v>
      </c>
      <c r="N287" s="60">
        <v>2</v>
      </c>
      <c r="O287" s="60">
        <v>0</v>
      </c>
      <c r="P287" s="87">
        <f t="shared" si="17"/>
        <v>3</v>
      </c>
      <c r="Q287" s="83">
        <f t="shared" si="18"/>
        <v>3</v>
      </c>
      <c r="R287" s="38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 spans="1:29" ht="17.25" x14ac:dyDescent="0.3">
      <c r="A288" s="65">
        <v>5</v>
      </c>
      <c r="B288" s="65">
        <v>273900</v>
      </c>
      <c r="C288" s="54">
        <v>3</v>
      </c>
      <c r="D288" s="54">
        <v>11</v>
      </c>
      <c r="E288" s="74" t="s">
        <v>363</v>
      </c>
      <c r="F288" s="74" t="s">
        <v>363</v>
      </c>
      <c r="G288" s="74" t="s">
        <v>350</v>
      </c>
      <c r="H288" s="69" t="s">
        <v>17</v>
      </c>
      <c r="I288" s="67">
        <v>0</v>
      </c>
      <c r="J288" s="67">
        <v>0</v>
      </c>
      <c r="K288" s="67">
        <v>0</v>
      </c>
      <c r="L288" s="88">
        <f t="shared" si="16"/>
        <v>0</v>
      </c>
      <c r="M288" s="68">
        <v>2</v>
      </c>
      <c r="N288" s="68">
        <v>6</v>
      </c>
      <c r="O288" s="68">
        <v>0</v>
      </c>
      <c r="P288" s="88">
        <f t="shared" si="17"/>
        <v>8</v>
      </c>
      <c r="Q288" s="84">
        <f t="shared" si="18"/>
        <v>8</v>
      </c>
    </row>
    <row r="289" spans="1:29" s="12" customFormat="1" ht="17.25" x14ac:dyDescent="0.3">
      <c r="A289" s="53">
        <v>5</v>
      </c>
      <c r="B289" s="54">
        <v>273900</v>
      </c>
      <c r="C289" s="54">
        <v>3</v>
      </c>
      <c r="D289" s="54">
        <v>11</v>
      </c>
      <c r="E289" s="61" t="s">
        <v>442</v>
      </c>
      <c r="F289" s="59" t="s">
        <v>399</v>
      </c>
      <c r="G289" s="61" t="s">
        <v>343</v>
      </c>
      <c r="H289" s="56" t="s">
        <v>17</v>
      </c>
      <c r="I289" s="57">
        <v>0</v>
      </c>
      <c r="J289" s="57">
        <v>0</v>
      </c>
      <c r="K289" s="57">
        <v>0</v>
      </c>
      <c r="L289" s="87">
        <f t="shared" si="16"/>
        <v>0</v>
      </c>
      <c r="M289" s="60">
        <v>1</v>
      </c>
      <c r="N289" s="60">
        <v>1</v>
      </c>
      <c r="O289" s="60">
        <v>0</v>
      </c>
      <c r="P289" s="87">
        <f t="shared" si="17"/>
        <v>2</v>
      </c>
      <c r="Q289" s="83">
        <f t="shared" si="18"/>
        <v>2</v>
      </c>
      <c r="R289" s="30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7.25" x14ac:dyDescent="0.3">
      <c r="A290" s="53">
        <v>5</v>
      </c>
      <c r="B290" s="54">
        <v>273900</v>
      </c>
      <c r="C290" s="54">
        <v>3</v>
      </c>
      <c r="D290" s="54">
        <v>11</v>
      </c>
      <c r="E290" s="61" t="s">
        <v>347</v>
      </c>
      <c r="F290" s="61" t="s">
        <v>347</v>
      </c>
      <c r="G290" s="61" t="s">
        <v>343</v>
      </c>
      <c r="H290" s="56" t="s">
        <v>17</v>
      </c>
      <c r="I290" s="57">
        <v>0</v>
      </c>
      <c r="J290" s="57">
        <v>0</v>
      </c>
      <c r="K290" s="57">
        <v>0</v>
      </c>
      <c r="L290" s="87">
        <f t="shared" si="16"/>
        <v>0</v>
      </c>
      <c r="M290" s="60">
        <v>4</v>
      </c>
      <c r="N290" s="60">
        <v>12</v>
      </c>
      <c r="O290" s="60">
        <v>0</v>
      </c>
      <c r="P290" s="87">
        <f t="shared" si="17"/>
        <v>16</v>
      </c>
      <c r="Q290" s="83">
        <f t="shared" si="18"/>
        <v>16</v>
      </c>
    </row>
    <row r="291" spans="1:29" ht="17.25" x14ac:dyDescent="0.3">
      <c r="A291" s="53">
        <v>5</v>
      </c>
      <c r="B291" s="54">
        <v>273900</v>
      </c>
      <c r="C291" s="54">
        <v>3</v>
      </c>
      <c r="D291" s="54">
        <v>11</v>
      </c>
      <c r="E291" s="61" t="s">
        <v>353</v>
      </c>
      <c r="F291" s="61" t="s">
        <v>353</v>
      </c>
      <c r="G291" s="61" t="s">
        <v>343</v>
      </c>
      <c r="H291" s="56" t="s">
        <v>17</v>
      </c>
      <c r="I291" s="57">
        <v>0</v>
      </c>
      <c r="J291" s="57">
        <v>0</v>
      </c>
      <c r="K291" s="57">
        <v>0</v>
      </c>
      <c r="L291" s="87">
        <f t="shared" si="16"/>
        <v>0</v>
      </c>
      <c r="M291" s="60">
        <v>0</v>
      </c>
      <c r="N291" s="60">
        <v>0</v>
      </c>
      <c r="O291" s="60">
        <v>0</v>
      </c>
      <c r="P291" s="87">
        <f t="shared" si="17"/>
        <v>0</v>
      </c>
      <c r="Q291" s="83">
        <f t="shared" si="18"/>
        <v>0</v>
      </c>
    </row>
    <row r="292" spans="1:29" ht="17.25" x14ac:dyDescent="0.3">
      <c r="A292" s="53">
        <v>5</v>
      </c>
      <c r="B292" s="54">
        <v>274100</v>
      </c>
      <c r="C292" s="54">
        <v>2</v>
      </c>
      <c r="D292" s="54">
        <v>11</v>
      </c>
      <c r="E292" s="72" t="s">
        <v>466</v>
      </c>
      <c r="F292" s="72" t="s">
        <v>465</v>
      </c>
      <c r="G292" s="61" t="s">
        <v>360</v>
      </c>
      <c r="H292" s="56" t="s">
        <v>17</v>
      </c>
      <c r="I292" s="57">
        <v>0</v>
      </c>
      <c r="J292" s="57">
        <v>0</v>
      </c>
      <c r="K292" s="57">
        <v>0</v>
      </c>
      <c r="L292" s="87">
        <f t="shared" si="16"/>
        <v>0</v>
      </c>
      <c r="M292" s="71">
        <v>0</v>
      </c>
      <c r="N292" s="71">
        <v>0</v>
      </c>
      <c r="O292" s="71">
        <v>0</v>
      </c>
      <c r="P292" s="87">
        <f t="shared" si="17"/>
        <v>0</v>
      </c>
      <c r="Q292" s="83">
        <f t="shared" si="18"/>
        <v>0</v>
      </c>
    </row>
    <row r="293" spans="1:29" ht="17.25" x14ac:dyDescent="0.3">
      <c r="A293" s="53">
        <v>5</v>
      </c>
      <c r="B293" s="54">
        <v>274100</v>
      </c>
      <c r="C293" s="54">
        <v>2</v>
      </c>
      <c r="D293" s="54">
        <v>11</v>
      </c>
      <c r="E293" s="72" t="s">
        <v>467</v>
      </c>
      <c r="F293" s="72" t="s">
        <v>364</v>
      </c>
      <c r="G293" s="61" t="s">
        <v>360</v>
      </c>
      <c r="H293" s="56" t="s">
        <v>17</v>
      </c>
      <c r="I293" s="57">
        <v>0</v>
      </c>
      <c r="J293" s="57">
        <v>0</v>
      </c>
      <c r="K293" s="57">
        <v>0</v>
      </c>
      <c r="L293" s="87">
        <f t="shared" si="16"/>
        <v>0</v>
      </c>
      <c r="M293" s="71">
        <v>0</v>
      </c>
      <c r="N293" s="71">
        <v>2</v>
      </c>
      <c r="O293" s="71">
        <v>0</v>
      </c>
      <c r="P293" s="87">
        <f t="shared" si="17"/>
        <v>2</v>
      </c>
      <c r="Q293" s="83">
        <f t="shared" si="18"/>
        <v>2</v>
      </c>
    </row>
    <row r="294" spans="1:29" s="7" customFormat="1" ht="17.25" x14ac:dyDescent="0.3">
      <c r="A294" s="53">
        <v>5</v>
      </c>
      <c r="B294" s="54">
        <v>274100</v>
      </c>
      <c r="C294" s="54">
        <v>2</v>
      </c>
      <c r="D294" s="54">
        <v>11</v>
      </c>
      <c r="E294" s="61" t="s">
        <v>359</v>
      </c>
      <c r="F294" s="61" t="s">
        <v>440</v>
      </c>
      <c r="G294" s="61" t="s">
        <v>360</v>
      </c>
      <c r="H294" s="56" t="s">
        <v>17</v>
      </c>
      <c r="I294" s="57">
        <v>1</v>
      </c>
      <c r="J294" s="57">
        <v>0</v>
      </c>
      <c r="K294" s="57">
        <v>0</v>
      </c>
      <c r="L294" s="87">
        <f t="shared" si="16"/>
        <v>1</v>
      </c>
      <c r="M294" s="60">
        <v>1</v>
      </c>
      <c r="N294" s="60">
        <v>11</v>
      </c>
      <c r="O294" s="60">
        <v>0</v>
      </c>
      <c r="P294" s="87">
        <f t="shared" si="17"/>
        <v>12</v>
      </c>
      <c r="Q294" s="83">
        <f t="shared" si="18"/>
        <v>13</v>
      </c>
      <c r="R294" s="32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s="7" customFormat="1" ht="17.25" x14ac:dyDescent="0.3">
      <c r="A295" s="53">
        <v>5</v>
      </c>
      <c r="B295" s="54">
        <v>274100</v>
      </c>
      <c r="C295" s="54">
        <v>2</v>
      </c>
      <c r="D295" s="54">
        <v>11</v>
      </c>
      <c r="E295" s="61" t="s">
        <v>486</v>
      </c>
      <c r="F295" s="61" t="s">
        <v>399</v>
      </c>
      <c r="G295" s="61" t="s">
        <v>360</v>
      </c>
      <c r="H295" s="56" t="s">
        <v>17</v>
      </c>
      <c r="I295" s="57">
        <v>0</v>
      </c>
      <c r="J295" s="57">
        <v>0</v>
      </c>
      <c r="K295" s="57">
        <v>0</v>
      </c>
      <c r="L295" s="87">
        <f t="shared" si="16"/>
        <v>0</v>
      </c>
      <c r="M295" s="60">
        <v>0</v>
      </c>
      <c r="N295" s="60">
        <v>3</v>
      </c>
      <c r="O295" s="60">
        <v>0</v>
      </c>
      <c r="P295" s="87">
        <f t="shared" si="17"/>
        <v>3</v>
      </c>
      <c r="Q295" s="83">
        <f t="shared" si="18"/>
        <v>3</v>
      </c>
      <c r="R295" s="32"/>
    </row>
    <row r="296" spans="1:29" ht="17.25" x14ac:dyDescent="0.3">
      <c r="A296" s="53">
        <v>5</v>
      </c>
      <c r="B296" s="54">
        <v>274100</v>
      </c>
      <c r="C296" s="54">
        <v>2</v>
      </c>
      <c r="D296" s="54">
        <v>11</v>
      </c>
      <c r="E296" s="61" t="s">
        <v>464</v>
      </c>
      <c r="F296" s="61" t="s">
        <v>399</v>
      </c>
      <c r="G296" s="61" t="s">
        <v>343</v>
      </c>
      <c r="H296" s="56" t="s">
        <v>17</v>
      </c>
      <c r="I296" s="57">
        <v>0</v>
      </c>
      <c r="J296" s="57">
        <v>0</v>
      </c>
      <c r="K296" s="57">
        <v>0</v>
      </c>
      <c r="L296" s="87">
        <f t="shared" si="16"/>
        <v>0</v>
      </c>
      <c r="M296" s="60">
        <v>1</v>
      </c>
      <c r="N296" s="60">
        <v>4</v>
      </c>
      <c r="O296" s="60">
        <v>0</v>
      </c>
      <c r="P296" s="87">
        <f t="shared" si="17"/>
        <v>5</v>
      </c>
      <c r="Q296" s="83">
        <f t="shared" si="18"/>
        <v>5</v>
      </c>
      <c r="S296"/>
      <c r="T296"/>
      <c r="U296"/>
      <c r="V296"/>
      <c r="W296"/>
      <c r="X296"/>
      <c r="Y296"/>
      <c r="Z296"/>
      <c r="AA296"/>
      <c r="AB296"/>
      <c r="AC296"/>
    </row>
    <row r="297" spans="1:29" ht="17.25" x14ac:dyDescent="0.3">
      <c r="A297" s="53">
        <v>5</v>
      </c>
      <c r="B297" s="54">
        <v>274200</v>
      </c>
      <c r="C297" s="54">
        <v>3</v>
      </c>
      <c r="D297" s="54">
        <v>11</v>
      </c>
      <c r="E297" s="61" t="s">
        <v>484</v>
      </c>
      <c r="F297" s="61" t="s">
        <v>399</v>
      </c>
      <c r="G297" s="61" t="s">
        <v>343</v>
      </c>
      <c r="H297" s="56" t="s">
        <v>17</v>
      </c>
      <c r="I297" s="57">
        <v>0</v>
      </c>
      <c r="J297" s="57">
        <v>0</v>
      </c>
      <c r="K297" s="57">
        <v>0</v>
      </c>
      <c r="L297" s="87">
        <f t="shared" si="16"/>
        <v>0</v>
      </c>
      <c r="M297" s="60">
        <v>0</v>
      </c>
      <c r="N297" s="60">
        <v>1</v>
      </c>
      <c r="O297" s="60">
        <v>0</v>
      </c>
      <c r="P297" s="87">
        <f t="shared" si="17"/>
        <v>1</v>
      </c>
      <c r="Q297" s="83">
        <f t="shared" si="18"/>
        <v>1</v>
      </c>
      <c r="S297"/>
      <c r="T297"/>
      <c r="U297"/>
      <c r="V297"/>
      <c r="W297"/>
      <c r="X297"/>
      <c r="Y297"/>
      <c r="Z297"/>
      <c r="AA297"/>
      <c r="AB297"/>
      <c r="AC297"/>
    </row>
    <row r="298" spans="1:29" ht="17.25" x14ac:dyDescent="0.3">
      <c r="A298" s="53">
        <v>5</v>
      </c>
      <c r="B298" s="54">
        <v>275302</v>
      </c>
      <c r="C298" s="54">
        <v>2</v>
      </c>
      <c r="D298" s="54">
        <v>11</v>
      </c>
      <c r="E298" s="61" t="s">
        <v>488</v>
      </c>
      <c r="F298" s="61" t="s">
        <v>489</v>
      </c>
      <c r="G298" s="61" t="s">
        <v>360</v>
      </c>
      <c r="H298" s="56" t="s">
        <v>17</v>
      </c>
      <c r="I298" s="57">
        <v>0</v>
      </c>
      <c r="J298" s="57">
        <v>0</v>
      </c>
      <c r="K298" s="57">
        <v>0</v>
      </c>
      <c r="L298" s="87">
        <f t="shared" si="16"/>
        <v>0</v>
      </c>
      <c r="M298" s="60">
        <v>0</v>
      </c>
      <c r="N298" s="60">
        <v>0</v>
      </c>
      <c r="O298" s="60">
        <v>0</v>
      </c>
      <c r="P298" s="87">
        <f t="shared" si="17"/>
        <v>0</v>
      </c>
      <c r="Q298" s="83">
        <f t="shared" si="18"/>
        <v>0</v>
      </c>
      <c r="S298"/>
      <c r="T298"/>
      <c r="U298"/>
      <c r="V298"/>
      <c r="W298"/>
      <c r="X298"/>
      <c r="Y298"/>
      <c r="Z298"/>
      <c r="AA298"/>
      <c r="AB298"/>
      <c r="AC298"/>
    </row>
    <row r="299" spans="1:29" ht="17.25" x14ac:dyDescent="0.3">
      <c r="A299" s="53">
        <v>5</v>
      </c>
      <c r="B299" s="54">
        <v>275302</v>
      </c>
      <c r="C299" s="54">
        <v>2</v>
      </c>
      <c r="D299" s="54">
        <v>11</v>
      </c>
      <c r="E299" s="61" t="s">
        <v>487</v>
      </c>
      <c r="F299" s="61" t="s">
        <v>399</v>
      </c>
      <c r="G299" s="61" t="s">
        <v>360</v>
      </c>
      <c r="H299" s="56" t="s">
        <v>17</v>
      </c>
      <c r="I299" s="57">
        <v>0</v>
      </c>
      <c r="J299" s="57">
        <v>0</v>
      </c>
      <c r="K299" s="57">
        <v>0</v>
      </c>
      <c r="L299" s="87">
        <f t="shared" si="16"/>
        <v>0</v>
      </c>
      <c r="M299" s="60">
        <v>0</v>
      </c>
      <c r="N299" s="60">
        <v>1</v>
      </c>
      <c r="O299" s="60">
        <v>0</v>
      </c>
      <c r="P299" s="87">
        <f t="shared" si="17"/>
        <v>1</v>
      </c>
      <c r="Q299" s="83">
        <f t="shared" si="18"/>
        <v>1</v>
      </c>
      <c r="S299"/>
      <c r="T299"/>
      <c r="U299"/>
      <c r="V299"/>
      <c r="W299"/>
      <c r="X299"/>
      <c r="Y299"/>
      <c r="Z299"/>
      <c r="AA299"/>
      <c r="AB299"/>
      <c r="AC299"/>
    </row>
    <row r="300" spans="1:29" ht="17.25" x14ac:dyDescent="0.3">
      <c r="A300" s="53">
        <v>5</v>
      </c>
      <c r="B300" s="54">
        <v>275302</v>
      </c>
      <c r="C300" s="54">
        <v>2</v>
      </c>
      <c r="D300" s="54">
        <v>11</v>
      </c>
      <c r="E300" s="61" t="s">
        <v>471</v>
      </c>
      <c r="F300" s="61" t="s">
        <v>470</v>
      </c>
      <c r="G300" s="61" t="s">
        <v>360</v>
      </c>
      <c r="H300" s="56" t="s">
        <v>17</v>
      </c>
      <c r="I300" s="57">
        <v>0</v>
      </c>
      <c r="J300" s="57">
        <v>0</v>
      </c>
      <c r="K300" s="57">
        <v>0</v>
      </c>
      <c r="L300" s="87">
        <f t="shared" si="16"/>
        <v>0</v>
      </c>
      <c r="M300" s="60">
        <v>0</v>
      </c>
      <c r="N300" s="60">
        <v>0</v>
      </c>
      <c r="O300" s="60">
        <v>0</v>
      </c>
      <c r="P300" s="87">
        <f t="shared" si="17"/>
        <v>0</v>
      </c>
      <c r="Q300" s="83">
        <f t="shared" si="18"/>
        <v>0</v>
      </c>
      <c r="S300"/>
      <c r="T300"/>
      <c r="U300"/>
      <c r="V300"/>
      <c r="W300"/>
      <c r="X300"/>
      <c r="Y300"/>
      <c r="Z300"/>
      <c r="AA300"/>
      <c r="AB300"/>
      <c r="AC300"/>
    </row>
    <row r="301" spans="1:29" ht="17.25" x14ac:dyDescent="0.3">
      <c r="A301" s="53">
        <v>5</v>
      </c>
      <c r="B301" s="54">
        <v>275302</v>
      </c>
      <c r="C301" s="54">
        <v>2</v>
      </c>
      <c r="D301" s="54">
        <v>11</v>
      </c>
      <c r="E301" s="61" t="s">
        <v>472</v>
      </c>
      <c r="F301" s="61" t="s">
        <v>399</v>
      </c>
      <c r="G301" s="61" t="s">
        <v>360</v>
      </c>
      <c r="H301" s="56" t="s">
        <v>17</v>
      </c>
      <c r="I301" s="57"/>
      <c r="J301" s="57"/>
      <c r="K301" s="57"/>
      <c r="L301" s="87"/>
      <c r="M301" s="60"/>
      <c r="N301" s="60"/>
      <c r="O301" s="60"/>
      <c r="P301" s="87">
        <f t="shared" si="17"/>
        <v>0</v>
      </c>
      <c r="Q301" s="83">
        <f t="shared" si="18"/>
        <v>0</v>
      </c>
      <c r="S301"/>
      <c r="T301"/>
      <c r="U301"/>
      <c r="V301"/>
      <c r="W301"/>
      <c r="X301"/>
      <c r="Y301"/>
      <c r="Z301"/>
      <c r="AA301"/>
      <c r="AB301"/>
      <c r="AC301"/>
    </row>
    <row r="302" spans="1:29" ht="17.25" x14ac:dyDescent="0.3">
      <c r="A302" s="53">
        <v>5</v>
      </c>
      <c r="B302" s="54">
        <v>275400</v>
      </c>
      <c r="C302" s="54">
        <v>2</v>
      </c>
      <c r="D302" s="54">
        <v>11</v>
      </c>
      <c r="E302" s="61" t="s">
        <v>490</v>
      </c>
      <c r="F302" s="61" t="s">
        <v>491</v>
      </c>
      <c r="G302" s="61" t="s">
        <v>360</v>
      </c>
      <c r="H302" s="56" t="s">
        <v>17</v>
      </c>
      <c r="I302" s="57">
        <v>0</v>
      </c>
      <c r="J302" s="57">
        <v>0</v>
      </c>
      <c r="K302" s="57">
        <v>0</v>
      </c>
      <c r="L302" s="87">
        <f t="shared" ref="L302:L319" si="19">SUM(I302:K302)</f>
        <v>0</v>
      </c>
      <c r="M302" s="60">
        <v>1</v>
      </c>
      <c r="N302" s="60">
        <v>4</v>
      </c>
      <c r="O302" s="60">
        <v>0</v>
      </c>
      <c r="P302" s="87">
        <f t="shared" si="17"/>
        <v>5</v>
      </c>
      <c r="Q302" s="83">
        <f t="shared" si="18"/>
        <v>5</v>
      </c>
      <c r="S302"/>
      <c r="T302"/>
      <c r="U302"/>
      <c r="V302"/>
      <c r="W302"/>
      <c r="X302"/>
      <c r="Y302"/>
      <c r="Z302"/>
      <c r="AA302"/>
      <c r="AB302"/>
      <c r="AC302"/>
    </row>
    <row r="303" spans="1:29" ht="17.25" x14ac:dyDescent="0.3">
      <c r="A303" s="53">
        <v>5</v>
      </c>
      <c r="B303" s="54">
        <v>275510</v>
      </c>
      <c r="C303" s="54">
        <v>2</v>
      </c>
      <c r="D303" s="54">
        <v>11</v>
      </c>
      <c r="E303" s="74" t="s">
        <v>477</v>
      </c>
      <c r="F303" s="61" t="s">
        <v>399</v>
      </c>
      <c r="G303" s="61" t="s">
        <v>367</v>
      </c>
      <c r="H303" s="56" t="s">
        <v>17</v>
      </c>
      <c r="I303" s="57">
        <v>0</v>
      </c>
      <c r="J303" s="57">
        <v>0</v>
      </c>
      <c r="K303" s="57">
        <v>0</v>
      </c>
      <c r="L303" s="87">
        <f t="shared" si="19"/>
        <v>0</v>
      </c>
      <c r="M303" s="68">
        <v>1</v>
      </c>
      <c r="N303" s="68">
        <v>0</v>
      </c>
      <c r="O303" s="68">
        <v>0</v>
      </c>
      <c r="P303" s="87">
        <f t="shared" si="17"/>
        <v>1</v>
      </c>
      <c r="Q303" s="83">
        <f t="shared" si="18"/>
        <v>1</v>
      </c>
      <c r="S303"/>
      <c r="T303"/>
      <c r="U303"/>
      <c r="V303"/>
      <c r="W303"/>
      <c r="X303"/>
      <c r="Y303"/>
      <c r="Z303"/>
      <c r="AA303"/>
      <c r="AB303"/>
      <c r="AC303"/>
    </row>
    <row r="304" spans="1:29" ht="17.25" x14ac:dyDescent="0.3">
      <c r="A304" s="53">
        <v>5</v>
      </c>
      <c r="B304" s="54">
        <v>278000</v>
      </c>
      <c r="C304" s="54">
        <v>4</v>
      </c>
      <c r="D304" s="54">
        <v>11</v>
      </c>
      <c r="E304" s="61" t="s">
        <v>592</v>
      </c>
      <c r="F304" s="61" t="s">
        <v>365</v>
      </c>
      <c r="G304" s="61" t="s">
        <v>343</v>
      </c>
      <c r="H304" s="56" t="s">
        <v>17</v>
      </c>
      <c r="I304" s="57">
        <v>0</v>
      </c>
      <c r="J304" s="57">
        <v>0</v>
      </c>
      <c r="K304" s="57">
        <v>0</v>
      </c>
      <c r="L304" s="87">
        <f t="shared" si="19"/>
        <v>0</v>
      </c>
      <c r="M304" s="60">
        <v>1</v>
      </c>
      <c r="N304" s="60">
        <v>1</v>
      </c>
      <c r="O304" s="60">
        <v>0</v>
      </c>
      <c r="P304" s="87">
        <f t="shared" ref="P304:P335" si="20">SUM(M304:O304)</f>
        <v>2</v>
      </c>
      <c r="Q304" s="83">
        <f t="shared" ref="Q304:Q335" si="21">L304+P304</f>
        <v>2</v>
      </c>
      <c r="S304"/>
      <c r="T304"/>
      <c r="U304"/>
      <c r="V304"/>
      <c r="W304"/>
      <c r="X304"/>
      <c r="Y304"/>
      <c r="Z304"/>
      <c r="AA304"/>
      <c r="AB304"/>
      <c r="AC304"/>
    </row>
    <row r="305" spans="1:29" ht="17.25" x14ac:dyDescent="0.3">
      <c r="A305" s="53">
        <v>5</v>
      </c>
      <c r="B305" s="54">
        <v>278100</v>
      </c>
      <c r="C305" s="54">
        <v>4</v>
      </c>
      <c r="D305" s="54">
        <v>11</v>
      </c>
      <c r="E305" s="61" t="s">
        <v>480</v>
      </c>
      <c r="F305" s="61" t="s">
        <v>399</v>
      </c>
      <c r="G305" s="61" t="s">
        <v>343</v>
      </c>
      <c r="H305" s="56" t="s">
        <v>17</v>
      </c>
      <c r="I305" s="57">
        <v>0</v>
      </c>
      <c r="J305" s="57">
        <v>0</v>
      </c>
      <c r="K305" s="57">
        <v>0</v>
      </c>
      <c r="L305" s="87">
        <f t="shared" si="19"/>
        <v>0</v>
      </c>
      <c r="M305" s="60">
        <v>0</v>
      </c>
      <c r="N305" s="60">
        <v>1</v>
      </c>
      <c r="O305" s="60">
        <v>0</v>
      </c>
      <c r="P305" s="87">
        <f t="shared" si="20"/>
        <v>1</v>
      </c>
      <c r="Q305" s="83">
        <f t="shared" si="21"/>
        <v>1</v>
      </c>
      <c r="S305"/>
      <c r="T305"/>
      <c r="U305"/>
      <c r="V305"/>
      <c r="W305"/>
      <c r="X305"/>
      <c r="Y305"/>
      <c r="Z305"/>
      <c r="AA305"/>
      <c r="AB305"/>
      <c r="AC305"/>
    </row>
    <row r="306" spans="1:29" ht="17.25" x14ac:dyDescent="0.3">
      <c r="A306" s="65">
        <v>8</v>
      </c>
      <c r="B306" s="76">
        <v>291130</v>
      </c>
      <c r="C306" s="54">
        <v>2</v>
      </c>
      <c r="D306" s="54">
        <v>15</v>
      </c>
      <c r="E306" s="64" t="s">
        <v>524</v>
      </c>
      <c r="F306" s="64" t="s">
        <v>525</v>
      </c>
      <c r="G306" s="77" t="s">
        <v>226</v>
      </c>
      <c r="H306" s="69" t="s">
        <v>17</v>
      </c>
      <c r="I306" s="67">
        <v>0</v>
      </c>
      <c r="J306" s="67">
        <v>0</v>
      </c>
      <c r="K306" s="67">
        <v>0</v>
      </c>
      <c r="L306" s="88">
        <f t="shared" si="19"/>
        <v>0</v>
      </c>
      <c r="M306" s="68">
        <v>0</v>
      </c>
      <c r="N306" s="68">
        <v>2</v>
      </c>
      <c r="O306" s="68">
        <v>0</v>
      </c>
      <c r="P306" s="88">
        <f t="shared" si="20"/>
        <v>2</v>
      </c>
      <c r="Q306" s="84">
        <f t="shared" si="21"/>
        <v>2</v>
      </c>
      <c r="S306"/>
      <c r="T306"/>
      <c r="U306"/>
      <c r="V306"/>
      <c r="W306"/>
      <c r="X306"/>
      <c r="Y306"/>
      <c r="Z306"/>
      <c r="AA306"/>
      <c r="AB306"/>
      <c r="AC306"/>
    </row>
    <row r="307" spans="1:29" ht="17.25" x14ac:dyDescent="0.3">
      <c r="A307" s="53">
        <v>8</v>
      </c>
      <c r="B307" s="46">
        <v>291130</v>
      </c>
      <c r="C307" s="54">
        <v>2</v>
      </c>
      <c r="D307" s="54">
        <v>15</v>
      </c>
      <c r="E307" s="47" t="s">
        <v>521</v>
      </c>
      <c r="F307" s="47" t="s">
        <v>522</v>
      </c>
      <c r="G307" s="75" t="s">
        <v>226</v>
      </c>
      <c r="H307" s="56" t="s">
        <v>17</v>
      </c>
      <c r="I307" s="57">
        <v>0</v>
      </c>
      <c r="J307" s="57">
        <v>0</v>
      </c>
      <c r="K307" s="57">
        <v>0</v>
      </c>
      <c r="L307" s="87">
        <f t="shared" si="19"/>
        <v>0</v>
      </c>
      <c r="M307" s="60">
        <v>0</v>
      </c>
      <c r="N307" s="60">
        <v>2</v>
      </c>
      <c r="O307" s="60">
        <v>0</v>
      </c>
      <c r="P307" s="87">
        <f t="shared" si="20"/>
        <v>2</v>
      </c>
      <c r="Q307" s="84">
        <f t="shared" si="21"/>
        <v>2</v>
      </c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ht="17.25" x14ac:dyDescent="0.3">
      <c r="A308" s="65">
        <v>8</v>
      </c>
      <c r="B308" s="76">
        <v>292000</v>
      </c>
      <c r="C308" s="54">
        <v>4</v>
      </c>
      <c r="D308" s="54">
        <v>15</v>
      </c>
      <c r="E308" s="79" t="s">
        <v>228</v>
      </c>
      <c r="F308" s="79" t="s">
        <v>610</v>
      </c>
      <c r="G308" s="80" t="s">
        <v>226</v>
      </c>
      <c r="H308" s="69" t="s">
        <v>17</v>
      </c>
      <c r="I308" s="67">
        <v>0</v>
      </c>
      <c r="J308" s="67">
        <v>0</v>
      </c>
      <c r="K308" s="67">
        <v>0</v>
      </c>
      <c r="L308" s="88">
        <f t="shared" si="19"/>
        <v>0</v>
      </c>
      <c r="M308" s="68">
        <v>2</v>
      </c>
      <c r="N308" s="68">
        <v>1</v>
      </c>
      <c r="O308" s="68">
        <v>0</v>
      </c>
      <c r="P308" s="88">
        <f t="shared" si="20"/>
        <v>3</v>
      </c>
      <c r="Q308" s="84">
        <f t="shared" si="21"/>
        <v>3</v>
      </c>
      <c r="R308" s="38"/>
    </row>
    <row r="309" spans="1:29" s="41" customFormat="1" ht="17.25" x14ac:dyDescent="0.3">
      <c r="A309" s="65">
        <v>8</v>
      </c>
      <c r="B309" s="66">
        <v>293202</v>
      </c>
      <c r="C309" s="54">
        <v>4</v>
      </c>
      <c r="D309" s="54">
        <v>15</v>
      </c>
      <c r="E309" s="78" t="s">
        <v>513</v>
      </c>
      <c r="F309" s="78" t="s">
        <v>514</v>
      </c>
      <c r="G309" s="77" t="s">
        <v>227</v>
      </c>
      <c r="H309" s="69" t="s">
        <v>17</v>
      </c>
      <c r="I309" s="67">
        <v>1</v>
      </c>
      <c r="J309" s="67">
        <v>1</v>
      </c>
      <c r="K309" s="67">
        <v>0</v>
      </c>
      <c r="L309" s="88">
        <f t="shared" si="19"/>
        <v>2</v>
      </c>
      <c r="M309" s="68">
        <v>0</v>
      </c>
      <c r="N309" s="68">
        <v>0</v>
      </c>
      <c r="O309" s="68">
        <v>0</v>
      </c>
      <c r="P309" s="88">
        <v>1</v>
      </c>
      <c r="Q309" s="84">
        <f t="shared" si="21"/>
        <v>3</v>
      </c>
      <c r="R309" s="38"/>
    </row>
    <row r="310" spans="1:29" s="41" customFormat="1" ht="17.25" x14ac:dyDescent="0.3">
      <c r="A310" s="53">
        <v>8</v>
      </c>
      <c r="B310" s="53">
        <v>294420</v>
      </c>
      <c r="C310" s="54">
        <v>4</v>
      </c>
      <c r="D310" s="54">
        <v>15</v>
      </c>
      <c r="E310" s="55" t="s">
        <v>245</v>
      </c>
      <c r="F310" s="55" t="s">
        <v>535</v>
      </c>
      <c r="G310" s="63" t="s">
        <v>45</v>
      </c>
      <c r="H310" s="56" t="s">
        <v>17</v>
      </c>
      <c r="I310" s="57">
        <v>0</v>
      </c>
      <c r="J310" s="57">
        <v>0</v>
      </c>
      <c r="K310" s="57">
        <v>0</v>
      </c>
      <c r="L310" s="87">
        <f t="shared" si="19"/>
        <v>0</v>
      </c>
      <c r="M310" s="60">
        <v>0</v>
      </c>
      <c r="N310" s="60">
        <v>0</v>
      </c>
      <c r="O310" s="60">
        <v>0</v>
      </c>
      <c r="P310" s="87">
        <f t="shared" ref="P310:P319" si="22">SUM(M310:O310)</f>
        <v>0</v>
      </c>
      <c r="Q310" s="84">
        <f t="shared" si="21"/>
        <v>0</v>
      </c>
      <c r="R310" s="38"/>
    </row>
    <row r="311" spans="1:29" s="41" customFormat="1" ht="17.25" x14ac:dyDescent="0.3">
      <c r="A311" s="53">
        <v>8</v>
      </c>
      <c r="B311" s="53">
        <v>296210</v>
      </c>
      <c r="C311" s="54">
        <v>4</v>
      </c>
      <c r="D311" s="54">
        <v>15</v>
      </c>
      <c r="E311" s="55" t="s">
        <v>257</v>
      </c>
      <c r="F311" s="55" t="s">
        <v>399</v>
      </c>
      <c r="G311" s="63" t="s">
        <v>252</v>
      </c>
      <c r="H311" s="56" t="s">
        <v>17</v>
      </c>
      <c r="I311" s="57">
        <v>0</v>
      </c>
      <c r="J311" s="57">
        <v>0</v>
      </c>
      <c r="K311" s="57">
        <v>0</v>
      </c>
      <c r="L311" s="87">
        <f t="shared" si="19"/>
        <v>0</v>
      </c>
      <c r="M311" s="60">
        <v>0</v>
      </c>
      <c r="N311" s="60">
        <v>1</v>
      </c>
      <c r="O311" s="60">
        <v>0</v>
      </c>
      <c r="P311" s="87">
        <f t="shared" si="22"/>
        <v>1</v>
      </c>
      <c r="Q311" s="84">
        <f t="shared" si="21"/>
        <v>1</v>
      </c>
      <c r="R311" s="38"/>
    </row>
    <row r="312" spans="1:29" ht="17.25" x14ac:dyDescent="0.3">
      <c r="A312" s="53">
        <v>8</v>
      </c>
      <c r="B312" s="53">
        <v>296220</v>
      </c>
      <c r="C312" s="54">
        <v>4</v>
      </c>
      <c r="D312" s="54">
        <v>15</v>
      </c>
      <c r="E312" s="55" t="s">
        <v>255</v>
      </c>
      <c r="F312" s="55" t="s">
        <v>399</v>
      </c>
      <c r="G312" s="63" t="s">
        <v>252</v>
      </c>
      <c r="H312" s="56" t="s">
        <v>17</v>
      </c>
      <c r="I312" s="57">
        <v>0</v>
      </c>
      <c r="J312" s="57">
        <v>0</v>
      </c>
      <c r="K312" s="57">
        <v>0</v>
      </c>
      <c r="L312" s="87">
        <f t="shared" si="19"/>
        <v>0</v>
      </c>
      <c r="M312" s="60">
        <v>0</v>
      </c>
      <c r="N312" s="60">
        <v>1</v>
      </c>
      <c r="O312" s="60">
        <v>0</v>
      </c>
      <c r="P312" s="87">
        <f t="shared" si="22"/>
        <v>1</v>
      </c>
      <c r="Q312" s="84">
        <f t="shared" si="21"/>
        <v>1</v>
      </c>
      <c r="S312"/>
      <c r="T312"/>
      <c r="U312"/>
      <c r="V312"/>
      <c r="W312"/>
      <c r="X312"/>
      <c r="Y312"/>
      <c r="Z312"/>
      <c r="AA312"/>
      <c r="AB312"/>
      <c r="AC312"/>
    </row>
    <row r="313" spans="1:29" ht="17.25" x14ac:dyDescent="0.3">
      <c r="A313" s="53">
        <v>8</v>
      </c>
      <c r="B313" s="53">
        <v>296600</v>
      </c>
      <c r="C313" s="54">
        <v>4</v>
      </c>
      <c r="D313" s="54">
        <v>15</v>
      </c>
      <c r="E313" s="55" t="s">
        <v>254</v>
      </c>
      <c r="F313" s="55" t="s">
        <v>399</v>
      </c>
      <c r="G313" s="63" t="s">
        <v>252</v>
      </c>
      <c r="H313" s="56" t="s">
        <v>17</v>
      </c>
      <c r="I313" s="57">
        <v>0</v>
      </c>
      <c r="J313" s="57">
        <v>0</v>
      </c>
      <c r="K313" s="57">
        <v>0</v>
      </c>
      <c r="L313" s="87">
        <f t="shared" si="19"/>
        <v>0</v>
      </c>
      <c r="M313" s="60">
        <v>1</v>
      </c>
      <c r="N313" s="60">
        <v>3</v>
      </c>
      <c r="O313" s="60">
        <v>0</v>
      </c>
      <c r="P313" s="87">
        <f t="shared" si="22"/>
        <v>4</v>
      </c>
      <c r="Q313" s="84">
        <f t="shared" si="21"/>
        <v>4</v>
      </c>
      <c r="S313"/>
      <c r="T313"/>
      <c r="U313"/>
      <c r="V313"/>
      <c r="W313"/>
      <c r="X313"/>
      <c r="Y313"/>
      <c r="Z313"/>
      <c r="AA313"/>
      <c r="AB313"/>
      <c r="AC313"/>
    </row>
    <row r="314" spans="1:29" ht="17.25" x14ac:dyDescent="0.3">
      <c r="A314" s="53">
        <v>8</v>
      </c>
      <c r="B314" s="53">
        <v>296600</v>
      </c>
      <c r="C314" s="54">
        <v>4</v>
      </c>
      <c r="D314" s="54">
        <v>15</v>
      </c>
      <c r="E314" s="55" t="s">
        <v>261</v>
      </c>
      <c r="F314" s="55" t="s">
        <v>399</v>
      </c>
      <c r="G314" s="63" t="s">
        <v>252</v>
      </c>
      <c r="H314" s="56" t="s">
        <v>17</v>
      </c>
      <c r="I314" s="57">
        <v>0</v>
      </c>
      <c r="J314" s="57">
        <v>0</v>
      </c>
      <c r="K314" s="57">
        <v>0</v>
      </c>
      <c r="L314" s="87">
        <f t="shared" si="19"/>
        <v>0</v>
      </c>
      <c r="M314" s="60">
        <v>2</v>
      </c>
      <c r="N314" s="60">
        <v>1</v>
      </c>
      <c r="O314" s="60">
        <v>0</v>
      </c>
      <c r="P314" s="87">
        <f t="shared" si="22"/>
        <v>3</v>
      </c>
      <c r="Q314" s="84">
        <f t="shared" si="21"/>
        <v>3</v>
      </c>
    </row>
    <row r="315" spans="1:29" ht="17.25" x14ac:dyDescent="0.3">
      <c r="A315" s="53">
        <v>8</v>
      </c>
      <c r="B315" s="53">
        <v>296600</v>
      </c>
      <c r="C315" s="54">
        <v>4</v>
      </c>
      <c r="D315" s="54">
        <v>15</v>
      </c>
      <c r="E315" s="55" t="s">
        <v>258</v>
      </c>
      <c r="F315" s="55" t="s">
        <v>399</v>
      </c>
      <c r="G315" s="63" t="s">
        <v>252</v>
      </c>
      <c r="H315" s="56" t="s">
        <v>17</v>
      </c>
      <c r="I315" s="57">
        <v>0</v>
      </c>
      <c r="J315" s="57">
        <v>0</v>
      </c>
      <c r="K315" s="57">
        <v>0</v>
      </c>
      <c r="L315" s="87">
        <f t="shared" si="19"/>
        <v>0</v>
      </c>
      <c r="M315" s="60">
        <v>0</v>
      </c>
      <c r="N315" s="60">
        <v>1</v>
      </c>
      <c r="O315" s="60">
        <v>0</v>
      </c>
      <c r="P315" s="87">
        <f t="shared" si="22"/>
        <v>1</v>
      </c>
      <c r="Q315" s="84">
        <f t="shared" si="21"/>
        <v>1</v>
      </c>
    </row>
    <row r="316" spans="1:29" ht="17.25" x14ac:dyDescent="0.3">
      <c r="A316" s="53">
        <v>8</v>
      </c>
      <c r="B316" s="53">
        <v>296600</v>
      </c>
      <c r="C316" s="54">
        <v>4</v>
      </c>
      <c r="D316" s="54">
        <v>15</v>
      </c>
      <c r="E316" s="55" t="s">
        <v>253</v>
      </c>
      <c r="F316" s="55" t="s">
        <v>399</v>
      </c>
      <c r="G316" s="63" t="s">
        <v>252</v>
      </c>
      <c r="H316" s="56" t="s">
        <v>17</v>
      </c>
      <c r="I316" s="57">
        <v>0</v>
      </c>
      <c r="J316" s="57">
        <v>0</v>
      </c>
      <c r="K316" s="57">
        <v>0</v>
      </c>
      <c r="L316" s="87">
        <f t="shared" si="19"/>
        <v>0</v>
      </c>
      <c r="M316" s="60">
        <v>0</v>
      </c>
      <c r="N316" s="60">
        <v>1</v>
      </c>
      <c r="O316" s="60">
        <v>0</v>
      </c>
      <c r="P316" s="87">
        <f t="shared" si="22"/>
        <v>1</v>
      </c>
      <c r="Q316" s="84">
        <f t="shared" si="21"/>
        <v>1</v>
      </c>
    </row>
    <row r="317" spans="1:29" ht="17.25" x14ac:dyDescent="0.3">
      <c r="A317" s="53">
        <v>8</v>
      </c>
      <c r="B317" s="53">
        <v>297110</v>
      </c>
      <c r="C317" s="54">
        <v>4</v>
      </c>
      <c r="D317" s="54">
        <v>15</v>
      </c>
      <c r="E317" s="55" t="s">
        <v>256</v>
      </c>
      <c r="F317" s="55" t="s">
        <v>399</v>
      </c>
      <c r="G317" s="63" t="s">
        <v>252</v>
      </c>
      <c r="H317" s="56" t="s">
        <v>17</v>
      </c>
      <c r="I317" s="57">
        <v>0</v>
      </c>
      <c r="J317" s="57">
        <v>0</v>
      </c>
      <c r="K317" s="57">
        <v>0</v>
      </c>
      <c r="L317" s="87">
        <f t="shared" si="19"/>
        <v>0</v>
      </c>
      <c r="M317" s="60">
        <v>1</v>
      </c>
      <c r="N317" s="60">
        <v>0</v>
      </c>
      <c r="O317" s="60">
        <v>0</v>
      </c>
      <c r="P317" s="87">
        <f t="shared" si="22"/>
        <v>1</v>
      </c>
      <c r="Q317" s="84">
        <f t="shared" si="21"/>
        <v>1</v>
      </c>
    </row>
    <row r="318" spans="1:29" ht="17.25" x14ac:dyDescent="0.3">
      <c r="A318" s="53">
        <v>8</v>
      </c>
      <c r="B318" s="53">
        <v>297120</v>
      </c>
      <c r="C318" s="54">
        <v>4</v>
      </c>
      <c r="D318" s="54">
        <v>15</v>
      </c>
      <c r="E318" s="55" t="s">
        <v>260</v>
      </c>
      <c r="F318" s="55" t="s">
        <v>399</v>
      </c>
      <c r="G318" s="63" t="s">
        <v>252</v>
      </c>
      <c r="H318" s="56" t="s">
        <v>17</v>
      </c>
      <c r="I318" s="57">
        <v>0</v>
      </c>
      <c r="J318" s="57">
        <v>0</v>
      </c>
      <c r="K318" s="57">
        <v>0</v>
      </c>
      <c r="L318" s="87">
        <f t="shared" si="19"/>
        <v>0</v>
      </c>
      <c r="M318" s="60">
        <v>0</v>
      </c>
      <c r="N318" s="60">
        <v>2</v>
      </c>
      <c r="O318" s="60">
        <v>0</v>
      </c>
      <c r="P318" s="87">
        <f t="shared" si="22"/>
        <v>2</v>
      </c>
      <c r="Q318" s="84">
        <f t="shared" si="21"/>
        <v>2</v>
      </c>
    </row>
    <row r="319" spans="1:29" ht="17.25" x14ac:dyDescent="0.3">
      <c r="A319" s="53">
        <v>8</v>
      </c>
      <c r="B319" s="53">
        <v>297600</v>
      </c>
      <c r="C319" s="54">
        <v>4</v>
      </c>
      <c r="D319" s="54">
        <v>15</v>
      </c>
      <c r="E319" s="55" t="s">
        <v>259</v>
      </c>
      <c r="F319" s="55" t="s">
        <v>399</v>
      </c>
      <c r="G319" s="63" t="s">
        <v>252</v>
      </c>
      <c r="H319" s="56" t="s">
        <v>17</v>
      </c>
      <c r="I319" s="57">
        <v>0</v>
      </c>
      <c r="J319" s="57">
        <v>0</v>
      </c>
      <c r="K319" s="57">
        <v>0</v>
      </c>
      <c r="L319" s="87">
        <f t="shared" si="19"/>
        <v>0</v>
      </c>
      <c r="M319" s="60">
        <v>2</v>
      </c>
      <c r="N319" s="60">
        <v>0</v>
      </c>
      <c r="O319" s="60">
        <v>0</v>
      </c>
      <c r="P319" s="87">
        <f t="shared" si="22"/>
        <v>2</v>
      </c>
      <c r="Q319" s="84">
        <f t="shared" si="21"/>
        <v>2</v>
      </c>
    </row>
    <row r="320" spans="1:29" ht="17.25" x14ac:dyDescent="0.3">
      <c r="A320" s="53">
        <v>2</v>
      </c>
      <c r="B320" s="54">
        <v>310702</v>
      </c>
      <c r="C320" s="54">
        <v>5</v>
      </c>
      <c r="D320" s="54" t="s">
        <v>710</v>
      </c>
      <c r="E320" s="61" t="s">
        <v>326</v>
      </c>
      <c r="F320" s="61" t="s">
        <v>400</v>
      </c>
      <c r="G320" s="61" t="s">
        <v>327</v>
      </c>
      <c r="H320" s="56" t="s">
        <v>17</v>
      </c>
      <c r="I320" s="57">
        <v>0</v>
      </c>
      <c r="J320" s="57">
        <v>0</v>
      </c>
      <c r="K320" s="57">
        <v>0</v>
      </c>
      <c r="L320" s="87">
        <v>0</v>
      </c>
      <c r="M320" s="60">
        <v>2</v>
      </c>
      <c r="N320" s="60">
        <v>2</v>
      </c>
      <c r="O320" s="60">
        <v>0</v>
      </c>
      <c r="P320" s="87">
        <v>4</v>
      </c>
      <c r="Q320" s="83">
        <v>4</v>
      </c>
    </row>
    <row r="321" spans="1:29" ht="17.25" x14ac:dyDescent="0.3">
      <c r="A321" s="53">
        <v>2</v>
      </c>
      <c r="B321" s="54">
        <v>310702</v>
      </c>
      <c r="C321" s="54">
        <v>5</v>
      </c>
      <c r="D321" s="54" t="s">
        <v>710</v>
      </c>
      <c r="E321" s="61" t="s">
        <v>329</v>
      </c>
      <c r="F321" s="61" t="s">
        <v>399</v>
      </c>
      <c r="G321" s="61" t="s">
        <v>327</v>
      </c>
      <c r="H321" s="56" t="s">
        <v>17</v>
      </c>
      <c r="I321" s="57">
        <v>0</v>
      </c>
      <c r="J321" s="57">
        <v>0</v>
      </c>
      <c r="K321" s="57">
        <v>0</v>
      </c>
      <c r="L321" s="87">
        <v>0</v>
      </c>
      <c r="M321" s="60">
        <v>0</v>
      </c>
      <c r="N321" s="60">
        <v>1</v>
      </c>
      <c r="O321" s="60">
        <v>0</v>
      </c>
      <c r="P321" s="87">
        <v>1</v>
      </c>
      <c r="Q321" s="83">
        <v>1</v>
      </c>
    </row>
    <row r="322" spans="1:29" s="12" customFormat="1" ht="17.25" x14ac:dyDescent="0.3">
      <c r="A322" s="53">
        <v>2</v>
      </c>
      <c r="B322" s="54">
        <v>310702</v>
      </c>
      <c r="C322" s="54">
        <v>5</v>
      </c>
      <c r="D322" s="54" t="s">
        <v>710</v>
      </c>
      <c r="E322" s="61" t="s">
        <v>328</v>
      </c>
      <c r="F322" s="61" t="s">
        <v>399</v>
      </c>
      <c r="G322" s="61" t="s">
        <v>327</v>
      </c>
      <c r="H322" s="56" t="s">
        <v>17</v>
      </c>
      <c r="I322" s="57">
        <v>0</v>
      </c>
      <c r="J322" s="57">
        <v>0</v>
      </c>
      <c r="K322" s="57">
        <v>0</v>
      </c>
      <c r="L322" s="87">
        <v>0</v>
      </c>
      <c r="M322" s="60">
        <v>0</v>
      </c>
      <c r="N322" s="60">
        <v>4</v>
      </c>
      <c r="O322" s="60">
        <v>0</v>
      </c>
      <c r="P322" s="87">
        <v>4</v>
      </c>
      <c r="Q322" s="83">
        <v>4</v>
      </c>
      <c r="R322" s="30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7.25" x14ac:dyDescent="0.3">
      <c r="A323" s="53">
        <v>2</v>
      </c>
      <c r="B323" s="54">
        <v>310900</v>
      </c>
      <c r="C323" s="54">
        <v>5</v>
      </c>
      <c r="D323" s="54" t="s">
        <v>710</v>
      </c>
      <c r="E323" s="61" t="s">
        <v>330</v>
      </c>
      <c r="F323" s="61" t="s">
        <v>399</v>
      </c>
      <c r="G323" s="61" t="s">
        <v>327</v>
      </c>
      <c r="H323" s="56" t="s">
        <v>17</v>
      </c>
      <c r="I323" s="57">
        <v>0</v>
      </c>
      <c r="J323" s="57">
        <v>1</v>
      </c>
      <c r="K323" s="57">
        <v>0</v>
      </c>
      <c r="L323" s="87">
        <v>1</v>
      </c>
      <c r="M323" s="60">
        <v>1</v>
      </c>
      <c r="N323" s="60">
        <v>1</v>
      </c>
      <c r="O323" s="60">
        <v>0</v>
      </c>
      <c r="P323" s="87">
        <v>2</v>
      </c>
      <c r="Q323" s="83">
        <v>3</v>
      </c>
    </row>
    <row r="324" spans="1:29" s="7" customFormat="1" ht="17.25" x14ac:dyDescent="0.3">
      <c r="A324" s="53">
        <v>2</v>
      </c>
      <c r="B324" s="54">
        <v>311500</v>
      </c>
      <c r="C324" s="54">
        <v>5</v>
      </c>
      <c r="D324" s="54" t="s">
        <v>710</v>
      </c>
      <c r="E324" s="61" t="s">
        <v>331</v>
      </c>
      <c r="F324" s="61" t="s">
        <v>399</v>
      </c>
      <c r="G324" s="61" t="s">
        <v>327</v>
      </c>
      <c r="H324" s="56" t="s">
        <v>17</v>
      </c>
      <c r="I324" s="57">
        <v>0</v>
      </c>
      <c r="J324" s="57">
        <v>0</v>
      </c>
      <c r="K324" s="57">
        <v>0</v>
      </c>
      <c r="L324" s="87">
        <v>0</v>
      </c>
      <c r="M324" s="60">
        <v>0</v>
      </c>
      <c r="N324" s="60">
        <v>1</v>
      </c>
      <c r="O324" s="60">
        <v>0</v>
      </c>
      <c r="P324" s="87">
        <v>1</v>
      </c>
      <c r="Q324" s="83">
        <v>1</v>
      </c>
      <c r="R324" s="32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25" x14ac:dyDescent="0.3">
      <c r="A325" s="53">
        <v>2</v>
      </c>
      <c r="B325" s="54">
        <v>311500</v>
      </c>
      <c r="C325" s="54">
        <v>5</v>
      </c>
      <c r="D325" s="54" t="s">
        <v>710</v>
      </c>
      <c r="E325" s="61" t="s">
        <v>332</v>
      </c>
      <c r="F325" s="61" t="s">
        <v>400</v>
      </c>
      <c r="G325" s="61" t="s">
        <v>327</v>
      </c>
      <c r="H325" s="56" t="s">
        <v>17</v>
      </c>
      <c r="I325" s="57">
        <v>0</v>
      </c>
      <c r="J325" s="57">
        <v>0</v>
      </c>
      <c r="K325" s="57">
        <v>0</v>
      </c>
      <c r="L325" s="87">
        <v>0</v>
      </c>
      <c r="M325" s="60">
        <v>4</v>
      </c>
      <c r="N325" s="60">
        <v>4</v>
      </c>
      <c r="O325" s="60">
        <v>0</v>
      </c>
      <c r="P325" s="87">
        <v>8</v>
      </c>
      <c r="Q325" s="83">
        <v>8</v>
      </c>
    </row>
    <row r="326" spans="1:29" ht="17.25" x14ac:dyDescent="0.3">
      <c r="A326" s="53">
        <v>3</v>
      </c>
      <c r="B326" s="54">
        <v>402200</v>
      </c>
      <c r="C326" s="54">
        <v>1</v>
      </c>
      <c r="D326" s="54" t="s">
        <v>710</v>
      </c>
      <c r="E326" s="59" t="s">
        <v>30</v>
      </c>
      <c r="F326" s="59" t="s">
        <v>426</v>
      </c>
      <c r="G326" s="56" t="s">
        <v>29</v>
      </c>
      <c r="H326" s="56" t="s">
        <v>17</v>
      </c>
      <c r="I326" s="57">
        <v>0</v>
      </c>
      <c r="J326" s="57">
        <v>0</v>
      </c>
      <c r="K326" s="57">
        <v>0</v>
      </c>
      <c r="L326" s="87">
        <f t="shared" ref="L326:L357" si="23">SUM(I326:K326)</f>
        <v>0</v>
      </c>
      <c r="M326" s="60">
        <v>3</v>
      </c>
      <c r="N326" s="60">
        <v>3</v>
      </c>
      <c r="O326" s="60">
        <v>0</v>
      </c>
      <c r="P326" s="87">
        <f t="shared" ref="P326:P357" si="24">SUM(M326:O326)</f>
        <v>6</v>
      </c>
      <c r="Q326" s="83">
        <f t="shared" ref="Q326:Q357" si="25">L326+P326</f>
        <v>6</v>
      </c>
    </row>
    <row r="327" spans="1:29" ht="17.25" x14ac:dyDescent="0.3">
      <c r="A327" s="53">
        <v>3</v>
      </c>
      <c r="B327" s="54">
        <v>402702</v>
      </c>
      <c r="C327" s="54">
        <v>1</v>
      </c>
      <c r="D327" s="54" t="s">
        <v>710</v>
      </c>
      <c r="E327" s="59" t="s">
        <v>31</v>
      </c>
      <c r="F327" s="59" t="s">
        <v>399</v>
      </c>
      <c r="G327" s="56" t="s">
        <v>29</v>
      </c>
      <c r="H327" s="56" t="s">
        <v>17</v>
      </c>
      <c r="I327" s="57">
        <v>0</v>
      </c>
      <c r="J327" s="57">
        <v>0</v>
      </c>
      <c r="K327" s="57">
        <v>0</v>
      </c>
      <c r="L327" s="87">
        <f t="shared" si="23"/>
        <v>0</v>
      </c>
      <c r="M327" s="60">
        <v>0</v>
      </c>
      <c r="N327" s="60">
        <v>2</v>
      </c>
      <c r="O327" s="60">
        <v>0</v>
      </c>
      <c r="P327" s="87">
        <f t="shared" si="24"/>
        <v>2</v>
      </c>
      <c r="Q327" s="83">
        <f t="shared" si="25"/>
        <v>2</v>
      </c>
    </row>
    <row r="328" spans="1:29" ht="17.25" x14ac:dyDescent="0.3">
      <c r="A328" s="53">
        <v>3</v>
      </c>
      <c r="B328" s="54">
        <v>402801</v>
      </c>
      <c r="C328" s="54">
        <v>1</v>
      </c>
      <c r="D328" s="54" t="s">
        <v>710</v>
      </c>
      <c r="E328" s="59" t="s">
        <v>427</v>
      </c>
      <c r="F328" s="59" t="s">
        <v>428</v>
      </c>
      <c r="G328" s="56" t="s">
        <v>29</v>
      </c>
      <c r="H328" s="56" t="s">
        <v>17</v>
      </c>
      <c r="I328" s="57">
        <v>0</v>
      </c>
      <c r="J328" s="57">
        <v>0</v>
      </c>
      <c r="K328" s="57">
        <v>0</v>
      </c>
      <c r="L328" s="87">
        <f t="shared" si="23"/>
        <v>0</v>
      </c>
      <c r="M328" s="60">
        <v>0</v>
      </c>
      <c r="N328" s="60">
        <v>0</v>
      </c>
      <c r="O328" s="60">
        <v>0</v>
      </c>
      <c r="P328" s="87">
        <f t="shared" si="24"/>
        <v>0</v>
      </c>
      <c r="Q328" s="83">
        <f t="shared" si="25"/>
        <v>0</v>
      </c>
    </row>
    <row r="329" spans="1:29" ht="17.25" x14ac:dyDescent="0.3">
      <c r="A329" s="53">
        <v>3</v>
      </c>
      <c r="B329" s="54">
        <v>404701</v>
      </c>
      <c r="C329" s="54">
        <v>1</v>
      </c>
      <c r="D329" s="54" t="s">
        <v>710</v>
      </c>
      <c r="E329" s="59" t="s">
        <v>39</v>
      </c>
      <c r="F329" s="59" t="s">
        <v>410</v>
      </c>
      <c r="G329" s="56" t="s">
        <v>34</v>
      </c>
      <c r="H329" s="56" t="s">
        <v>17</v>
      </c>
      <c r="I329" s="57">
        <v>0</v>
      </c>
      <c r="J329" s="57">
        <v>0</v>
      </c>
      <c r="K329" s="57">
        <v>0</v>
      </c>
      <c r="L329" s="87">
        <f t="shared" si="23"/>
        <v>0</v>
      </c>
      <c r="M329" s="60">
        <v>0</v>
      </c>
      <c r="N329" s="60">
        <v>1</v>
      </c>
      <c r="O329" s="60">
        <v>0</v>
      </c>
      <c r="P329" s="87">
        <f t="shared" si="24"/>
        <v>1</v>
      </c>
      <c r="Q329" s="83">
        <f t="shared" si="25"/>
        <v>1</v>
      </c>
    </row>
    <row r="330" spans="1:29" ht="17.25" x14ac:dyDescent="0.3">
      <c r="A330" s="53">
        <v>3</v>
      </c>
      <c r="B330" s="54">
        <v>408800</v>
      </c>
      <c r="C330" s="54">
        <v>1</v>
      </c>
      <c r="D330" s="54" t="s">
        <v>710</v>
      </c>
      <c r="E330" s="59" t="s">
        <v>32</v>
      </c>
      <c r="F330" s="59" t="s">
        <v>399</v>
      </c>
      <c r="G330" s="56" t="s">
        <v>29</v>
      </c>
      <c r="H330" s="56" t="s">
        <v>17</v>
      </c>
      <c r="I330" s="57">
        <v>0</v>
      </c>
      <c r="J330" s="57">
        <v>0</v>
      </c>
      <c r="K330" s="57">
        <v>0</v>
      </c>
      <c r="L330" s="87">
        <f t="shared" si="23"/>
        <v>0</v>
      </c>
      <c r="M330" s="60">
        <v>0</v>
      </c>
      <c r="N330" s="60">
        <v>1</v>
      </c>
      <c r="O330" s="60">
        <v>0</v>
      </c>
      <c r="P330" s="87">
        <f t="shared" si="24"/>
        <v>1</v>
      </c>
      <c r="Q330" s="83">
        <f t="shared" si="25"/>
        <v>1</v>
      </c>
    </row>
    <row r="331" spans="1:29" s="16" customFormat="1" ht="17.25" x14ac:dyDescent="0.3">
      <c r="A331" s="53">
        <v>3</v>
      </c>
      <c r="B331" s="54">
        <v>408800</v>
      </c>
      <c r="C331" s="54">
        <v>1</v>
      </c>
      <c r="D331" s="54" t="s">
        <v>710</v>
      </c>
      <c r="E331" s="59" t="s">
        <v>33</v>
      </c>
      <c r="F331" s="59" t="s">
        <v>429</v>
      </c>
      <c r="G331" s="56" t="s">
        <v>29</v>
      </c>
      <c r="H331" s="56" t="s">
        <v>17</v>
      </c>
      <c r="I331" s="57">
        <v>0</v>
      </c>
      <c r="J331" s="57">
        <v>0</v>
      </c>
      <c r="K331" s="57">
        <v>0</v>
      </c>
      <c r="L331" s="87">
        <f t="shared" si="23"/>
        <v>0</v>
      </c>
      <c r="M331" s="60">
        <v>0</v>
      </c>
      <c r="N331" s="60">
        <v>0</v>
      </c>
      <c r="O331" s="60">
        <v>0</v>
      </c>
      <c r="P331" s="87">
        <f t="shared" si="24"/>
        <v>0</v>
      </c>
      <c r="Q331" s="83">
        <f t="shared" si="25"/>
        <v>0</v>
      </c>
      <c r="R331" s="3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7.25" x14ac:dyDescent="0.3">
      <c r="A332" s="53">
        <v>3</v>
      </c>
      <c r="B332" s="54">
        <v>431001</v>
      </c>
      <c r="C332" s="54">
        <v>5</v>
      </c>
      <c r="D332" s="54" t="s">
        <v>710</v>
      </c>
      <c r="E332" s="59" t="s">
        <v>432</v>
      </c>
      <c r="F332" s="59" t="s">
        <v>430</v>
      </c>
      <c r="G332" s="56" t="s">
        <v>40</v>
      </c>
      <c r="H332" s="56" t="s">
        <v>17</v>
      </c>
      <c r="I332" s="57">
        <v>6</v>
      </c>
      <c r="J332" s="57">
        <v>1</v>
      </c>
      <c r="K332" s="57">
        <v>4</v>
      </c>
      <c r="L332" s="87">
        <f t="shared" si="23"/>
        <v>11</v>
      </c>
      <c r="M332" s="60">
        <v>6</v>
      </c>
      <c r="N332" s="60">
        <v>5</v>
      </c>
      <c r="O332" s="60">
        <v>0</v>
      </c>
      <c r="P332" s="87">
        <f t="shared" si="24"/>
        <v>11</v>
      </c>
      <c r="Q332" s="83">
        <f t="shared" si="25"/>
        <v>22</v>
      </c>
    </row>
    <row r="333" spans="1:29" s="7" customFormat="1" ht="17.25" x14ac:dyDescent="0.3">
      <c r="A333" s="53">
        <v>3</v>
      </c>
      <c r="B333" s="54">
        <v>431200</v>
      </c>
      <c r="C333" s="54">
        <v>5</v>
      </c>
      <c r="D333" s="54" t="s">
        <v>710</v>
      </c>
      <c r="E333" s="59" t="s">
        <v>630</v>
      </c>
      <c r="F333" s="59" t="s">
        <v>431</v>
      </c>
      <c r="G333" s="56" t="s">
        <v>40</v>
      </c>
      <c r="H333" s="56" t="s">
        <v>17</v>
      </c>
      <c r="I333" s="57">
        <v>2</v>
      </c>
      <c r="J333" s="57">
        <v>3</v>
      </c>
      <c r="K333" s="57">
        <v>1</v>
      </c>
      <c r="L333" s="87">
        <f t="shared" si="23"/>
        <v>6</v>
      </c>
      <c r="M333" s="60">
        <v>2</v>
      </c>
      <c r="N333" s="60">
        <v>1</v>
      </c>
      <c r="O333" s="60">
        <v>0</v>
      </c>
      <c r="P333" s="87">
        <f t="shared" si="24"/>
        <v>3</v>
      </c>
      <c r="Q333" s="83">
        <f t="shared" si="25"/>
        <v>9</v>
      </c>
      <c r="R333" s="32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25" x14ac:dyDescent="0.3">
      <c r="A334" s="53">
        <v>3</v>
      </c>
      <c r="B334" s="54">
        <v>432700</v>
      </c>
      <c r="C334" s="54">
        <v>1</v>
      </c>
      <c r="D334" s="54" t="s">
        <v>710</v>
      </c>
      <c r="E334" s="59" t="s">
        <v>37</v>
      </c>
      <c r="F334" s="59" t="s">
        <v>399</v>
      </c>
      <c r="G334" s="56" t="s">
        <v>34</v>
      </c>
      <c r="H334" s="56" t="s">
        <v>17</v>
      </c>
      <c r="I334" s="57">
        <v>0</v>
      </c>
      <c r="J334" s="57">
        <v>0</v>
      </c>
      <c r="K334" s="57">
        <v>0</v>
      </c>
      <c r="L334" s="87">
        <f t="shared" si="23"/>
        <v>0</v>
      </c>
      <c r="M334" s="60">
        <v>0</v>
      </c>
      <c r="N334" s="60">
        <v>0</v>
      </c>
      <c r="O334" s="60">
        <v>0</v>
      </c>
      <c r="P334" s="87">
        <f t="shared" si="24"/>
        <v>0</v>
      </c>
      <c r="Q334" s="83">
        <f t="shared" si="25"/>
        <v>0</v>
      </c>
    </row>
    <row r="335" spans="1:29" ht="17.25" x14ac:dyDescent="0.3">
      <c r="A335" s="53">
        <v>3</v>
      </c>
      <c r="B335" s="54">
        <v>432802</v>
      </c>
      <c r="C335" s="54">
        <v>1</v>
      </c>
      <c r="D335" s="54" t="s">
        <v>710</v>
      </c>
      <c r="E335" s="59" t="s">
        <v>35</v>
      </c>
      <c r="F335" s="59" t="s">
        <v>399</v>
      </c>
      <c r="G335" s="56" t="s">
        <v>34</v>
      </c>
      <c r="H335" s="56" t="s">
        <v>17</v>
      </c>
      <c r="I335" s="57">
        <v>0</v>
      </c>
      <c r="J335" s="57">
        <v>0</v>
      </c>
      <c r="K335" s="57">
        <v>0</v>
      </c>
      <c r="L335" s="87">
        <f t="shared" si="23"/>
        <v>0</v>
      </c>
      <c r="M335" s="60">
        <v>1</v>
      </c>
      <c r="N335" s="60">
        <v>0</v>
      </c>
      <c r="O335" s="60">
        <v>0</v>
      </c>
      <c r="P335" s="87">
        <f t="shared" si="24"/>
        <v>1</v>
      </c>
      <c r="Q335" s="83">
        <f t="shared" si="25"/>
        <v>1</v>
      </c>
    </row>
    <row r="336" spans="1:29" ht="17.25" x14ac:dyDescent="0.3">
      <c r="A336" s="53">
        <v>3</v>
      </c>
      <c r="B336" s="54">
        <v>433200</v>
      </c>
      <c r="C336" s="54">
        <v>1</v>
      </c>
      <c r="D336" s="54" t="s">
        <v>710</v>
      </c>
      <c r="E336" s="59" t="s">
        <v>36</v>
      </c>
      <c r="F336" s="59" t="s">
        <v>399</v>
      </c>
      <c r="G336" s="56" t="s">
        <v>34</v>
      </c>
      <c r="H336" s="56" t="s">
        <v>17</v>
      </c>
      <c r="I336" s="57">
        <v>0</v>
      </c>
      <c r="J336" s="57">
        <v>0</v>
      </c>
      <c r="K336" s="57">
        <v>0</v>
      </c>
      <c r="L336" s="87">
        <f t="shared" si="23"/>
        <v>0</v>
      </c>
      <c r="M336" s="60">
        <v>0</v>
      </c>
      <c r="N336" s="60">
        <v>0</v>
      </c>
      <c r="O336" s="60">
        <v>0</v>
      </c>
      <c r="P336" s="87">
        <f t="shared" si="24"/>
        <v>0</v>
      </c>
      <c r="Q336" s="83">
        <f t="shared" si="25"/>
        <v>0</v>
      </c>
    </row>
    <row r="337" spans="1:29" ht="17.25" x14ac:dyDescent="0.3">
      <c r="A337" s="53">
        <v>3</v>
      </c>
      <c r="B337" s="54">
        <v>433700</v>
      </c>
      <c r="C337" s="54">
        <v>1</v>
      </c>
      <c r="D337" s="54" t="s">
        <v>710</v>
      </c>
      <c r="E337" s="59" t="s">
        <v>43</v>
      </c>
      <c r="F337" s="59" t="s">
        <v>399</v>
      </c>
      <c r="G337" s="56" t="s">
        <v>34</v>
      </c>
      <c r="H337" s="56" t="s">
        <v>17</v>
      </c>
      <c r="I337" s="57">
        <v>1</v>
      </c>
      <c r="J337" s="57">
        <v>0</v>
      </c>
      <c r="K337" s="57">
        <v>0</v>
      </c>
      <c r="L337" s="87">
        <f t="shared" si="23"/>
        <v>1</v>
      </c>
      <c r="M337" s="60">
        <v>0</v>
      </c>
      <c r="N337" s="60">
        <v>7</v>
      </c>
      <c r="O337" s="60">
        <v>0</v>
      </c>
      <c r="P337" s="87">
        <f t="shared" si="24"/>
        <v>7</v>
      </c>
      <c r="Q337" s="83">
        <f t="shared" si="25"/>
        <v>8</v>
      </c>
    </row>
    <row r="338" spans="1:29" ht="17.25" x14ac:dyDescent="0.3">
      <c r="A338" s="53">
        <v>3</v>
      </c>
      <c r="B338" s="54">
        <v>433801</v>
      </c>
      <c r="C338" s="54">
        <v>1</v>
      </c>
      <c r="D338" s="54" t="s">
        <v>710</v>
      </c>
      <c r="E338" s="59" t="s">
        <v>44</v>
      </c>
      <c r="F338" s="59" t="s">
        <v>399</v>
      </c>
      <c r="G338" s="56" t="s">
        <v>34</v>
      </c>
      <c r="H338" s="56" t="s">
        <v>17</v>
      </c>
      <c r="I338" s="57">
        <v>2</v>
      </c>
      <c r="J338" s="57">
        <v>0</v>
      </c>
      <c r="K338" s="57">
        <v>0</v>
      </c>
      <c r="L338" s="87">
        <f t="shared" si="23"/>
        <v>2</v>
      </c>
      <c r="M338" s="60">
        <v>0</v>
      </c>
      <c r="N338" s="60">
        <v>2</v>
      </c>
      <c r="O338" s="60">
        <v>0</v>
      </c>
      <c r="P338" s="87">
        <f t="shared" si="24"/>
        <v>2</v>
      </c>
      <c r="Q338" s="83">
        <f t="shared" si="25"/>
        <v>4</v>
      </c>
    </row>
    <row r="339" spans="1:29" ht="17.25" x14ac:dyDescent="0.3">
      <c r="A339" s="53">
        <v>3</v>
      </c>
      <c r="B339" s="54">
        <v>433901</v>
      </c>
      <c r="C339" s="54">
        <v>1</v>
      </c>
      <c r="D339" s="54" t="s">
        <v>710</v>
      </c>
      <c r="E339" s="59" t="s">
        <v>41</v>
      </c>
      <c r="F339" s="59" t="s">
        <v>399</v>
      </c>
      <c r="G339" s="56" t="s">
        <v>34</v>
      </c>
      <c r="H339" s="56" t="s">
        <v>17</v>
      </c>
      <c r="I339" s="57">
        <v>2</v>
      </c>
      <c r="J339" s="57">
        <v>8</v>
      </c>
      <c r="K339" s="57">
        <v>0</v>
      </c>
      <c r="L339" s="87">
        <f t="shared" si="23"/>
        <v>10</v>
      </c>
      <c r="M339" s="60">
        <v>4</v>
      </c>
      <c r="N339" s="60">
        <v>14</v>
      </c>
      <c r="O339" s="60">
        <v>2</v>
      </c>
      <c r="P339" s="87">
        <f t="shared" si="24"/>
        <v>20</v>
      </c>
      <c r="Q339" s="83">
        <f t="shared" si="25"/>
        <v>30</v>
      </c>
    </row>
    <row r="340" spans="1:29" ht="17.25" x14ac:dyDescent="0.3">
      <c r="A340" s="53">
        <v>3</v>
      </c>
      <c r="B340" s="54">
        <v>434001</v>
      </c>
      <c r="C340" s="54">
        <v>1</v>
      </c>
      <c r="D340" s="54" t="s">
        <v>710</v>
      </c>
      <c r="E340" s="59" t="s">
        <v>42</v>
      </c>
      <c r="F340" s="59" t="s">
        <v>399</v>
      </c>
      <c r="G340" s="56" t="s">
        <v>34</v>
      </c>
      <c r="H340" s="56" t="s">
        <v>17</v>
      </c>
      <c r="I340" s="57">
        <v>0</v>
      </c>
      <c r="J340" s="57">
        <v>0</v>
      </c>
      <c r="K340" s="57">
        <v>0</v>
      </c>
      <c r="L340" s="87">
        <f t="shared" si="23"/>
        <v>0</v>
      </c>
      <c r="M340" s="60">
        <v>2</v>
      </c>
      <c r="N340" s="60">
        <v>5</v>
      </c>
      <c r="O340" s="60">
        <v>0</v>
      </c>
      <c r="P340" s="87">
        <f t="shared" si="24"/>
        <v>7</v>
      </c>
      <c r="Q340" s="83">
        <f t="shared" si="25"/>
        <v>7</v>
      </c>
    </row>
    <row r="341" spans="1:29" ht="17.25" x14ac:dyDescent="0.3">
      <c r="A341" s="53">
        <v>3</v>
      </c>
      <c r="B341" s="54">
        <v>432901</v>
      </c>
      <c r="C341" s="54">
        <v>1</v>
      </c>
      <c r="D341" s="54" t="s">
        <v>710</v>
      </c>
      <c r="E341" s="59" t="s">
        <v>38</v>
      </c>
      <c r="F341" s="59" t="s">
        <v>399</v>
      </c>
      <c r="G341" s="56" t="s">
        <v>34</v>
      </c>
      <c r="H341" s="56" t="s">
        <v>17</v>
      </c>
      <c r="I341" s="57">
        <v>0</v>
      </c>
      <c r="J341" s="57">
        <v>0</v>
      </c>
      <c r="K341" s="57">
        <v>0</v>
      </c>
      <c r="L341" s="87">
        <f t="shared" si="23"/>
        <v>0</v>
      </c>
      <c r="M341" s="60">
        <v>1</v>
      </c>
      <c r="N341" s="60">
        <v>0</v>
      </c>
      <c r="O341" s="60">
        <v>0</v>
      </c>
      <c r="P341" s="87">
        <f t="shared" si="24"/>
        <v>1</v>
      </c>
      <c r="Q341" s="83">
        <f t="shared" si="25"/>
        <v>1</v>
      </c>
    </row>
    <row r="342" spans="1:29" s="7" customFormat="1" ht="34.5" x14ac:dyDescent="0.3">
      <c r="A342" s="53">
        <v>7</v>
      </c>
      <c r="B342" s="54">
        <v>501504</v>
      </c>
      <c r="C342" s="54">
        <v>4</v>
      </c>
      <c r="D342" s="54" t="s">
        <v>710</v>
      </c>
      <c r="E342" s="59" t="s">
        <v>211</v>
      </c>
      <c r="F342" s="59" t="s">
        <v>508</v>
      </c>
      <c r="G342" s="56" t="s">
        <v>212</v>
      </c>
      <c r="H342" s="56" t="s">
        <v>17</v>
      </c>
      <c r="I342" s="57">
        <v>0</v>
      </c>
      <c r="J342" s="57">
        <v>0</v>
      </c>
      <c r="K342" s="57">
        <v>0</v>
      </c>
      <c r="L342" s="87">
        <f t="shared" si="23"/>
        <v>0</v>
      </c>
      <c r="M342" s="60">
        <v>0</v>
      </c>
      <c r="N342" s="60">
        <v>2</v>
      </c>
      <c r="O342" s="60">
        <v>0</v>
      </c>
      <c r="P342" s="87">
        <f t="shared" si="24"/>
        <v>2</v>
      </c>
      <c r="Q342" s="83">
        <f t="shared" si="25"/>
        <v>2</v>
      </c>
      <c r="R342" s="32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25" x14ac:dyDescent="0.3">
      <c r="A343" s="53">
        <v>7</v>
      </c>
      <c r="B343" s="54">
        <v>502800</v>
      </c>
      <c r="C343" s="54">
        <v>4</v>
      </c>
      <c r="D343" s="54" t="s">
        <v>710</v>
      </c>
      <c r="E343" s="59" t="s">
        <v>510</v>
      </c>
      <c r="F343" s="59" t="s">
        <v>399</v>
      </c>
      <c r="G343" s="63" t="s">
        <v>214</v>
      </c>
      <c r="H343" s="56" t="s">
        <v>17</v>
      </c>
      <c r="I343" s="57">
        <v>0</v>
      </c>
      <c r="J343" s="57">
        <v>1</v>
      </c>
      <c r="K343" s="57">
        <v>0</v>
      </c>
      <c r="L343" s="87">
        <f t="shared" si="23"/>
        <v>1</v>
      </c>
      <c r="M343" s="60">
        <v>0</v>
      </c>
      <c r="N343" s="60">
        <v>0</v>
      </c>
      <c r="O343" s="60">
        <v>0</v>
      </c>
      <c r="P343" s="87">
        <f t="shared" si="24"/>
        <v>0</v>
      </c>
      <c r="Q343" s="83">
        <f t="shared" si="25"/>
        <v>1</v>
      </c>
      <c r="S343"/>
      <c r="T343"/>
      <c r="U343"/>
      <c r="V343"/>
      <c r="W343"/>
      <c r="X343"/>
      <c r="Y343"/>
      <c r="Z343"/>
      <c r="AA343"/>
      <c r="AB343"/>
      <c r="AC343"/>
    </row>
    <row r="344" spans="1:29" ht="17.25" x14ac:dyDescent="0.3">
      <c r="A344" s="53">
        <v>7</v>
      </c>
      <c r="B344" s="54">
        <v>502902</v>
      </c>
      <c r="C344" s="54">
        <v>4</v>
      </c>
      <c r="D344" s="54" t="s">
        <v>710</v>
      </c>
      <c r="E344" s="59" t="s">
        <v>213</v>
      </c>
      <c r="F344" s="59" t="s">
        <v>399</v>
      </c>
      <c r="G344" s="56" t="s">
        <v>214</v>
      </c>
      <c r="H344" s="56" t="s">
        <v>17</v>
      </c>
      <c r="I344" s="57">
        <v>0</v>
      </c>
      <c r="J344" s="57">
        <v>0</v>
      </c>
      <c r="K344" s="57">
        <v>0</v>
      </c>
      <c r="L344" s="87">
        <f t="shared" si="23"/>
        <v>0</v>
      </c>
      <c r="M344" s="60">
        <v>0</v>
      </c>
      <c r="N344" s="60">
        <v>1</v>
      </c>
      <c r="O344" s="60">
        <v>0</v>
      </c>
      <c r="P344" s="87">
        <f t="shared" si="24"/>
        <v>1</v>
      </c>
      <c r="Q344" s="83">
        <f t="shared" si="25"/>
        <v>1</v>
      </c>
      <c r="S344"/>
      <c r="T344"/>
      <c r="U344"/>
      <c r="V344"/>
      <c r="W344"/>
      <c r="X344"/>
      <c r="Y344"/>
      <c r="Z344"/>
      <c r="AA344"/>
      <c r="AB344"/>
      <c r="AC344"/>
    </row>
    <row r="345" spans="1:29" ht="17.25" x14ac:dyDescent="0.3">
      <c r="A345" s="53">
        <v>7</v>
      </c>
      <c r="B345" s="54">
        <v>503101</v>
      </c>
      <c r="C345" s="54">
        <v>4</v>
      </c>
      <c r="D345" s="54" t="s">
        <v>710</v>
      </c>
      <c r="E345" s="59" t="s">
        <v>215</v>
      </c>
      <c r="F345" s="59" t="s">
        <v>399</v>
      </c>
      <c r="G345" s="63" t="s">
        <v>216</v>
      </c>
      <c r="H345" s="56" t="s">
        <v>17</v>
      </c>
      <c r="I345" s="57">
        <v>0</v>
      </c>
      <c r="J345" s="57">
        <v>0</v>
      </c>
      <c r="K345" s="57">
        <v>0</v>
      </c>
      <c r="L345" s="87">
        <f t="shared" si="23"/>
        <v>0</v>
      </c>
      <c r="M345" s="60">
        <v>0</v>
      </c>
      <c r="N345" s="60">
        <v>1</v>
      </c>
      <c r="O345" s="60">
        <v>0</v>
      </c>
      <c r="P345" s="87">
        <f t="shared" si="24"/>
        <v>1</v>
      </c>
      <c r="Q345" s="83">
        <f t="shared" si="25"/>
        <v>1</v>
      </c>
      <c r="S345"/>
      <c r="T345"/>
      <c r="U345"/>
      <c r="V345"/>
      <c r="W345"/>
      <c r="X345"/>
      <c r="Y345"/>
      <c r="Z345"/>
      <c r="AA345"/>
      <c r="AB345"/>
      <c r="AC345"/>
    </row>
    <row r="346" spans="1:29" ht="17.25" x14ac:dyDescent="0.3">
      <c r="A346" s="53">
        <v>7</v>
      </c>
      <c r="B346" s="54">
        <v>532303</v>
      </c>
      <c r="C346" s="54">
        <v>1</v>
      </c>
      <c r="D346" s="54" t="s">
        <v>710</v>
      </c>
      <c r="E346" s="59" t="s">
        <v>507</v>
      </c>
      <c r="F346" s="59" t="s">
        <v>399</v>
      </c>
      <c r="G346" s="56" t="s">
        <v>221</v>
      </c>
      <c r="H346" s="56" t="s">
        <v>17</v>
      </c>
      <c r="I346" s="57">
        <v>0</v>
      </c>
      <c r="J346" s="57">
        <v>1</v>
      </c>
      <c r="K346" s="57">
        <v>0</v>
      </c>
      <c r="L346" s="87">
        <f t="shared" si="23"/>
        <v>1</v>
      </c>
      <c r="M346" s="60">
        <v>0</v>
      </c>
      <c r="N346" s="60">
        <v>1</v>
      </c>
      <c r="O346" s="60">
        <v>0</v>
      </c>
      <c r="P346" s="87">
        <f t="shared" si="24"/>
        <v>1</v>
      </c>
      <c r="Q346" s="83">
        <f t="shared" si="25"/>
        <v>2</v>
      </c>
      <c r="S346"/>
      <c r="T346"/>
      <c r="U346"/>
      <c r="V346"/>
      <c r="W346"/>
      <c r="X346"/>
      <c r="Y346"/>
      <c r="Z346"/>
      <c r="AA346"/>
      <c r="AB346"/>
      <c r="AC346"/>
    </row>
    <row r="347" spans="1:29" ht="17.25" x14ac:dyDescent="0.3">
      <c r="A347" s="53">
        <v>7</v>
      </c>
      <c r="B347" s="54">
        <v>532303</v>
      </c>
      <c r="C347" s="54">
        <v>1</v>
      </c>
      <c r="D347" s="54" t="s">
        <v>710</v>
      </c>
      <c r="E347" s="59" t="s">
        <v>223</v>
      </c>
      <c r="F347" s="59" t="s">
        <v>506</v>
      </c>
      <c r="G347" s="56" t="s">
        <v>221</v>
      </c>
      <c r="H347" s="56" t="s">
        <v>17</v>
      </c>
      <c r="I347" s="57">
        <v>0</v>
      </c>
      <c r="J347" s="57">
        <v>0</v>
      </c>
      <c r="K347" s="57">
        <v>0</v>
      </c>
      <c r="L347" s="87">
        <f t="shared" si="23"/>
        <v>0</v>
      </c>
      <c r="M347" s="60">
        <v>0</v>
      </c>
      <c r="N347" s="60">
        <v>1</v>
      </c>
      <c r="O347" s="60">
        <v>0</v>
      </c>
      <c r="P347" s="87">
        <f t="shared" si="24"/>
        <v>1</v>
      </c>
      <c r="Q347" s="83">
        <f t="shared" si="25"/>
        <v>1</v>
      </c>
      <c r="S347"/>
      <c r="T347"/>
      <c r="U347"/>
      <c r="V347"/>
      <c r="W347"/>
      <c r="X347"/>
      <c r="Y347"/>
      <c r="Z347"/>
      <c r="AA347"/>
      <c r="AB347"/>
      <c r="AC347"/>
    </row>
    <row r="348" spans="1:29" ht="17.25" x14ac:dyDescent="0.3">
      <c r="A348" s="65">
        <v>7</v>
      </c>
      <c r="B348" s="66">
        <v>530400</v>
      </c>
      <c r="C348" s="54">
        <v>1</v>
      </c>
      <c r="D348" s="54" t="s">
        <v>710</v>
      </c>
      <c r="E348" s="64" t="s">
        <v>686</v>
      </c>
      <c r="F348" s="64" t="s">
        <v>497</v>
      </c>
      <c r="G348" s="69" t="s">
        <v>205</v>
      </c>
      <c r="H348" s="69" t="s">
        <v>17</v>
      </c>
      <c r="I348" s="67">
        <v>0</v>
      </c>
      <c r="J348" s="67">
        <v>0</v>
      </c>
      <c r="K348" s="67">
        <v>0</v>
      </c>
      <c r="L348" s="88">
        <f t="shared" si="23"/>
        <v>0</v>
      </c>
      <c r="M348" s="68">
        <v>0</v>
      </c>
      <c r="N348" s="68">
        <v>5</v>
      </c>
      <c r="O348" s="68">
        <v>0</v>
      </c>
      <c r="P348" s="88">
        <f t="shared" si="24"/>
        <v>5</v>
      </c>
      <c r="Q348" s="84">
        <f t="shared" si="25"/>
        <v>5</v>
      </c>
      <c r="S348"/>
      <c r="T348"/>
      <c r="U348"/>
      <c r="V348"/>
      <c r="W348"/>
      <c r="X348"/>
      <c r="Y348"/>
      <c r="Z348"/>
      <c r="AA348"/>
      <c r="AB348"/>
      <c r="AC348"/>
    </row>
    <row r="349" spans="1:29" s="41" customFormat="1" ht="17.25" x14ac:dyDescent="0.3">
      <c r="A349" s="53">
        <v>7</v>
      </c>
      <c r="B349" s="54">
        <v>531000</v>
      </c>
      <c r="C349" s="54">
        <v>1</v>
      </c>
      <c r="D349" s="54" t="s">
        <v>710</v>
      </c>
      <c r="E349" s="59" t="s">
        <v>220</v>
      </c>
      <c r="F349" s="59" t="s">
        <v>504</v>
      </c>
      <c r="G349" s="56" t="s">
        <v>45</v>
      </c>
      <c r="H349" s="56" t="s">
        <v>17</v>
      </c>
      <c r="I349" s="57">
        <v>0</v>
      </c>
      <c r="J349" s="57">
        <v>4</v>
      </c>
      <c r="K349" s="57">
        <v>0</v>
      </c>
      <c r="L349" s="87">
        <f t="shared" si="23"/>
        <v>4</v>
      </c>
      <c r="M349" s="60">
        <v>0</v>
      </c>
      <c r="N349" s="60">
        <v>0</v>
      </c>
      <c r="O349" s="60">
        <v>0</v>
      </c>
      <c r="P349" s="87">
        <f t="shared" si="24"/>
        <v>0</v>
      </c>
      <c r="Q349" s="83">
        <f t="shared" si="25"/>
        <v>4</v>
      </c>
      <c r="R349" s="38"/>
    </row>
    <row r="350" spans="1:29" s="41" customFormat="1" ht="17.25" x14ac:dyDescent="0.3">
      <c r="A350" s="53">
        <v>7</v>
      </c>
      <c r="B350" s="54">
        <v>531301</v>
      </c>
      <c r="C350" s="54">
        <v>1</v>
      </c>
      <c r="D350" s="54" t="s">
        <v>710</v>
      </c>
      <c r="E350" s="59" t="s">
        <v>222</v>
      </c>
      <c r="F350" s="59" t="s">
        <v>505</v>
      </c>
      <c r="G350" s="56" t="s">
        <v>45</v>
      </c>
      <c r="H350" s="56" t="s">
        <v>17</v>
      </c>
      <c r="I350" s="57">
        <v>0</v>
      </c>
      <c r="J350" s="57">
        <v>0</v>
      </c>
      <c r="K350" s="57">
        <v>0</v>
      </c>
      <c r="L350" s="87">
        <f t="shared" si="23"/>
        <v>0</v>
      </c>
      <c r="M350" s="60">
        <v>0</v>
      </c>
      <c r="N350" s="60">
        <v>1</v>
      </c>
      <c r="O350" s="60">
        <v>0</v>
      </c>
      <c r="P350" s="87">
        <f t="shared" si="24"/>
        <v>1</v>
      </c>
      <c r="Q350" s="83">
        <f t="shared" si="25"/>
        <v>1</v>
      </c>
      <c r="R350" s="38"/>
    </row>
    <row r="351" spans="1:29" s="41" customFormat="1" ht="17.25" x14ac:dyDescent="0.3">
      <c r="A351" s="53">
        <v>6</v>
      </c>
      <c r="B351" s="54">
        <v>532900</v>
      </c>
      <c r="C351" s="54">
        <v>2</v>
      </c>
      <c r="D351" s="54" t="s">
        <v>710</v>
      </c>
      <c r="E351" s="59" t="s">
        <v>182</v>
      </c>
      <c r="F351" s="59" t="s">
        <v>399</v>
      </c>
      <c r="G351" s="56" t="s">
        <v>45</v>
      </c>
      <c r="H351" s="56" t="s">
        <v>17</v>
      </c>
      <c r="I351" s="57">
        <v>0</v>
      </c>
      <c r="J351" s="57">
        <v>4</v>
      </c>
      <c r="K351" s="57">
        <v>0</v>
      </c>
      <c r="L351" s="87">
        <f t="shared" si="23"/>
        <v>4</v>
      </c>
      <c r="M351" s="60">
        <v>4</v>
      </c>
      <c r="N351" s="60">
        <v>4</v>
      </c>
      <c r="O351" s="60">
        <v>0</v>
      </c>
      <c r="P351" s="87">
        <f t="shared" si="24"/>
        <v>8</v>
      </c>
      <c r="Q351" s="83">
        <f t="shared" si="25"/>
        <v>12</v>
      </c>
      <c r="R351" s="38"/>
    </row>
    <row r="352" spans="1:29" s="41" customFormat="1" ht="17.25" x14ac:dyDescent="0.3">
      <c r="A352" s="53">
        <v>6</v>
      </c>
      <c r="B352" s="54">
        <v>534900</v>
      </c>
      <c r="C352" s="54">
        <v>2</v>
      </c>
      <c r="D352" s="54" t="s">
        <v>710</v>
      </c>
      <c r="E352" s="59" t="s">
        <v>181</v>
      </c>
      <c r="F352" s="59" t="s">
        <v>399</v>
      </c>
      <c r="G352" s="56" t="s">
        <v>45</v>
      </c>
      <c r="H352" s="56" t="s">
        <v>17</v>
      </c>
      <c r="I352" s="57">
        <v>0</v>
      </c>
      <c r="J352" s="57">
        <v>0</v>
      </c>
      <c r="K352" s="57">
        <v>0</v>
      </c>
      <c r="L352" s="87">
        <f t="shared" si="23"/>
        <v>0</v>
      </c>
      <c r="M352" s="60">
        <v>0</v>
      </c>
      <c r="N352" s="60">
        <v>1</v>
      </c>
      <c r="O352" s="60">
        <v>0</v>
      </c>
      <c r="P352" s="87">
        <f t="shared" si="24"/>
        <v>1</v>
      </c>
      <c r="Q352" s="83">
        <f t="shared" si="25"/>
        <v>1</v>
      </c>
      <c r="R352" s="38"/>
    </row>
    <row r="353" spans="1:29" s="41" customFormat="1" ht="17.25" x14ac:dyDescent="0.3">
      <c r="A353" s="53">
        <v>6</v>
      </c>
      <c r="B353" s="54">
        <v>535200</v>
      </c>
      <c r="C353" s="54">
        <v>2</v>
      </c>
      <c r="D353" s="54" t="s">
        <v>710</v>
      </c>
      <c r="E353" s="59" t="s">
        <v>190</v>
      </c>
      <c r="F353" s="59" t="s">
        <v>545</v>
      </c>
      <c r="G353" s="56" t="s">
        <v>45</v>
      </c>
      <c r="H353" s="56" t="s">
        <v>17</v>
      </c>
      <c r="I353" s="57">
        <v>0</v>
      </c>
      <c r="J353" s="57">
        <v>0</v>
      </c>
      <c r="K353" s="57">
        <v>0</v>
      </c>
      <c r="L353" s="87">
        <f t="shared" si="23"/>
        <v>0</v>
      </c>
      <c r="M353" s="60">
        <v>0</v>
      </c>
      <c r="N353" s="60">
        <v>1</v>
      </c>
      <c r="O353" s="60">
        <v>0</v>
      </c>
      <c r="P353" s="87">
        <f t="shared" si="24"/>
        <v>1</v>
      </c>
      <c r="Q353" s="83">
        <f t="shared" si="25"/>
        <v>1</v>
      </c>
      <c r="R353" s="38"/>
    </row>
    <row r="354" spans="1:29" s="41" customFormat="1" ht="17.25" x14ac:dyDescent="0.3">
      <c r="A354" s="53">
        <v>6</v>
      </c>
      <c r="B354" s="54">
        <v>540600</v>
      </c>
      <c r="C354" s="54">
        <v>2</v>
      </c>
      <c r="D354" s="54" t="s">
        <v>710</v>
      </c>
      <c r="E354" s="59" t="s">
        <v>636</v>
      </c>
      <c r="F354" s="59" t="s">
        <v>549</v>
      </c>
      <c r="G354" s="56" t="s">
        <v>45</v>
      </c>
      <c r="H354" s="56" t="s">
        <v>17</v>
      </c>
      <c r="I354" s="57">
        <v>0</v>
      </c>
      <c r="J354" s="57">
        <v>0</v>
      </c>
      <c r="K354" s="57">
        <v>0</v>
      </c>
      <c r="L354" s="87">
        <f t="shared" si="23"/>
        <v>0</v>
      </c>
      <c r="M354" s="60">
        <v>1</v>
      </c>
      <c r="N354" s="60">
        <v>2</v>
      </c>
      <c r="O354" s="60">
        <v>0</v>
      </c>
      <c r="P354" s="87">
        <f t="shared" si="24"/>
        <v>3</v>
      </c>
      <c r="Q354" s="83">
        <f t="shared" si="25"/>
        <v>3</v>
      </c>
      <c r="R354" s="38"/>
    </row>
    <row r="355" spans="1:29" s="41" customFormat="1" ht="17.25" x14ac:dyDescent="0.3">
      <c r="A355" s="53">
        <v>6</v>
      </c>
      <c r="B355" s="54">
        <v>540600</v>
      </c>
      <c r="C355" s="54">
        <v>2</v>
      </c>
      <c r="D355" s="54" t="s">
        <v>710</v>
      </c>
      <c r="E355" s="59" t="s">
        <v>647</v>
      </c>
      <c r="F355" s="59" t="s">
        <v>529</v>
      </c>
      <c r="G355" s="56" t="s">
        <v>45</v>
      </c>
      <c r="H355" s="56" t="s">
        <v>17</v>
      </c>
      <c r="I355" s="57">
        <v>3</v>
      </c>
      <c r="J355" s="57">
        <v>2</v>
      </c>
      <c r="K355" s="57">
        <v>1</v>
      </c>
      <c r="L355" s="87">
        <f t="shared" si="23"/>
        <v>6</v>
      </c>
      <c r="M355" s="60">
        <v>5</v>
      </c>
      <c r="N355" s="60">
        <v>7</v>
      </c>
      <c r="O355" s="60">
        <v>0</v>
      </c>
      <c r="P355" s="87">
        <f t="shared" si="24"/>
        <v>12</v>
      </c>
      <c r="Q355" s="83">
        <f t="shared" si="25"/>
        <v>18</v>
      </c>
      <c r="R355" s="38"/>
    </row>
    <row r="356" spans="1:29" s="41" customFormat="1" ht="17.25" x14ac:dyDescent="0.3">
      <c r="A356" s="65">
        <v>6</v>
      </c>
      <c r="B356" s="66">
        <v>540600</v>
      </c>
      <c r="C356" s="54">
        <v>2</v>
      </c>
      <c r="D356" s="54" t="s">
        <v>710</v>
      </c>
      <c r="E356" s="64" t="s">
        <v>175</v>
      </c>
      <c r="F356" s="64" t="s">
        <v>399</v>
      </c>
      <c r="G356" s="69" t="s">
        <v>45</v>
      </c>
      <c r="H356" s="69" t="s">
        <v>17</v>
      </c>
      <c r="I356" s="67">
        <v>0</v>
      </c>
      <c r="J356" s="67">
        <v>0</v>
      </c>
      <c r="K356" s="67">
        <v>0</v>
      </c>
      <c r="L356" s="88">
        <f t="shared" si="23"/>
        <v>0</v>
      </c>
      <c r="M356" s="68">
        <v>0</v>
      </c>
      <c r="N356" s="68">
        <v>2</v>
      </c>
      <c r="O356" s="68">
        <v>2</v>
      </c>
      <c r="P356" s="88">
        <f t="shared" si="24"/>
        <v>4</v>
      </c>
      <c r="Q356" s="84">
        <f t="shared" si="25"/>
        <v>4</v>
      </c>
      <c r="R356" s="38"/>
    </row>
    <row r="357" spans="1:29" s="41" customFormat="1" ht="17.25" x14ac:dyDescent="0.3">
      <c r="A357" s="65">
        <v>6</v>
      </c>
      <c r="B357" s="66">
        <v>540600</v>
      </c>
      <c r="C357" s="54">
        <v>2</v>
      </c>
      <c r="D357" s="54" t="s">
        <v>710</v>
      </c>
      <c r="E357" s="64" t="s">
        <v>540</v>
      </c>
      <c r="F357" s="64" t="s">
        <v>399</v>
      </c>
      <c r="G357" s="69" t="s">
        <v>45</v>
      </c>
      <c r="H357" s="69" t="s">
        <v>17</v>
      </c>
      <c r="I357" s="67">
        <v>0</v>
      </c>
      <c r="J357" s="67">
        <v>0</v>
      </c>
      <c r="K357" s="67">
        <v>0</v>
      </c>
      <c r="L357" s="88">
        <f t="shared" si="23"/>
        <v>0</v>
      </c>
      <c r="M357" s="68">
        <v>6</v>
      </c>
      <c r="N357" s="68">
        <v>0</v>
      </c>
      <c r="O357" s="68">
        <v>0</v>
      </c>
      <c r="P357" s="88">
        <f t="shared" si="24"/>
        <v>6</v>
      </c>
      <c r="Q357" s="84">
        <f t="shared" si="25"/>
        <v>6</v>
      </c>
      <c r="R357" s="38"/>
    </row>
    <row r="358" spans="1:29" ht="17.25" x14ac:dyDescent="0.3">
      <c r="A358" s="53">
        <v>6</v>
      </c>
      <c r="B358" s="46">
        <v>540901</v>
      </c>
      <c r="C358" s="54">
        <v>2</v>
      </c>
      <c r="D358" s="54" t="s">
        <v>710</v>
      </c>
      <c r="E358" s="47" t="s">
        <v>626</v>
      </c>
      <c r="F358" s="47" t="s">
        <v>519</v>
      </c>
      <c r="G358" s="75" t="s">
        <v>235</v>
      </c>
      <c r="H358" s="56" t="s">
        <v>17</v>
      </c>
      <c r="I358" s="57">
        <v>0</v>
      </c>
      <c r="J358" s="57">
        <v>0</v>
      </c>
      <c r="K358" s="57">
        <v>0</v>
      </c>
      <c r="L358" s="87">
        <f t="shared" ref="L358:L389" si="26">SUM(I358:K358)</f>
        <v>0</v>
      </c>
      <c r="M358" s="60">
        <v>0</v>
      </c>
      <c r="N358" s="60">
        <v>1</v>
      </c>
      <c r="O358" s="60">
        <v>0</v>
      </c>
      <c r="P358" s="87">
        <f t="shared" ref="P358:P389" si="27">SUM(M358:O358)</f>
        <v>1</v>
      </c>
      <c r="Q358" s="83">
        <f t="shared" ref="Q358:Q389" si="28">L358+P358</f>
        <v>1</v>
      </c>
      <c r="S358"/>
      <c r="T358"/>
      <c r="U358"/>
      <c r="V358"/>
      <c r="W358"/>
      <c r="X358"/>
      <c r="Y358"/>
      <c r="Z358"/>
      <c r="AA358"/>
      <c r="AB358"/>
      <c r="AC358"/>
    </row>
    <row r="359" spans="1:29" s="41" customFormat="1" ht="17.25" x14ac:dyDescent="0.3">
      <c r="A359" s="53">
        <v>6</v>
      </c>
      <c r="B359" s="54">
        <v>541300</v>
      </c>
      <c r="C359" s="54">
        <v>2</v>
      </c>
      <c r="D359" s="54" t="s">
        <v>710</v>
      </c>
      <c r="E359" s="59" t="s">
        <v>201</v>
      </c>
      <c r="F359" s="59" t="s">
        <v>399</v>
      </c>
      <c r="G359" s="56" t="s">
        <v>192</v>
      </c>
      <c r="H359" s="56" t="s">
        <v>17</v>
      </c>
      <c r="I359" s="57">
        <v>0</v>
      </c>
      <c r="J359" s="57">
        <v>0</v>
      </c>
      <c r="K359" s="57">
        <v>0</v>
      </c>
      <c r="L359" s="87">
        <f t="shared" si="26"/>
        <v>0</v>
      </c>
      <c r="M359" s="60">
        <v>3</v>
      </c>
      <c r="N359" s="60">
        <v>1</v>
      </c>
      <c r="O359" s="60">
        <v>0</v>
      </c>
      <c r="P359" s="87">
        <f t="shared" si="27"/>
        <v>4</v>
      </c>
      <c r="Q359" s="83">
        <f t="shared" si="28"/>
        <v>4</v>
      </c>
      <c r="R359" s="38"/>
    </row>
    <row r="360" spans="1:29" s="41" customFormat="1" ht="17.25" x14ac:dyDescent="0.3">
      <c r="A360" s="53">
        <v>6</v>
      </c>
      <c r="B360" s="54">
        <v>541400</v>
      </c>
      <c r="C360" s="54">
        <v>2</v>
      </c>
      <c r="D360" s="54" t="s">
        <v>710</v>
      </c>
      <c r="E360" s="59" t="s">
        <v>200</v>
      </c>
      <c r="F360" s="59" t="s">
        <v>399</v>
      </c>
      <c r="G360" s="56" t="s">
        <v>45</v>
      </c>
      <c r="H360" s="56" t="s">
        <v>17</v>
      </c>
      <c r="I360" s="57">
        <v>0</v>
      </c>
      <c r="J360" s="57">
        <v>3</v>
      </c>
      <c r="K360" s="57">
        <v>0</v>
      </c>
      <c r="L360" s="87">
        <f t="shared" si="26"/>
        <v>3</v>
      </c>
      <c r="M360" s="60">
        <v>0</v>
      </c>
      <c r="N360" s="60">
        <v>0</v>
      </c>
      <c r="O360" s="60">
        <v>0</v>
      </c>
      <c r="P360" s="87">
        <f t="shared" si="27"/>
        <v>0</v>
      </c>
      <c r="Q360" s="83">
        <f t="shared" si="28"/>
        <v>3</v>
      </c>
      <c r="R360" s="38"/>
    </row>
    <row r="361" spans="1:29" s="41" customFormat="1" ht="17.25" x14ac:dyDescent="0.3">
      <c r="A361" s="53">
        <v>6</v>
      </c>
      <c r="B361" s="54">
        <v>541604</v>
      </c>
      <c r="C361" s="54">
        <v>2</v>
      </c>
      <c r="D361" s="54" t="s">
        <v>710</v>
      </c>
      <c r="E361" s="59" t="s">
        <v>204</v>
      </c>
      <c r="F361" s="59" t="s">
        <v>399</v>
      </c>
      <c r="G361" s="56" t="s">
        <v>192</v>
      </c>
      <c r="H361" s="56" t="s">
        <v>17</v>
      </c>
      <c r="I361" s="57">
        <v>0</v>
      </c>
      <c r="J361" s="57">
        <v>0</v>
      </c>
      <c r="K361" s="57">
        <v>0</v>
      </c>
      <c r="L361" s="87">
        <f t="shared" si="26"/>
        <v>0</v>
      </c>
      <c r="M361" s="60">
        <v>0</v>
      </c>
      <c r="N361" s="60">
        <v>0</v>
      </c>
      <c r="O361" s="60">
        <v>0</v>
      </c>
      <c r="P361" s="87">
        <f t="shared" si="27"/>
        <v>0</v>
      </c>
      <c r="Q361" s="83">
        <f t="shared" si="28"/>
        <v>0</v>
      </c>
      <c r="R361" s="38"/>
    </row>
    <row r="362" spans="1:29" s="41" customFormat="1" ht="17.25" x14ac:dyDescent="0.3">
      <c r="A362" s="53">
        <v>6</v>
      </c>
      <c r="B362" s="54">
        <v>541604</v>
      </c>
      <c r="C362" s="54">
        <v>2</v>
      </c>
      <c r="D362" s="54" t="s">
        <v>710</v>
      </c>
      <c r="E362" s="59" t="s">
        <v>199</v>
      </c>
      <c r="F362" s="59" t="s">
        <v>399</v>
      </c>
      <c r="G362" s="56" t="s">
        <v>192</v>
      </c>
      <c r="H362" s="56" t="s">
        <v>17</v>
      </c>
      <c r="I362" s="57">
        <v>0</v>
      </c>
      <c r="J362" s="57">
        <v>0</v>
      </c>
      <c r="K362" s="57">
        <v>0</v>
      </c>
      <c r="L362" s="87">
        <f t="shared" si="26"/>
        <v>0</v>
      </c>
      <c r="M362" s="60">
        <v>1</v>
      </c>
      <c r="N362" s="60">
        <v>1</v>
      </c>
      <c r="O362" s="60">
        <v>0</v>
      </c>
      <c r="P362" s="87">
        <f t="shared" si="27"/>
        <v>2</v>
      </c>
      <c r="Q362" s="83">
        <f t="shared" si="28"/>
        <v>2</v>
      </c>
      <c r="R362" s="38"/>
    </row>
    <row r="363" spans="1:29" s="41" customFormat="1" ht="17.25" x14ac:dyDescent="0.3">
      <c r="A363" s="53">
        <v>6</v>
      </c>
      <c r="B363" s="54">
        <v>542000</v>
      </c>
      <c r="C363" s="54">
        <v>2</v>
      </c>
      <c r="D363" s="54" t="s">
        <v>710</v>
      </c>
      <c r="E363" s="59" t="s">
        <v>203</v>
      </c>
      <c r="F363" s="59" t="s">
        <v>399</v>
      </c>
      <c r="G363" s="56" t="s">
        <v>192</v>
      </c>
      <c r="H363" s="56" t="s">
        <v>17</v>
      </c>
      <c r="I363" s="57">
        <v>0</v>
      </c>
      <c r="J363" s="57">
        <v>0</v>
      </c>
      <c r="K363" s="57">
        <v>0</v>
      </c>
      <c r="L363" s="87">
        <f t="shared" si="26"/>
        <v>0</v>
      </c>
      <c r="M363" s="60">
        <v>0</v>
      </c>
      <c r="N363" s="60">
        <v>2</v>
      </c>
      <c r="O363" s="60">
        <v>0</v>
      </c>
      <c r="P363" s="87">
        <f t="shared" si="27"/>
        <v>2</v>
      </c>
      <c r="Q363" s="83">
        <f t="shared" si="28"/>
        <v>2</v>
      </c>
      <c r="R363" s="38"/>
    </row>
    <row r="364" spans="1:29" s="41" customFormat="1" ht="17.25" x14ac:dyDescent="0.3">
      <c r="A364" s="53">
        <v>6</v>
      </c>
      <c r="B364" s="54">
        <v>542401</v>
      </c>
      <c r="C364" s="54">
        <v>2</v>
      </c>
      <c r="D364" s="54" t="s">
        <v>710</v>
      </c>
      <c r="E364" s="59" t="s">
        <v>198</v>
      </c>
      <c r="F364" s="59" t="s">
        <v>399</v>
      </c>
      <c r="G364" s="56" t="s">
        <v>192</v>
      </c>
      <c r="H364" s="56" t="s">
        <v>17</v>
      </c>
      <c r="I364" s="57">
        <v>0</v>
      </c>
      <c r="J364" s="57">
        <v>0</v>
      </c>
      <c r="K364" s="57">
        <v>0</v>
      </c>
      <c r="L364" s="87">
        <f t="shared" si="26"/>
        <v>0</v>
      </c>
      <c r="M364" s="60">
        <v>2</v>
      </c>
      <c r="N364" s="60">
        <v>2</v>
      </c>
      <c r="O364" s="60">
        <v>0</v>
      </c>
      <c r="P364" s="87">
        <f t="shared" si="27"/>
        <v>4</v>
      </c>
      <c r="Q364" s="83">
        <f t="shared" si="28"/>
        <v>4</v>
      </c>
      <c r="R364" s="38"/>
    </row>
    <row r="365" spans="1:29" s="41" customFormat="1" ht="17.25" x14ac:dyDescent="0.3">
      <c r="A365" s="53">
        <v>6</v>
      </c>
      <c r="B365" s="54">
        <v>542402</v>
      </c>
      <c r="C365" s="54">
        <v>2</v>
      </c>
      <c r="D365" s="54" t="s">
        <v>710</v>
      </c>
      <c r="E365" s="59" t="s">
        <v>196</v>
      </c>
      <c r="F365" s="59" t="s">
        <v>399</v>
      </c>
      <c r="G365" s="56" t="s">
        <v>192</v>
      </c>
      <c r="H365" s="56" t="s">
        <v>17</v>
      </c>
      <c r="I365" s="57">
        <v>0</v>
      </c>
      <c r="J365" s="57">
        <v>0</v>
      </c>
      <c r="K365" s="57">
        <v>0</v>
      </c>
      <c r="L365" s="87">
        <f t="shared" si="26"/>
        <v>0</v>
      </c>
      <c r="M365" s="60">
        <v>11</v>
      </c>
      <c r="N365" s="60">
        <v>18</v>
      </c>
      <c r="O365" s="60">
        <v>5</v>
      </c>
      <c r="P365" s="87">
        <f t="shared" si="27"/>
        <v>34</v>
      </c>
      <c r="Q365" s="83">
        <f t="shared" si="28"/>
        <v>34</v>
      </c>
      <c r="R365" s="38"/>
    </row>
    <row r="366" spans="1:29" s="41" customFormat="1" ht="17.25" x14ac:dyDescent="0.3">
      <c r="A366" s="53">
        <v>6</v>
      </c>
      <c r="B366" s="54">
        <v>542402</v>
      </c>
      <c r="C366" s="54">
        <v>2</v>
      </c>
      <c r="D366" s="54" t="s">
        <v>710</v>
      </c>
      <c r="E366" s="59" t="s">
        <v>197</v>
      </c>
      <c r="F366" s="59" t="s">
        <v>576</v>
      </c>
      <c r="G366" s="56" t="s">
        <v>192</v>
      </c>
      <c r="H366" s="56" t="s">
        <v>17</v>
      </c>
      <c r="I366" s="57">
        <v>0</v>
      </c>
      <c r="J366" s="57">
        <v>0</v>
      </c>
      <c r="K366" s="57">
        <v>0</v>
      </c>
      <c r="L366" s="87">
        <f t="shared" si="26"/>
        <v>0</v>
      </c>
      <c r="M366" s="60">
        <v>2</v>
      </c>
      <c r="N366" s="60">
        <v>2</v>
      </c>
      <c r="O366" s="60">
        <v>0</v>
      </c>
      <c r="P366" s="87">
        <f t="shared" si="27"/>
        <v>4</v>
      </c>
      <c r="Q366" s="83">
        <f t="shared" si="28"/>
        <v>4</v>
      </c>
      <c r="R366" s="38"/>
    </row>
    <row r="367" spans="1:29" s="41" customFormat="1" ht="17.25" x14ac:dyDescent="0.3">
      <c r="A367" s="53">
        <v>6</v>
      </c>
      <c r="B367" s="54">
        <v>542501</v>
      </c>
      <c r="C367" s="54">
        <v>2</v>
      </c>
      <c r="D367" s="54" t="s">
        <v>710</v>
      </c>
      <c r="E367" s="59" t="s">
        <v>202</v>
      </c>
      <c r="F367" s="59" t="s">
        <v>399</v>
      </c>
      <c r="G367" s="56" t="s">
        <v>192</v>
      </c>
      <c r="H367" s="56" t="s">
        <v>17</v>
      </c>
      <c r="I367" s="57">
        <v>1</v>
      </c>
      <c r="J367" s="57">
        <v>0</v>
      </c>
      <c r="K367" s="57">
        <v>0</v>
      </c>
      <c r="L367" s="87">
        <f t="shared" si="26"/>
        <v>1</v>
      </c>
      <c r="M367" s="60">
        <v>3</v>
      </c>
      <c r="N367" s="60">
        <v>1</v>
      </c>
      <c r="O367" s="60">
        <v>0</v>
      </c>
      <c r="P367" s="87">
        <f t="shared" si="27"/>
        <v>4</v>
      </c>
      <c r="Q367" s="83">
        <f t="shared" si="28"/>
        <v>5</v>
      </c>
      <c r="R367" s="38"/>
    </row>
    <row r="368" spans="1:29" s="41" customFormat="1" ht="17.25" x14ac:dyDescent="0.3">
      <c r="A368" s="53">
        <v>6</v>
      </c>
      <c r="B368" s="54">
        <v>542502</v>
      </c>
      <c r="C368" s="54">
        <v>2</v>
      </c>
      <c r="D368" s="54" t="s">
        <v>710</v>
      </c>
      <c r="E368" s="59" t="s">
        <v>594</v>
      </c>
      <c r="F368" s="59" t="s">
        <v>575</v>
      </c>
      <c r="G368" s="56" t="s">
        <v>192</v>
      </c>
      <c r="H368" s="56" t="s">
        <v>17</v>
      </c>
      <c r="I368" s="57">
        <v>0</v>
      </c>
      <c r="J368" s="57">
        <v>0</v>
      </c>
      <c r="K368" s="57">
        <v>0</v>
      </c>
      <c r="L368" s="87">
        <f t="shared" si="26"/>
        <v>0</v>
      </c>
      <c r="M368" s="60">
        <v>1</v>
      </c>
      <c r="N368" s="60">
        <v>6</v>
      </c>
      <c r="O368" s="60">
        <v>0</v>
      </c>
      <c r="P368" s="87">
        <f t="shared" si="27"/>
        <v>7</v>
      </c>
      <c r="Q368" s="83">
        <f t="shared" si="28"/>
        <v>7</v>
      </c>
      <c r="R368" s="38"/>
    </row>
    <row r="369" spans="1:29" s="41" customFormat="1" ht="17.25" x14ac:dyDescent="0.3">
      <c r="A369" s="53">
        <v>6</v>
      </c>
      <c r="B369" s="54">
        <v>542502</v>
      </c>
      <c r="C369" s="54">
        <v>2</v>
      </c>
      <c r="D369" s="54" t="s">
        <v>710</v>
      </c>
      <c r="E369" s="59" t="s">
        <v>194</v>
      </c>
      <c r="F369" s="59" t="s">
        <v>574</v>
      </c>
      <c r="G369" s="56" t="s">
        <v>192</v>
      </c>
      <c r="H369" s="56" t="s">
        <v>17</v>
      </c>
      <c r="I369" s="57">
        <v>0</v>
      </c>
      <c r="J369" s="57">
        <v>0</v>
      </c>
      <c r="K369" s="57">
        <v>0</v>
      </c>
      <c r="L369" s="87">
        <f t="shared" si="26"/>
        <v>0</v>
      </c>
      <c r="M369" s="60">
        <v>1</v>
      </c>
      <c r="N369" s="60">
        <v>2</v>
      </c>
      <c r="O369" s="60">
        <v>0</v>
      </c>
      <c r="P369" s="87">
        <f t="shared" si="27"/>
        <v>3</v>
      </c>
      <c r="Q369" s="83">
        <f t="shared" si="28"/>
        <v>3</v>
      </c>
      <c r="R369" s="38"/>
    </row>
    <row r="370" spans="1:29" s="41" customFormat="1" ht="17.25" x14ac:dyDescent="0.3">
      <c r="A370" s="53">
        <v>6</v>
      </c>
      <c r="B370" s="54">
        <v>542602</v>
      </c>
      <c r="C370" s="54">
        <v>2</v>
      </c>
      <c r="D370" s="54" t="s">
        <v>710</v>
      </c>
      <c r="E370" s="59" t="s">
        <v>193</v>
      </c>
      <c r="F370" s="59" t="s">
        <v>527</v>
      </c>
      <c r="G370" s="56" t="s">
        <v>192</v>
      </c>
      <c r="H370" s="56" t="s">
        <v>17</v>
      </c>
      <c r="I370" s="57">
        <v>0</v>
      </c>
      <c r="J370" s="57">
        <v>0</v>
      </c>
      <c r="K370" s="57">
        <v>0</v>
      </c>
      <c r="L370" s="87">
        <f t="shared" si="26"/>
        <v>0</v>
      </c>
      <c r="M370" s="60">
        <v>5</v>
      </c>
      <c r="N370" s="60">
        <v>6</v>
      </c>
      <c r="O370" s="60">
        <v>0</v>
      </c>
      <c r="P370" s="87">
        <f t="shared" si="27"/>
        <v>11</v>
      </c>
      <c r="Q370" s="83">
        <f t="shared" si="28"/>
        <v>11</v>
      </c>
      <c r="R370" s="38"/>
    </row>
    <row r="371" spans="1:29" ht="17.25" x14ac:dyDescent="0.3">
      <c r="A371" s="53">
        <v>6</v>
      </c>
      <c r="B371" s="54">
        <v>542602</v>
      </c>
      <c r="C371" s="54">
        <v>2</v>
      </c>
      <c r="D371" s="54" t="s">
        <v>710</v>
      </c>
      <c r="E371" s="59" t="s">
        <v>195</v>
      </c>
      <c r="F371" s="59" t="s">
        <v>399</v>
      </c>
      <c r="G371" s="56" t="s">
        <v>192</v>
      </c>
      <c r="H371" s="56" t="s">
        <v>17</v>
      </c>
      <c r="I371" s="57">
        <v>0</v>
      </c>
      <c r="J371" s="57">
        <v>0</v>
      </c>
      <c r="K371" s="57">
        <v>0</v>
      </c>
      <c r="L371" s="87">
        <f t="shared" si="26"/>
        <v>0</v>
      </c>
      <c r="M371" s="60">
        <v>0</v>
      </c>
      <c r="N371" s="60">
        <v>2</v>
      </c>
      <c r="O371" s="60">
        <v>0</v>
      </c>
      <c r="P371" s="87">
        <f t="shared" si="27"/>
        <v>2</v>
      </c>
      <c r="Q371" s="83">
        <f t="shared" si="28"/>
        <v>2</v>
      </c>
      <c r="S371"/>
      <c r="T371"/>
      <c r="U371"/>
      <c r="V371"/>
      <c r="W371"/>
      <c r="X371"/>
      <c r="Y371"/>
      <c r="Z371"/>
      <c r="AA371"/>
      <c r="AB371"/>
      <c r="AC371"/>
    </row>
    <row r="372" spans="1:29" s="41" customFormat="1" ht="17.25" x14ac:dyDescent="0.3">
      <c r="A372" s="53">
        <v>6</v>
      </c>
      <c r="B372" s="46">
        <v>543202</v>
      </c>
      <c r="C372" s="54">
        <v>2</v>
      </c>
      <c r="D372" s="54" t="s">
        <v>710</v>
      </c>
      <c r="E372" s="47" t="s">
        <v>622</v>
      </c>
      <c r="F372" s="47" t="s">
        <v>528</v>
      </c>
      <c r="G372" s="56" t="s">
        <v>192</v>
      </c>
      <c r="H372" s="56" t="s">
        <v>17</v>
      </c>
      <c r="I372" s="57">
        <v>0</v>
      </c>
      <c r="J372" s="57">
        <v>0</v>
      </c>
      <c r="K372" s="57">
        <v>0</v>
      </c>
      <c r="L372" s="87">
        <f t="shared" si="26"/>
        <v>0</v>
      </c>
      <c r="M372" s="60">
        <v>2</v>
      </c>
      <c r="N372" s="60">
        <v>4</v>
      </c>
      <c r="O372" s="60">
        <v>0</v>
      </c>
      <c r="P372" s="87">
        <f t="shared" si="27"/>
        <v>6</v>
      </c>
      <c r="Q372" s="83">
        <f t="shared" si="28"/>
        <v>6</v>
      </c>
      <c r="R372" s="38"/>
    </row>
    <row r="373" spans="1:29" s="41" customFormat="1" ht="17.25" x14ac:dyDescent="0.3">
      <c r="A373" s="53">
        <v>6</v>
      </c>
      <c r="B373" s="54">
        <v>543202</v>
      </c>
      <c r="C373" s="54">
        <v>2</v>
      </c>
      <c r="D373" s="54" t="s">
        <v>710</v>
      </c>
      <c r="E373" s="59" t="s">
        <v>623</v>
      </c>
      <c r="F373" s="59" t="s">
        <v>559</v>
      </c>
      <c r="G373" s="56" t="s">
        <v>192</v>
      </c>
      <c r="H373" s="56" t="s">
        <v>17</v>
      </c>
      <c r="I373" s="57">
        <v>0</v>
      </c>
      <c r="J373" s="57">
        <v>0</v>
      </c>
      <c r="K373" s="57">
        <v>0</v>
      </c>
      <c r="L373" s="87">
        <f t="shared" si="26"/>
        <v>0</v>
      </c>
      <c r="M373" s="60">
        <v>10</v>
      </c>
      <c r="N373" s="60">
        <v>16</v>
      </c>
      <c r="O373" s="60">
        <v>3</v>
      </c>
      <c r="P373" s="87">
        <f t="shared" si="27"/>
        <v>29</v>
      </c>
      <c r="Q373" s="83">
        <f t="shared" si="28"/>
        <v>29</v>
      </c>
      <c r="R373" s="38"/>
    </row>
    <row r="374" spans="1:29" s="41" customFormat="1" ht="17.25" x14ac:dyDescent="0.3">
      <c r="A374" s="53">
        <v>6</v>
      </c>
      <c r="B374" s="54">
        <v>543202</v>
      </c>
      <c r="C374" s="54">
        <v>2</v>
      </c>
      <c r="D374" s="54" t="s">
        <v>710</v>
      </c>
      <c r="E374" s="59" t="s">
        <v>624</v>
      </c>
      <c r="F374" s="59" t="s">
        <v>625</v>
      </c>
      <c r="G374" s="56" t="s">
        <v>192</v>
      </c>
      <c r="H374" s="56" t="s">
        <v>17</v>
      </c>
      <c r="I374" s="57">
        <v>0</v>
      </c>
      <c r="J374" s="57">
        <v>1</v>
      </c>
      <c r="K374" s="57">
        <v>0</v>
      </c>
      <c r="L374" s="87">
        <f t="shared" si="26"/>
        <v>1</v>
      </c>
      <c r="M374" s="60">
        <v>0</v>
      </c>
      <c r="N374" s="60">
        <v>2</v>
      </c>
      <c r="O374" s="60">
        <v>0</v>
      </c>
      <c r="P374" s="87">
        <f t="shared" si="27"/>
        <v>2</v>
      </c>
      <c r="Q374" s="83">
        <f t="shared" si="28"/>
        <v>3</v>
      </c>
      <c r="R374" s="38"/>
    </row>
    <row r="375" spans="1:29" s="41" customFormat="1" ht="17.25" x14ac:dyDescent="0.3">
      <c r="A375" s="65">
        <v>8</v>
      </c>
      <c r="B375" s="66">
        <v>543321</v>
      </c>
      <c r="C375" s="54">
        <v>2</v>
      </c>
      <c r="D375" s="54" t="s">
        <v>710</v>
      </c>
      <c r="E375" s="64" t="s">
        <v>523</v>
      </c>
      <c r="F375" s="64" t="s">
        <v>580</v>
      </c>
      <c r="G375" s="77" t="s">
        <v>224</v>
      </c>
      <c r="H375" s="69" t="s">
        <v>17</v>
      </c>
      <c r="I375" s="67">
        <v>2</v>
      </c>
      <c r="J375" s="67">
        <v>0</v>
      </c>
      <c r="K375" s="67">
        <v>0</v>
      </c>
      <c r="L375" s="88">
        <f t="shared" si="26"/>
        <v>2</v>
      </c>
      <c r="M375" s="68">
        <v>4</v>
      </c>
      <c r="N375" s="68">
        <v>9</v>
      </c>
      <c r="O375" s="68">
        <v>1</v>
      </c>
      <c r="P375" s="88">
        <f t="shared" si="27"/>
        <v>14</v>
      </c>
      <c r="Q375" s="84">
        <f t="shared" si="28"/>
        <v>16</v>
      </c>
      <c r="R375" s="38"/>
    </row>
    <row r="376" spans="1:29" s="7" customFormat="1" ht="17.25" x14ac:dyDescent="0.3">
      <c r="A376" s="53">
        <v>8</v>
      </c>
      <c r="B376" s="54">
        <v>543322</v>
      </c>
      <c r="C376" s="54">
        <v>2</v>
      </c>
      <c r="D376" s="54" t="s">
        <v>710</v>
      </c>
      <c r="E376" s="59" t="s">
        <v>225</v>
      </c>
      <c r="F376" s="59" t="s">
        <v>399</v>
      </c>
      <c r="G376" s="63" t="s">
        <v>224</v>
      </c>
      <c r="H376" s="56" t="s">
        <v>17</v>
      </c>
      <c r="I376" s="57">
        <v>0</v>
      </c>
      <c r="J376" s="57">
        <v>0</v>
      </c>
      <c r="K376" s="57">
        <v>0</v>
      </c>
      <c r="L376" s="87">
        <f t="shared" si="26"/>
        <v>0</v>
      </c>
      <c r="M376" s="60">
        <v>1</v>
      </c>
      <c r="N376" s="60">
        <v>1</v>
      </c>
      <c r="O376" s="60">
        <v>0</v>
      </c>
      <c r="P376" s="87">
        <f t="shared" si="27"/>
        <v>2</v>
      </c>
      <c r="Q376" s="84">
        <f t="shared" si="28"/>
        <v>2</v>
      </c>
      <c r="R376" s="32"/>
    </row>
    <row r="377" spans="1:29" s="41" customFormat="1" ht="17.25" x14ac:dyDescent="0.3">
      <c r="A377" s="65">
        <v>8</v>
      </c>
      <c r="B377" s="66">
        <v>543400</v>
      </c>
      <c r="C377" s="54">
        <v>2</v>
      </c>
      <c r="D377" s="54" t="s">
        <v>710</v>
      </c>
      <c r="E377" s="64" t="s">
        <v>229</v>
      </c>
      <c r="F377" s="64" t="s">
        <v>511</v>
      </c>
      <c r="G377" s="77" t="s">
        <v>224</v>
      </c>
      <c r="H377" s="69" t="s">
        <v>17</v>
      </c>
      <c r="I377" s="67">
        <v>0</v>
      </c>
      <c r="J377" s="67">
        <v>0</v>
      </c>
      <c r="K377" s="67">
        <v>0</v>
      </c>
      <c r="L377" s="88">
        <f t="shared" si="26"/>
        <v>0</v>
      </c>
      <c r="M377" s="68">
        <v>2</v>
      </c>
      <c r="N377" s="68">
        <v>0</v>
      </c>
      <c r="O377" s="68">
        <v>0</v>
      </c>
      <c r="P377" s="88">
        <f t="shared" si="27"/>
        <v>2</v>
      </c>
      <c r="Q377" s="84">
        <f t="shared" si="28"/>
        <v>2</v>
      </c>
      <c r="R377" s="38"/>
    </row>
    <row r="378" spans="1:29" s="41" customFormat="1" ht="17.25" x14ac:dyDescent="0.3">
      <c r="A378" s="53">
        <v>8</v>
      </c>
      <c r="B378" s="54">
        <v>543801</v>
      </c>
      <c r="C378" s="54">
        <v>2</v>
      </c>
      <c r="D378" s="54" t="s">
        <v>710</v>
      </c>
      <c r="E378" s="55" t="s">
        <v>617</v>
      </c>
      <c r="F378" s="55" t="s">
        <v>512</v>
      </c>
      <c r="G378" s="63" t="s">
        <v>224</v>
      </c>
      <c r="H378" s="56" t="s">
        <v>17</v>
      </c>
      <c r="I378" s="57">
        <v>0</v>
      </c>
      <c r="J378" s="57">
        <v>0</v>
      </c>
      <c r="K378" s="57">
        <v>0</v>
      </c>
      <c r="L378" s="87">
        <f t="shared" si="26"/>
        <v>0</v>
      </c>
      <c r="M378" s="60">
        <v>1</v>
      </c>
      <c r="N378" s="60">
        <v>3</v>
      </c>
      <c r="O378" s="60">
        <v>0</v>
      </c>
      <c r="P378" s="87">
        <f t="shared" si="27"/>
        <v>4</v>
      </c>
      <c r="Q378" s="84">
        <f t="shared" si="28"/>
        <v>4</v>
      </c>
      <c r="R378" s="38"/>
    </row>
    <row r="379" spans="1:29" s="41" customFormat="1" ht="17.25" x14ac:dyDescent="0.3">
      <c r="A379" s="65">
        <v>8</v>
      </c>
      <c r="B379" s="66">
        <v>543802</v>
      </c>
      <c r="C379" s="54">
        <v>2</v>
      </c>
      <c r="D379" s="54" t="s">
        <v>710</v>
      </c>
      <c r="E379" s="78" t="s">
        <v>675</v>
      </c>
      <c r="F379" s="78" t="s">
        <v>440</v>
      </c>
      <c r="G379" s="77" t="s">
        <v>224</v>
      </c>
      <c r="H379" s="69" t="s">
        <v>17</v>
      </c>
      <c r="I379" s="67">
        <v>0</v>
      </c>
      <c r="J379" s="67">
        <v>0</v>
      </c>
      <c r="K379" s="67">
        <v>0</v>
      </c>
      <c r="L379" s="88">
        <f t="shared" si="26"/>
        <v>0</v>
      </c>
      <c r="M379" s="68">
        <v>0</v>
      </c>
      <c r="N379" s="68">
        <v>2</v>
      </c>
      <c r="O379" s="68">
        <v>0</v>
      </c>
      <c r="P379" s="88">
        <f t="shared" si="27"/>
        <v>2</v>
      </c>
      <c r="Q379" s="84">
        <f t="shared" si="28"/>
        <v>2</v>
      </c>
      <c r="R379" s="38"/>
    </row>
    <row r="380" spans="1:29" ht="17.25" x14ac:dyDescent="0.3">
      <c r="A380" s="53">
        <v>7</v>
      </c>
      <c r="B380" s="54">
        <v>550100</v>
      </c>
      <c r="C380" s="54">
        <v>4</v>
      </c>
      <c r="D380" s="54" t="s">
        <v>710</v>
      </c>
      <c r="E380" s="59" t="s">
        <v>219</v>
      </c>
      <c r="F380" s="59" t="s">
        <v>399</v>
      </c>
      <c r="G380" s="63" t="s">
        <v>218</v>
      </c>
      <c r="H380" s="56" t="s">
        <v>17</v>
      </c>
      <c r="I380" s="57">
        <v>0</v>
      </c>
      <c r="J380" s="57">
        <v>0</v>
      </c>
      <c r="K380" s="57">
        <v>0</v>
      </c>
      <c r="L380" s="87">
        <f t="shared" si="26"/>
        <v>0</v>
      </c>
      <c r="M380" s="60">
        <v>0</v>
      </c>
      <c r="N380" s="60">
        <v>1</v>
      </c>
      <c r="O380" s="60">
        <v>0</v>
      </c>
      <c r="P380" s="87">
        <f t="shared" si="27"/>
        <v>1</v>
      </c>
      <c r="Q380" s="83">
        <f t="shared" si="28"/>
        <v>1</v>
      </c>
      <c r="S380"/>
      <c r="T380"/>
      <c r="U380"/>
      <c r="V380"/>
      <c r="W380"/>
      <c r="X380"/>
      <c r="Y380"/>
      <c r="Z380"/>
      <c r="AA380"/>
      <c r="AB380"/>
      <c r="AC380"/>
    </row>
    <row r="381" spans="1:29" s="41" customFormat="1" ht="17.25" x14ac:dyDescent="0.3">
      <c r="A381" s="53">
        <v>7</v>
      </c>
      <c r="B381" s="54">
        <v>552300</v>
      </c>
      <c r="C381" s="54">
        <v>4</v>
      </c>
      <c r="D381" s="54" t="s">
        <v>710</v>
      </c>
      <c r="E381" s="59" t="s">
        <v>217</v>
      </c>
      <c r="F381" s="59" t="s">
        <v>509</v>
      </c>
      <c r="G381" s="63" t="s">
        <v>218</v>
      </c>
      <c r="H381" s="56" t="s">
        <v>17</v>
      </c>
      <c r="I381" s="57">
        <v>0</v>
      </c>
      <c r="J381" s="57">
        <v>0</v>
      </c>
      <c r="K381" s="57">
        <v>0</v>
      </c>
      <c r="L381" s="87">
        <f t="shared" si="26"/>
        <v>0</v>
      </c>
      <c r="M381" s="60">
        <v>1</v>
      </c>
      <c r="N381" s="60">
        <v>1</v>
      </c>
      <c r="O381" s="60">
        <v>0</v>
      </c>
      <c r="P381" s="87">
        <f t="shared" si="27"/>
        <v>2</v>
      </c>
      <c r="Q381" s="83">
        <f t="shared" si="28"/>
        <v>2</v>
      </c>
      <c r="R381" s="38"/>
    </row>
    <row r="382" spans="1:29" ht="17.25" x14ac:dyDescent="0.3">
      <c r="A382" s="53">
        <v>8</v>
      </c>
      <c r="B382" s="53">
        <v>600702</v>
      </c>
      <c r="C382" s="54">
        <v>2</v>
      </c>
      <c r="D382" s="54" t="s">
        <v>710</v>
      </c>
      <c r="E382" s="55" t="s">
        <v>247</v>
      </c>
      <c r="F382" s="55" t="s">
        <v>399</v>
      </c>
      <c r="G382" s="63" t="s">
        <v>246</v>
      </c>
      <c r="H382" s="56" t="s">
        <v>17</v>
      </c>
      <c r="I382" s="57">
        <v>0</v>
      </c>
      <c r="J382" s="57">
        <v>0</v>
      </c>
      <c r="K382" s="57">
        <v>0</v>
      </c>
      <c r="L382" s="87">
        <f t="shared" si="26"/>
        <v>0</v>
      </c>
      <c r="M382" s="60">
        <v>0</v>
      </c>
      <c r="N382" s="60">
        <v>5</v>
      </c>
      <c r="O382" s="60">
        <v>0</v>
      </c>
      <c r="P382" s="87">
        <f t="shared" si="27"/>
        <v>5</v>
      </c>
      <c r="Q382" s="84">
        <f t="shared" si="28"/>
        <v>5</v>
      </c>
      <c r="S382"/>
      <c r="T382"/>
      <c r="U382"/>
      <c r="V382"/>
      <c r="W382"/>
      <c r="X382"/>
      <c r="Y382"/>
      <c r="Z382"/>
      <c r="AA382"/>
      <c r="AB382"/>
      <c r="AC382"/>
    </row>
    <row r="383" spans="1:29" ht="17.25" x14ac:dyDescent="0.3">
      <c r="A383" s="53">
        <v>8</v>
      </c>
      <c r="B383" s="53">
        <v>601001</v>
      </c>
      <c r="C383" s="54">
        <v>2</v>
      </c>
      <c r="D383" s="54" t="s">
        <v>710</v>
      </c>
      <c r="E383" s="55" t="s">
        <v>251</v>
      </c>
      <c r="F383" s="55" t="s">
        <v>399</v>
      </c>
      <c r="G383" s="63" t="s">
        <v>246</v>
      </c>
      <c r="H383" s="56" t="s">
        <v>17</v>
      </c>
      <c r="I383" s="57">
        <v>0</v>
      </c>
      <c r="J383" s="57">
        <v>0</v>
      </c>
      <c r="K383" s="57">
        <v>0</v>
      </c>
      <c r="L383" s="87">
        <f t="shared" si="26"/>
        <v>0</v>
      </c>
      <c r="M383" s="60">
        <v>0</v>
      </c>
      <c r="N383" s="60">
        <v>1</v>
      </c>
      <c r="O383" s="60">
        <v>0</v>
      </c>
      <c r="P383" s="87">
        <f t="shared" si="27"/>
        <v>1</v>
      </c>
      <c r="Q383" s="84">
        <f t="shared" si="28"/>
        <v>1</v>
      </c>
      <c r="S383"/>
      <c r="T383"/>
      <c r="U383"/>
      <c r="V383"/>
      <c r="W383"/>
      <c r="X383"/>
      <c r="Y383"/>
      <c r="Z383"/>
      <c r="AA383"/>
      <c r="AB383"/>
      <c r="AC383"/>
    </row>
    <row r="384" spans="1:29" ht="17.25" x14ac:dyDescent="0.3">
      <c r="A384" s="65">
        <v>8</v>
      </c>
      <c r="B384" s="65">
        <v>601001</v>
      </c>
      <c r="C384" s="54">
        <v>2</v>
      </c>
      <c r="D384" s="54" t="s">
        <v>710</v>
      </c>
      <c r="E384" s="78" t="s">
        <v>250</v>
      </c>
      <c r="F384" s="78" t="s">
        <v>399</v>
      </c>
      <c r="G384" s="77" t="s">
        <v>246</v>
      </c>
      <c r="H384" s="69" t="s">
        <v>17</v>
      </c>
      <c r="I384" s="67">
        <v>1</v>
      </c>
      <c r="J384" s="67">
        <v>1</v>
      </c>
      <c r="K384" s="67">
        <v>0</v>
      </c>
      <c r="L384" s="88">
        <f t="shared" si="26"/>
        <v>2</v>
      </c>
      <c r="M384" s="68">
        <v>0</v>
      </c>
      <c r="N384" s="68">
        <v>0</v>
      </c>
      <c r="O384" s="68">
        <v>0</v>
      </c>
      <c r="P384" s="88">
        <f t="shared" si="27"/>
        <v>0</v>
      </c>
      <c r="Q384" s="84">
        <f t="shared" si="28"/>
        <v>2</v>
      </c>
      <c r="S384"/>
      <c r="T384"/>
      <c r="U384"/>
      <c r="V384"/>
      <c r="W384"/>
      <c r="X384"/>
      <c r="Y384"/>
      <c r="Z384"/>
      <c r="AA384"/>
      <c r="AB384"/>
      <c r="AC384"/>
    </row>
    <row r="385" spans="1:29" ht="17.25" x14ac:dyDescent="0.3">
      <c r="A385" s="53">
        <v>8</v>
      </c>
      <c r="B385" s="53">
        <v>601100</v>
      </c>
      <c r="C385" s="54">
        <v>2</v>
      </c>
      <c r="D385" s="54" t="s">
        <v>710</v>
      </c>
      <c r="E385" s="55" t="s">
        <v>249</v>
      </c>
      <c r="F385" s="55" t="s">
        <v>399</v>
      </c>
      <c r="G385" s="63" t="s">
        <v>246</v>
      </c>
      <c r="H385" s="56" t="s">
        <v>17</v>
      </c>
      <c r="I385" s="57">
        <v>0</v>
      </c>
      <c r="J385" s="57">
        <v>0</v>
      </c>
      <c r="K385" s="57">
        <v>0</v>
      </c>
      <c r="L385" s="87">
        <f t="shared" si="26"/>
        <v>0</v>
      </c>
      <c r="M385" s="60">
        <v>0</v>
      </c>
      <c r="N385" s="60">
        <v>1</v>
      </c>
      <c r="O385" s="60">
        <v>0</v>
      </c>
      <c r="P385" s="87">
        <f t="shared" si="27"/>
        <v>1</v>
      </c>
      <c r="Q385" s="84">
        <f t="shared" si="28"/>
        <v>1</v>
      </c>
      <c r="S385"/>
      <c r="T385"/>
      <c r="U385"/>
      <c r="V385"/>
      <c r="W385"/>
      <c r="X385"/>
      <c r="Y385"/>
      <c r="Z385"/>
      <c r="AA385"/>
      <c r="AB385"/>
      <c r="AC385"/>
    </row>
    <row r="386" spans="1:29" s="41" customFormat="1" ht="17.25" x14ac:dyDescent="0.3">
      <c r="A386" s="53">
        <v>8</v>
      </c>
      <c r="B386" s="53">
        <v>601211</v>
      </c>
      <c r="C386" s="54">
        <v>2</v>
      </c>
      <c r="D386" s="54" t="s">
        <v>710</v>
      </c>
      <c r="E386" s="55" t="s">
        <v>536</v>
      </c>
      <c r="F386" s="55" t="s">
        <v>537</v>
      </c>
      <c r="G386" s="63" t="s">
        <v>246</v>
      </c>
      <c r="H386" s="56" t="s">
        <v>17</v>
      </c>
      <c r="I386" s="57">
        <v>0</v>
      </c>
      <c r="J386" s="57">
        <v>1</v>
      </c>
      <c r="K386" s="57">
        <v>0</v>
      </c>
      <c r="L386" s="87">
        <f t="shared" si="26"/>
        <v>1</v>
      </c>
      <c r="M386" s="60">
        <v>0</v>
      </c>
      <c r="N386" s="60">
        <v>0</v>
      </c>
      <c r="O386" s="60">
        <v>0</v>
      </c>
      <c r="P386" s="87">
        <f t="shared" si="27"/>
        <v>0</v>
      </c>
      <c r="Q386" s="84">
        <f t="shared" si="28"/>
        <v>1</v>
      </c>
      <c r="R386" s="38"/>
    </row>
    <row r="387" spans="1:29" ht="17.25" x14ac:dyDescent="0.3">
      <c r="A387" s="53">
        <v>8</v>
      </c>
      <c r="B387" s="53">
        <v>601302</v>
      </c>
      <c r="C387" s="54">
        <v>2</v>
      </c>
      <c r="D387" s="54" t="s">
        <v>710</v>
      </c>
      <c r="E387" s="55" t="s">
        <v>597</v>
      </c>
      <c r="F387" s="55" t="s">
        <v>538</v>
      </c>
      <c r="G387" s="63" t="s">
        <v>246</v>
      </c>
      <c r="H387" s="56" t="s">
        <v>17</v>
      </c>
      <c r="I387" s="57">
        <v>0</v>
      </c>
      <c r="J387" s="57">
        <v>0</v>
      </c>
      <c r="K387" s="57">
        <v>0</v>
      </c>
      <c r="L387" s="87">
        <f t="shared" si="26"/>
        <v>0</v>
      </c>
      <c r="M387" s="60">
        <v>0</v>
      </c>
      <c r="N387" s="60">
        <v>0</v>
      </c>
      <c r="O387" s="60">
        <v>0</v>
      </c>
      <c r="P387" s="87">
        <f t="shared" si="27"/>
        <v>0</v>
      </c>
      <c r="Q387" s="84">
        <f t="shared" si="28"/>
        <v>0</v>
      </c>
      <c r="S387"/>
      <c r="T387"/>
      <c r="U387"/>
      <c r="V387"/>
      <c r="W387"/>
      <c r="X387"/>
      <c r="Y387"/>
      <c r="Z387"/>
      <c r="AA387"/>
      <c r="AB387"/>
      <c r="AC387"/>
    </row>
    <row r="388" spans="1:29" ht="17.25" x14ac:dyDescent="0.3">
      <c r="A388" s="53">
        <v>8</v>
      </c>
      <c r="B388" s="53">
        <v>601801</v>
      </c>
      <c r="C388" s="54">
        <v>2</v>
      </c>
      <c r="D388" s="54" t="s">
        <v>710</v>
      </c>
      <c r="E388" s="55" t="s">
        <v>248</v>
      </c>
      <c r="F388" s="55" t="s">
        <v>399</v>
      </c>
      <c r="G388" s="63" t="s">
        <v>246</v>
      </c>
      <c r="H388" s="56" t="s">
        <v>17</v>
      </c>
      <c r="I388" s="57">
        <v>0</v>
      </c>
      <c r="J388" s="57">
        <v>0</v>
      </c>
      <c r="K388" s="57">
        <v>0</v>
      </c>
      <c r="L388" s="87">
        <f t="shared" si="26"/>
        <v>0</v>
      </c>
      <c r="M388" s="60">
        <v>0</v>
      </c>
      <c r="N388" s="60">
        <v>1</v>
      </c>
      <c r="O388" s="60">
        <v>0</v>
      </c>
      <c r="P388" s="87">
        <f t="shared" si="27"/>
        <v>1</v>
      </c>
      <c r="Q388" s="84">
        <f t="shared" si="28"/>
        <v>1</v>
      </c>
      <c r="S388"/>
      <c r="T388"/>
      <c r="U388"/>
      <c r="V388"/>
      <c r="W388"/>
      <c r="X388"/>
      <c r="Y388"/>
      <c r="Z388"/>
      <c r="AA388"/>
      <c r="AB388"/>
      <c r="AC388"/>
    </row>
    <row r="389" spans="1:29" ht="17.25" x14ac:dyDescent="0.3">
      <c r="A389" s="53">
        <v>8</v>
      </c>
      <c r="B389" s="46">
        <v>602104</v>
      </c>
      <c r="C389" s="54">
        <v>2</v>
      </c>
      <c r="D389" s="54" t="s">
        <v>710</v>
      </c>
      <c r="E389" s="47" t="s">
        <v>231</v>
      </c>
      <c r="F389" s="47" t="s">
        <v>399</v>
      </c>
      <c r="G389" s="75" t="s">
        <v>230</v>
      </c>
      <c r="H389" s="56" t="s">
        <v>17</v>
      </c>
      <c r="I389" s="57">
        <v>0</v>
      </c>
      <c r="J389" s="57">
        <v>0</v>
      </c>
      <c r="K389" s="57">
        <v>0</v>
      </c>
      <c r="L389" s="87">
        <f t="shared" si="26"/>
        <v>0</v>
      </c>
      <c r="M389" s="60">
        <v>2</v>
      </c>
      <c r="N389" s="60">
        <v>6</v>
      </c>
      <c r="O389" s="60">
        <v>0</v>
      </c>
      <c r="P389" s="87">
        <f t="shared" si="27"/>
        <v>8</v>
      </c>
      <c r="Q389" s="84">
        <f t="shared" si="28"/>
        <v>8</v>
      </c>
      <c r="S389"/>
      <c r="T389"/>
      <c r="U389"/>
      <c r="V389"/>
      <c r="W389"/>
      <c r="X389"/>
      <c r="Y389"/>
      <c r="Z389"/>
      <c r="AA389"/>
      <c r="AB389"/>
      <c r="AC389"/>
    </row>
    <row r="390" spans="1:29" ht="17.25" x14ac:dyDescent="0.3">
      <c r="A390" s="53">
        <v>8</v>
      </c>
      <c r="B390" s="46">
        <v>602104</v>
      </c>
      <c r="C390" s="54">
        <v>2</v>
      </c>
      <c r="D390" s="54" t="s">
        <v>710</v>
      </c>
      <c r="E390" s="47" t="s">
        <v>236</v>
      </c>
      <c r="F390" s="47" t="s">
        <v>517</v>
      </c>
      <c r="G390" s="75" t="s">
        <v>230</v>
      </c>
      <c r="H390" s="56" t="s">
        <v>17</v>
      </c>
      <c r="I390" s="57">
        <v>0</v>
      </c>
      <c r="J390" s="57">
        <v>0</v>
      </c>
      <c r="K390" s="57">
        <v>0</v>
      </c>
      <c r="L390" s="87">
        <f t="shared" ref="L390:L421" si="29">SUM(I390:K390)</f>
        <v>0</v>
      </c>
      <c r="M390" s="60">
        <v>0</v>
      </c>
      <c r="N390" s="60">
        <v>0</v>
      </c>
      <c r="O390" s="60">
        <v>0</v>
      </c>
      <c r="P390" s="87">
        <f t="shared" ref="P390:P421" si="30">SUM(M390:O390)</f>
        <v>0</v>
      </c>
      <c r="Q390" s="84">
        <f t="shared" ref="Q390:Q421" si="31">L390+P390</f>
        <v>0</v>
      </c>
      <c r="S390"/>
      <c r="T390"/>
      <c r="U390"/>
      <c r="V390"/>
      <c r="W390"/>
      <c r="X390"/>
      <c r="Y390"/>
      <c r="Z390"/>
      <c r="AA390"/>
      <c r="AB390"/>
      <c r="AC390"/>
    </row>
    <row r="391" spans="1:29" ht="17.25" x14ac:dyDescent="0.3">
      <c r="A391" s="65">
        <v>8</v>
      </c>
      <c r="B391" s="66">
        <v>602106</v>
      </c>
      <c r="C391" s="54">
        <v>2</v>
      </c>
      <c r="D391" s="54" t="s">
        <v>710</v>
      </c>
      <c r="E391" s="78" t="s">
        <v>515</v>
      </c>
      <c r="F391" s="78" t="s">
        <v>516</v>
      </c>
      <c r="G391" s="77" t="s">
        <v>230</v>
      </c>
      <c r="H391" s="69" t="s">
        <v>17</v>
      </c>
      <c r="I391" s="67">
        <v>0</v>
      </c>
      <c r="J391" s="67">
        <v>0</v>
      </c>
      <c r="K391" s="67">
        <v>0</v>
      </c>
      <c r="L391" s="88">
        <f t="shared" si="29"/>
        <v>0</v>
      </c>
      <c r="M391" s="68">
        <v>0</v>
      </c>
      <c r="N391" s="68">
        <v>0</v>
      </c>
      <c r="O391" s="68">
        <v>0</v>
      </c>
      <c r="P391" s="88">
        <f t="shared" si="30"/>
        <v>0</v>
      </c>
      <c r="Q391" s="84">
        <f t="shared" si="31"/>
        <v>0</v>
      </c>
      <c r="S391"/>
      <c r="T391"/>
      <c r="U391"/>
      <c r="V391"/>
      <c r="W391"/>
      <c r="X391"/>
      <c r="Y391"/>
      <c r="Z391"/>
      <c r="AA391"/>
      <c r="AB391"/>
      <c r="AC391"/>
    </row>
    <row r="392" spans="1:29" ht="17.25" x14ac:dyDescent="0.3">
      <c r="A392" s="53">
        <v>8</v>
      </c>
      <c r="B392" s="46">
        <v>602501</v>
      </c>
      <c r="C392" s="54">
        <v>2</v>
      </c>
      <c r="D392" s="54" t="s">
        <v>710</v>
      </c>
      <c r="E392" s="47" t="s">
        <v>234</v>
      </c>
      <c r="F392" s="47" t="s">
        <v>410</v>
      </c>
      <c r="G392" s="75" t="s">
        <v>230</v>
      </c>
      <c r="H392" s="56" t="s">
        <v>17</v>
      </c>
      <c r="I392" s="57">
        <v>0</v>
      </c>
      <c r="J392" s="57">
        <v>0</v>
      </c>
      <c r="K392" s="57">
        <v>0</v>
      </c>
      <c r="L392" s="87">
        <f t="shared" si="29"/>
        <v>0</v>
      </c>
      <c r="M392" s="60">
        <v>0</v>
      </c>
      <c r="N392" s="60">
        <v>2</v>
      </c>
      <c r="O392" s="60">
        <v>0</v>
      </c>
      <c r="P392" s="87">
        <f t="shared" si="30"/>
        <v>2</v>
      </c>
      <c r="Q392" s="84">
        <f t="shared" si="31"/>
        <v>2</v>
      </c>
      <c r="S392"/>
      <c r="T392"/>
      <c r="U392"/>
      <c r="V392"/>
      <c r="W392"/>
      <c r="X392"/>
      <c r="Y392"/>
      <c r="Z392"/>
      <c r="AA392"/>
      <c r="AB392"/>
      <c r="AC392"/>
    </row>
    <row r="393" spans="1:29" ht="17.25" x14ac:dyDescent="0.3">
      <c r="A393" s="53">
        <v>8</v>
      </c>
      <c r="B393" s="46">
        <v>602501</v>
      </c>
      <c r="C393" s="54">
        <v>2</v>
      </c>
      <c r="D393" s="54" t="s">
        <v>710</v>
      </c>
      <c r="E393" s="47" t="s">
        <v>233</v>
      </c>
      <c r="F393" s="47" t="s">
        <v>399</v>
      </c>
      <c r="G393" s="75" t="s">
        <v>230</v>
      </c>
      <c r="H393" s="56" t="s">
        <v>17</v>
      </c>
      <c r="I393" s="57">
        <v>0</v>
      </c>
      <c r="J393" s="57">
        <v>0</v>
      </c>
      <c r="K393" s="57">
        <v>0</v>
      </c>
      <c r="L393" s="87">
        <f t="shared" si="29"/>
        <v>0</v>
      </c>
      <c r="M393" s="60">
        <v>0</v>
      </c>
      <c r="N393" s="60">
        <v>2</v>
      </c>
      <c r="O393" s="60">
        <v>0</v>
      </c>
      <c r="P393" s="87">
        <f t="shared" si="30"/>
        <v>2</v>
      </c>
      <c r="Q393" s="84">
        <f t="shared" si="31"/>
        <v>2</v>
      </c>
      <c r="S393"/>
      <c r="T393"/>
      <c r="U393"/>
      <c r="V393"/>
      <c r="W393"/>
      <c r="X393"/>
      <c r="Y393"/>
      <c r="Z393"/>
      <c r="AA393"/>
      <c r="AB393"/>
      <c r="AC393"/>
    </row>
    <row r="394" spans="1:29" ht="17.25" x14ac:dyDescent="0.3">
      <c r="A394" s="53">
        <v>8</v>
      </c>
      <c r="B394" s="46">
        <v>602501</v>
      </c>
      <c r="C394" s="54">
        <v>2</v>
      </c>
      <c r="D394" s="54" t="s">
        <v>710</v>
      </c>
      <c r="E394" s="47" t="s">
        <v>232</v>
      </c>
      <c r="F394" s="47" t="s">
        <v>518</v>
      </c>
      <c r="G394" s="75" t="s">
        <v>230</v>
      </c>
      <c r="H394" s="56" t="s">
        <v>17</v>
      </c>
      <c r="I394" s="57">
        <v>0</v>
      </c>
      <c r="J394" s="57">
        <v>0</v>
      </c>
      <c r="K394" s="57">
        <v>0</v>
      </c>
      <c r="L394" s="87">
        <f t="shared" si="29"/>
        <v>0</v>
      </c>
      <c r="M394" s="60">
        <v>0</v>
      </c>
      <c r="N394" s="60">
        <v>1</v>
      </c>
      <c r="O394" s="60">
        <v>0</v>
      </c>
      <c r="P394" s="87">
        <f t="shared" si="30"/>
        <v>1</v>
      </c>
      <c r="Q394" s="84">
        <f t="shared" si="31"/>
        <v>1</v>
      </c>
      <c r="S394"/>
      <c r="T394"/>
      <c r="U394"/>
      <c r="V394"/>
      <c r="W394"/>
      <c r="X394"/>
      <c r="Y394"/>
      <c r="Z394"/>
      <c r="AA394"/>
      <c r="AB394"/>
      <c r="AC394"/>
    </row>
    <row r="395" spans="1:29" ht="17.25" x14ac:dyDescent="0.3">
      <c r="A395" s="53">
        <v>8</v>
      </c>
      <c r="B395" s="46">
        <v>602600</v>
      </c>
      <c r="C395" s="54">
        <v>2</v>
      </c>
      <c r="D395" s="54" t="s">
        <v>710</v>
      </c>
      <c r="E395" s="47" t="s">
        <v>673</v>
      </c>
      <c r="F395" s="47" t="s">
        <v>440</v>
      </c>
      <c r="G395" s="75" t="s">
        <v>226</v>
      </c>
      <c r="H395" s="56" t="s">
        <v>17</v>
      </c>
      <c r="I395" s="57">
        <v>0</v>
      </c>
      <c r="J395" s="57">
        <v>0</v>
      </c>
      <c r="K395" s="57">
        <v>0</v>
      </c>
      <c r="L395" s="87">
        <f t="shared" si="29"/>
        <v>0</v>
      </c>
      <c r="M395" s="60">
        <v>0</v>
      </c>
      <c r="N395" s="60">
        <v>1</v>
      </c>
      <c r="O395" s="60">
        <v>0</v>
      </c>
      <c r="P395" s="87">
        <f t="shared" si="30"/>
        <v>1</v>
      </c>
      <c r="Q395" s="84">
        <f t="shared" si="31"/>
        <v>1</v>
      </c>
      <c r="S395"/>
      <c r="T395"/>
      <c r="U395"/>
      <c r="V395"/>
      <c r="W395"/>
      <c r="X395"/>
      <c r="Y395"/>
      <c r="Z395"/>
      <c r="AA395"/>
      <c r="AB395"/>
      <c r="AC395"/>
    </row>
    <row r="396" spans="1:29" ht="17.25" x14ac:dyDescent="0.3">
      <c r="A396" s="53">
        <v>8</v>
      </c>
      <c r="B396" s="46">
        <v>602600</v>
      </c>
      <c r="C396" s="54">
        <v>2</v>
      </c>
      <c r="D396" s="54" t="s">
        <v>710</v>
      </c>
      <c r="E396" s="47" t="s">
        <v>237</v>
      </c>
      <c r="F396" s="47" t="s">
        <v>520</v>
      </c>
      <c r="G396" s="75" t="s">
        <v>226</v>
      </c>
      <c r="H396" s="56" t="s">
        <v>17</v>
      </c>
      <c r="I396" s="57">
        <v>0</v>
      </c>
      <c r="J396" s="57">
        <v>0</v>
      </c>
      <c r="K396" s="57">
        <v>0</v>
      </c>
      <c r="L396" s="87">
        <f t="shared" si="29"/>
        <v>0</v>
      </c>
      <c r="M396" s="60">
        <v>0</v>
      </c>
      <c r="N396" s="60">
        <v>0</v>
      </c>
      <c r="O396" s="60">
        <v>0</v>
      </c>
      <c r="P396" s="87">
        <f t="shared" si="30"/>
        <v>0</v>
      </c>
      <c r="Q396" s="84">
        <f t="shared" si="31"/>
        <v>0</v>
      </c>
      <c r="S396"/>
      <c r="T396"/>
      <c r="U396"/>
      <c r="V396"/>
      <c r="W396"/>
      <c r="X396"/>
      <c r="Y396"/>
      <c r="Z396"/>
      <c r="AA396"/>
      <c r="AB396"/>
      <c r="AC396"/>
    </row>
    <row r="397" spans="1:29" ht="17.25" x14ac:dyDescent="0.3">
      <c r="A397" s="53">
        <v>8</v>
      </c>
      <c r="B397" s="46">
        <v>603003</v>
      </c>
      <c r="C397" s="54">
        <v>2</v>
      </c>
      <c r="D397" s="54" t="s">
        <v>710</v>
      </c>
      <c r="E397" s="47" t="s">
        <v>238</v>
      </c>
      <c r="F397" s="47" t="s">
        <v>526</v>
      </c>
      <c r="G397" s="75" t="s">
        <v>226</v>
      </c>
      <c r="H397" s="56" t="s">
        <v>17</v>
      </c>
      <c r="I397" s="57">
        <v>0</v>
      </c>
      <c r="J397" s="57">
        <v>0</v>
      </c>
      <c r="K397" s="57">
        <v>0</v>
      </c>
      <c r="L397" s="87">
        <f t="shared" si="29"/>
        <v>0</v>
      </c>
      <c r="M397" s="60">
        <v>1</v>
      </c>
      <c r="N397" s="60">
        <v>3</v>
      </c>
      <c r="O397" s="60">
        <v>0</v>
      </c>
      <c r="P397" s="87">
        <f t="shared" si="30"/>
        <v>4</v>
      </c>
      <c r="Q397" s="84">
        <f t="shared" si="31"/>
        <v>4</v>
      </c>
      <c r="S397"/>
      <c r="T397"/>
      <c r="U397"/>
      <c r="V397"/>
      <c r="W397"/>
      <c r="X397"/>
      <c r="Y397"/>
      <c r="Z397"/>
      <c r="AA397"/>
      <c r="AB397"/>
      <c r="AC397"/>
    </row>
    <row r="398" spans="1:29" ht="18.75" customHeight="1" x14ac:dyDescent="0.3">
      <c r="A398" s="53">
        <v>8</v>
      </c>
      <c r="B398" s="53">
        <v>603004</v>
      </c>
      <c r="C398" s="54">
        <v>2</v>
      </c>
      <c r="D398" s="54" t="s">
        <v>710</v>
      </c>
      <c r="E398" s="55" t="s">
        <v>244</v>
      </c>
      <c r="F398" s="55" t="s">
        <v>399</v>
      </c>
      <c r="G398" s="63" t="s">
        <v>226</v>
      </c>
      <c r="H398" s="56" t="s">
        <v>17</v>
      </c>
      <c r="I398" s="57">
        <v>0</v>
      </c>
      <c r="J398" s="57">
        <v>0</v>
      </c>
      <c r="K398" s="57">
        <v>0</v>
      </c>
      <c r="L398" s="87">
        <f t="shared" si="29"/>
        <v>0</v>
      </c>
      <c r="M398" s="60">
        <v>0</v>
      </c>
      <c r="N398" s="60">
        <v>1</v>
      </c>
      <c r="O398" s="60">
        <v>0</v>
      </c>
      <c r="P398" s="87">
        <f t="shared" si="30"/>
        <v>1</v>
      </c>
      <c r="Q398" s="84">
        <f t="shared" si="31"/>
        <v>1</v>
      </c>
      <c r="S398"/>
      <c r="T398"/>
      <c r="U398"/>
      <c r="V398"/>
      <c r="W398"/>
      <c r="X398"/>
      <c r="Y398"/>
      <c r="Z398"/>
      <c r="AA398"/>
      <c r="AB398"/>
      <c r="AC398"/>
    </row>
    <row r="399" spans="1:29" ht="17.25" x14ac:dyDescent="0.3">
      <c r="A399" s="53">
        <v>8</v>
      </c>
      <c r="B399" s="46">
        <v>603500</v>
      </c>
      <c r="C399" s="54">
        <v>2</v>
      </c>
      <c r="D399" s="54" t="s">
        <v>710</v>
      </c>
      <c r="E399" s="47" t="s">
        <v>672</v>
      </c>
      <c r="F399" s="47" t="s">
        <v>440</v>
      </c>
      <c r="G399" s="75" t="s">
        <v>226</v>
      </c>
      <c r="H399" s="56" t="s">
        <v>17</v>
      </c>
      <c r="I399" s="57">
        <v>0</v>
      </c>
      <c r="J399" s="57">
        <v>0</v>
      </c>
      <c r="K399" s="57">
        <v>0</v>
      </c>
      <c r="L399" s="87">
        <f t="shared" si="29"/>
        <v>0</v>
      </c>
      <c r="M399" s="60">
        <v>0</v>
      </c>
      <c r="N399" s="60">
        <v>1</v>
      </c>
      <c r="O399" s="60">
        <v>0</v>
      </c>
      <c r="P399" s="87">
        <f t="shared" si="30"/>
        <v>1</v>
      </c>
      <c r="Q399" s="84">
        <f t="shared" si="31"/>
        <v>1</v>
      </c>
      <c r="S399"/>
      <c r="T399"/>
      <c r="U399"/>
      <c r="V399"/>
      <c r="W399"/>
      <c r="X399"/>
      <c r="Y399"/>
      <c r="Z399"/>
      <c r="AA399"/>
      <c r="AB399"/>
      <c r="AC399"/>
    </row>
    <row r="400" spans="1:29" ht="17.25" x14ac:dyDescent="0.3">
      <c r="A400" s="53">
        <v>8</v>
      </c>
      <c r="B400" s="53">
        <v>603702</v>
      </c>
      <c r="C400" s="54">
        <v>2</v>
      </c>
      <c r="D400" s="54" t="s">
        <v>710</v>
      </c>
      <c r="E400" s="55" t="s">
        <v>676</v>
      </c>
      <c r="F400" s="55" t="s">
        <v>533</v>
      </c>
      <c r="G400" s="75" t="s">
        <v>243</v>
      </c>
      <c r="H400" s="56" t="s">
        <v>17</v>
      </c>
      <c r="I400" s="57">
        <v>0</v>
      </c>
      <c r="J400" s="57">
        <v>0</v>
      </c>
      <c r="K400" s="57">
        <v>0</v>
      </c>
      <c r="L400" s="87">
        <f t="shared" si="29"/>
        <v>0</v>
      </c>
      <c r="M400" s="60">
        <v>0</v>
      </c>
      <c r="N400" s="60">
        <v>0</v>
      </c>
      <c r="O400" s="60">
        <v>0</v>
      </c>
      <c r="P400" s="87">
        <f t="shared" si="30"/>
        <v>0</v>
      </c>
      <c r="Q400" s="84">
        <f t="shared" si="31"/>
        <v>0</v>
      </c>
      <c r="S400"/>
      <c r="T400"/>
      <c r="U400"/>
      <c r="V400"/>
      <c r="W400"/>
      <c r="X400"/>
      <c r="Y400"/>
      <c r="Z400"/>
      <c r="AA400"/>
      <c r="AB400"/>
      <c r="AC400"/>
    </row>
    <row r="401" spans="1:29" ht="17.25" x14ac:dyDescent="0.3">
      <c r="A401" s="53">
        <v>8</v>
      </c>
      <c r="B401" s="53">
        <v>603702</v>
      </c>
      <c r="C401" s="54">
        <v>2</v>
      </c>
      <c r="D401" s="54" t="s">
        <v>710</v>
      </c>
      <c r="E401" s="55" t="s">
        <v>534</v>
      </c>
      <c r="F401" s="55" t="s">
        <v>533</v>
      </c>
      <c r="G401" s="75" t="s">
        <v>227</v>
      </c>
      <c r="H401" s="56" t="s">
        <v>17</v>
      </c>
      <c r="I401" s="57">
        <v>0</v>
      </c>
      <c r="J401" s="57">
        <v>0</v>
      </c>
      <c r="K401" s="57">
        <v>0</v>
      </c>
      <c r="L401" s="87">
        <f t="shared" si="29"/>
        <v>0</v>
      </c>
      <c r="M401" s="60">
        <v>0</v>
      </c>
      <c r="N401" s="60">
        <v>0</v>
      </c>
      <c r="O401" s="60">
        <v>0</v>
      </c>
      <c r="P401" s="87">
        <f t="shared" si="30"/>
        <v>0</v>
      </c>
      <c r="Q401" s="84">
        <f t="shared" si="31"/>
        <v>0</v>
      </c>
      <c r="S401"/>
      <c r="T401"/>
      <c r="U401"/>
      <c r="V401"/>
      <c r="W401"/>
      <c r="X401"/>
      <c r="Y401"/>
      <c r="Z401"/>
      <c r="AA401"/>
      <c r="AB401"/>
      <c r="AC401"/>
    </row>
    <row r="402" spans="1:29" s="7" customFormat="1" ht="17.25" x14ac:dyDescent="0.3">
      <c r="A402" s="53">
        <v>8</v>
      </c>
      <c r="B402" s="46">
        <v>621002</v>
      </c>
      <c r="C402" s="54">
        <v>4</v>
      </c>
      <c r="D402" s="54" t="s">
        <v>710</v>
      </c>
      <c r="E402" s="47" t="s">
        <v>240</v>
      </c>
      <c r="F402" s="47" t="s">
        <v>240</v>
      </c>
      <c r="G402" s="75" t="s">
        <v>241</v>
      </c>
      <c r="H402" s="56" t="s">
        <v>17</v>
      </c>
      <c r="I402" s="57">
        <v>0</v>
      </c>
      <c r="J402" s="57">
        <v>0</v>
      </c>
      <c r="K402" s="57">
        <v>0</v>
      </c>
      <c r="L402" s="87">
        <f t="shared" si="29"/>
        <v>0</v>
      </c>
      <c r="M402" s="60">
        <v>1</v>
      </c>
      <c r="N402" s="60">
        <v>0</v>
      </c>
      <c r="O402" s="60">
        <v>0</v>
      </c>
      <c r="P402" s="87">
        <f t="shared" si="30"/>
        <v>1</v>
      </c>
      <c r="Q402" s="84">
        <f t="shared" si="31"/>
        <v>1</v>
      </c>
      <c r="R402" s="32"/>
    </row>
    <row r="403" spans="1:29" ht="17.25" x14ac:dyDescent="0.3">
      <c r="A403" s="53">
        <v>8</v>
      </c>
      <c r="B403" s="46">
        <v>621321</v>
      </c>
      <c r="C403" s="54">
        <v>4</v>
      </c>
      <c r="D403" s="54" t="s">
        <v>710</v>
      </c>
      <c r="E403" s="47" t="s">
        <v>242</v>
      </c>
      <c r="F403" s="47" t="s">
        <v>242</v>
      </c>
      <c r="G403" s="75" t="s">
        <v>243</v>
      </c>
      <c r="H403" s="56" t="s">
        <v>17</v>
      </c>
      <c r="I403" s="57">
        <v>0</v>
      </c>
      <c r="J403" s="57">
        <v>0</v>
      </c>
      <c r="K403" s="57">
        <v>0</v>
      </c>
      <c r="L403" s="87">
        <f t="shared" si="29"/>
        <v>0</v>
      </c>
      <c r="M403" s="60">
        <v>0</v>
      </c>
      <c r="N403" s="60">
        <v>0</v>
      </c>
      <c r="O403" s="60">
        <v>0</v>
      </c>
      <c r="P403" s="87">
        <f t="shared" si="30"/>
        <v>0</v>
      </c>
      <c r="Q403" s="84">
        <f t="shared" si="31"/>
        <v>0</v>
      </c>
      <c r="S403"/>
      <c r="T403"/>
      <c r="U403"/>
      <c r="V403"/>
      <c r="W403"/>
      <c r="X403"/>
      <c r="Y403"/>
      <c r="Z403"/>
      <c r="AA403"/>
      <c r="AB403"/>
      <c r="AC403"/>
    </row>
    <row r="404" spans="1:29" ht="17.25" x14ac:dyDescent="0.3">
      <c r="A404" s="53">
        <v>8</v>
      </c>
      <c r="B404" s="53">
        <v>650300</v>
      </c>
      <c r="C404" s="54">
        <v>4</v>
      </c>
      <c r="D404" s="54" t="s">
        <v>710</v>
      </c>
      <c r="E404" s="55" t="s">
        <v>532</v>
      </c>
      <c r="F404" s="55" t="s">
        <v>399</v>
      </c>
      <c r="G404" s="75" t="s">
        <v>243</v>
      </c>
      <c r="H404" s="56" t="s">
        <v>17</v>
      </c>
      <c r="I404" s="57">
        <v>0</v>
      </c>
      <c r="J404" s="57">
        <v>0</v>
      </c>
      <c r="K404" s="57">
        <v>0</v>
      </c>
      <c r="L404" s="87">
        <f t="shared" si="29"/>
        <v>0</v>
      </c>
      <c r="M404" s="60">
        <v>0</v>
      </c>
      <c r="N404" s="60">
        <v>0</v>
      </c>
      <c r="O404" s="60">
        <v>0</v>
      </c>
      <c r="P404" s="87">
        <f t="shared" si="30"/>
        <v>0</v>
      </c>
      <c r="Q404" s="84">
        <f t="shared" si="31"/>
        <v>0</v>
      </c>
      <c r="S404"/>
      <c r="T404"/>
      <c r="U404"/>
      <c r="V404"/>
      <c r="W404"/>
      <c r="X404"/>
      <c r="Y404"/>
      <c r="Z404"/>
      <c r="AA404"/>
      <c r="AB404"/>
      <c r="AC404"/>
    </row>
    <row r="405" spans="1:29" ht="17.25" x14ac:dyDescent="0.3">
      <c r="A405" s="53">
        <v>8</v>
      </c>
      <c r="B405" s="53">
        <v>650300</v>
      </c>
      <c r="C405" s="54">
        <v>4</v>
      </c>
      <c r="D405" s="54" t="s">
        <v>710</v>
      </c>
      <c r="E405" s="55" t="s">
        <v>531</v>
      </c>
      <c r="F405" s="55" t="s">
        <v>399</v>
      </c>
      <c r="G405" s="75" t="s">
        <v>243</v>
      </c>
      <c r="H405" s="56" t="s">
        <v>17</v>
      </c>
      <c r="I405" s="57">
        <v>0</v>
      </c>
      <c r="J405" s="57">
        <v>0</v>
      </c>
      <c r="K405" s="57">
        <v>0</v>
      </c>
      <c r="L405" s="87">
        <f t="shared" si="29"/>
        <v>0</v>
      </c>
      <c r="M405" s="60">
        <v>0</v>
      </c>
      <c r="N405" s="60">
        <v>0</v>
      </c>
      <c r="O405" s="60">
        <v>0</v>
      </c>
      <c r="P405" s="87">
        <f t="shared" si="30"/>
        <v>0</v>
      </c>
      <c r="Q405" s="84">
        <f t="shared" si="31"/>
        <v>0</v>
      </c>
      <c r="S405"/>
      <c r="T405"/>
      <c r="U405"/>
      <c r="V405"/>
      <c r="W405"/>
      <c r="X405"/>
      <c r="Y405"/>
      <c r="Z405"/>
      <c r="AA405"/>
      <c r="AB405"/>
      <c r="AC405"/>
    </row>
    <row r="406" spans="1:29" ht="17.25" x14ac:dyDescent="0.3">
      <c r="A406" s="65">
        <v>4</v>
      </c>
      <c r="B406" s="66">
        <v>700100</v>
      </c>
      <c r="C406" s="54">
        <v>3</v>
      </c>
      <c r="D406" s="54" t="s">
        <v>710</v>
      </c>
      <c r="E406" s="64" t="s">
        <v>109</v>
      </c>
      <c r="F406" s="64" t="s">
        <v>420</v>
      </c>
      <c r="G406" s="69" t="s">
        <v>45</v>
      </c>
      <c r="H406" s="69" t="s">
        <v>17</v>
      </c>
      <c r="I406" s="67">
        <v>0</v>
      </c>
      <c r="J406" s="67">
        <v>0</v>
      </c>
      <c r="K406" s="67">
        <v>0</v>
      </c>
      <c r="L406" s="88">
        <f t="shared" si="29"/>
        <v>0</v>
      </c>
      <c r="M406" s="68">
        <v>8</v>
      </c>
      <c r="N406" s="68">
        <v>16</v>
      </c>
      <c r="O406" s="68">
        <v>0</v>
      </c>
      <c r="P406" s="88">
        <f t="shared" si="30"/>
        <v>24</v>
      </c>
      <c r="Q406" s="84">
        <f t="shared" si="31"/>
        <v>24</v>
      </c>
      <c r="S406"/>
      <c r="T406"/>
      <c r="U406"/>
      <c r="V406"/>
      <c r="W406"/>
      <c r="X406"/>
      <c r="Y406"/>
      <c r="Z406"/>
      <c r="AA406"/>
      <c r="AB406"/>
      <c r="AC406"/>
    </row>
    <row r="407" spans="1:29" ht="17.25" x14ac:dyDescent="0.3">
      <c r="A407" s="53">
        <v>4</v>
      </c>
      <c r="B407" s="54">
        <v>700100</v>
      </c>
      <c r="C407" s="54">
        <v>3</v>
      </c>
      <c r="D407" s="54" t="s">
        <v>710</v>
      </c>
      <c r="E407" s="59" t="s">
        <v>114</v>
      </c>
      <c r="F407" s="59" t="s">
        <v>421</v>
      </c>
      <c r="G407" s="56" t="s">
        <v>115</v>
      </c>
      <c r="H407" s="56" t="s">
        <v>17</v>
      </c>
      <c r="I407" s="57">
        <v>0</v>
      </c>
      <c r="J407" s="57">
        <v>0</v>
      </c>
      <c r="K407" s="57">
        <v>0</v>
      </c>
      <c r="L407" s="87">
        <f t="shared" si="29"/>
        <v>0</v>
      </c>
      <c r="M407" s="60">
        <v>0</v>
      </c>
      <c r="N407" s="60">
        <v>0</v>
      </c>
      <c r="O407" s="60">
        <v>0</v>
      </c>
      <c r="P407" s="87">
        <f t="shared" si="30"/>
        <v>0</v>
      </c>
      <c r="Q407" s="83">
        <f t="shared" si="31"/>
        <v>0</v>
      </c>
      <c r="S407"/>
      <c r="T407"/>
      <c r="U407"/>
      <c r="V407"/>
      <c r="W407"/>
      <c r="X407"/>
      <c r="Y407"/>
      <c r="Z407"/>
      <c r="AA407"/>
      <c r="AB407"/>
      <c r="AC407"/>
    </row>
    <row r="408" spans="1:29" ht="17.25" x14ac:dyDescent="0.3">
      <c r="A408" s="53">
        <v>4</v>
      </c>
      <c r="B408" s="54">
        <v>700300</v>
      </c>
      <c r="C408" s="54">
        <v>3</v>
      </c>
      <c r="D408" s="54" t="s">
        <v>710</v>
      </c>
      <c r="E408" s="59" t="s">
        <v>111</v>
      </c>
      <c r="F408" s="59" t="s">
        <v>399</v>
      </c>
      <c r="G408" s="56" t="s">
        <v>45</v>
      </c>
      <c r="H408" s="56" t="s">
        <v>17</v>
      </c>
      <c r="I408" s="57">
        <v>0</v>
      </c>
      <c r="J408" s="57">
        <v>0</v>
      </c>
      <c r="K408" s="57">
        <v>0</v>
      </c>
      <c r="L408" s="87">
        <f t="shared" si="29"/>
        <v>0</v>
      </c>
      <c r="M408" s="60">
        <v>0</v>
      </c>
      <c r="N408" s="60">
        <v>2</v>
      </c>
      <c r="O408" s="60">
        <v>0</v>
      </c>
      <c r="P408" s="87">
        <f t="shared" si="30"/>
        <v>2</v>
      </c>
      <c r="Q408" s="83">
        <f t="shared" si="31"/>
        <v>2</v>
      </c>
      <c r="S408"/>
      <c r="T408"/>
      <c r="U408"/>
      <c r="V408"/>
      <c r="W408"/>
      <c r="X408"/>
      <c r="Y408"/>
      <c r="Z408"/>
      <c r="AA408"/>
      <c r="AB408"/>
      <c r="AC408"/>
    </row>
    <row r="409" spans="1:29" ht="17.25" x14ac:dyDescent="0.3">
      <c r="A409" s="53">
        <v>5</v>
      </c>
      <c r="B409" s="54">
        <v>701100</v>
      </c>
      <c r="C409" s="54">
        <v>3</v>
      </c>
      <c r="D409" s="54" t="s">
        <v>710</v>
      </c>
      <c r="E409" s="61" t="s">
        <v>456</v>
      </c>
      <c r="F409" s="61" t="s">
        <v>362</v>
      </c>
      <c r="G409" s="61" t="s">
        <v>361</v>
      </c>
      <c r="H409" s="56" t="s">
        <v>17</v>
      </c>
      <c r="I409" s="57">
        <v>0</v>
      </c>
      <c r="J409" s="57">
        <v>0</v>
      </c>
      <c r="K409" s="57">
        <v>0</v>
      </c>
      <c r="L409" s="87">
        <f t="shared" si="29"/>
        <v>0</v>
      </c>
      <c r="M409" s="60">
        <v>0</v>
      </c>
      <c r="N409" s="60">
        <v>1</v>
      </c>
      <c r="O409" s="60">
        <v>0</v>
      </c>
      <c r="P409" s="87">
        <f t="shared" si="30"/>
        <v>1</v>
      </c>
      <c r="Q409" s="83">
        <f t="shared" si="31"/>
        <v>1</v>
      </c>
      <c r="S409"/>
      <c r="T409"/>
      <c r="U409"/>
      <c r="V409"/>
      <c r="W409"/>
      <c r="X409"/>
      <c r="Y409"/>
      <c r="Z409"/>
      <c r="AA409"/>
      <c r="AB409"/>
      <c r="AC409"/>
    </row>
    <row r="410" spans="1:29" s="41" customFormat="1" ht="17.25" x14ac:dyDescent="0.3">
      <c r="A410" s="65">
        <v>5</v>
      </c>
      <c r="B410" s="66">
        <v>701301</v>
      </c>
      <c r="C410" s="54">
        <v>3</v>
      </c>
      <c r="D410" s="54" t="s">
        <v>710</v>
      </c>
      <c r="E410" s="74" t="s">
        <v>613</v>
      </c>
      <c r="F410" s="74" t="s">
        <v>355</v>
      </c>
      <c r="G410" s="74" t="s">
        <v>350</v>
      </c>
      <c r="H410" s="69" t="s">
        <v>17</v>
      </c>
      <c r="I410" s="67">
        <v>0</v>
      </c>
      <c r="J410" s="67">
        <v>0</v>
      </c>
      <c r="K410" s="67">
        <v>0</v>
      </c>
      <c r="L410" s="88">
        <f t="shared" si="29"/>
        <v>0</v>
      </c>
      <c r="M410" s="68">
        <v>0</v>
      </c>
      <c r="N410" s="68">
        <v>5</v>
      </c>
      <c r="O410" s="68">
        <v>0</v>
      </c>
      <c r="P410" s="88">
        <f t="shared" si="30"/>
        <v>5</v>
      </c>
      <c r="Q410" s="84">
        <f t="shared" si="31"/>
        <v>5</v>
      </c>
      <c r="R410" s="38"/>
    </row>
    <row r="411" spans="1:29" ht="17.25" x14ac:dyDescent="0.3">
      <c r="A411" s="65">
        <v>5</v>
      </c>
      <c r="B411" s="66">
        <v>701400</v>
      </c>
      <c r="C411" s="54">
        <v>3</v>
      </c>
      <c r="D411" s="54" t="s">
        <v>710</v>
      </c>
      <c r="E411" s="74" t="s">
        <v>496</v>
      </c>
      <c r="F411" s="74" t="s">
        <v>449</v>
      </c>
      <c r="G411" s="74" t="s">
        <v>350</v>
      </c>
      <c r="H411" s="69" t="s">
        <v>17</v>
      </c>
      <c r="I411" s="67">
        <v>0</v>
      </c>
      <c r="J411" s="67">
        <v>0</v>
      </c>
      <c r="K411" s="67">
        <v>0</v>
      </c>
      <c r="L411" s="88">
        <f t="shared" si="29"/>
        <v>0</v>
      </c>
      <c r="M411" s="68">
        <v>0</v>
      </c>
      <c r="N411" s="68">
        <v>0</v>
      </c>
      <c r="O411" s="68">
        <v>0</v>
      </c>
      <c r="P411" s="88">
        <f t="shared" si="30"/>
        <v>0</v>
      </c>
      <c r="Q411" s="84">
        <f t="shared" si="31"/>
        <v>0</v>
      </c>
      <c r="S411"/>
      <c r="T411"/>
      <c r="U411"/>
      <c r="V411"/>
      <c r="W411"/>
      <c r="X411"/>
      <c r="Y411"/>
      <c r="Z411"/>
      <c r="AA411"/>
      <c r="AB411"/>
      <c r="AC411"/>
    </row>
    <row r="412" spans="1:29" ht="17.25" x14ac:dyDescent="0.3">
      <c r="A412" s="53">
        <v>5</v>
      </c>
      <c r="B412" s="54">
        <v>701502</v>
      </c>
      <c r="C412" s="54">
        <v>3</v>
      </c>
      <c r="D412" s="54" t="s">
        <v>710</v>
      </c>
      <c r="E412" s="61" t="s">
        <v>450</v>
      </c>
      <c r="F412" s="61" t="s">
        <v>451</v>
      </c>
      <c r="G412" s="61" t="s">
        <v>350</v>
      </c>
      <c r="H412" s="56" t="s">
        <v>17</v>
      </c>
      <c r="I412" s="57">
        <v>0</v>
      </c>
      <c r="J412" s="57">
        <v>0</v>
      </c>
      <c r="K412" s="57">
        <v>0</v>
      </c>
      <c r="L412" s="87">
        <f t="shared" si="29"/>
        <v>0</v>
      </c>
      <c r="M412" s="60">
        <v>1</v>
      </c>
      <c r="N412" s="60">
        <v>1</v>
      </c>
      <c r="O412" s="60">
        <v>0</v>
      </c>
      <c r="P412" s="87">
        <f t="shared" si="30"/>
        <v>2</v>
      </c>
      <c r="Q412" s="83">
        <f t="shared" si="31"/>
        <v>2</v>
      </c>
      <c r="S412"/>
      <c r="T412"/>
      <c r="U412"/>
      <c r="V412"/>
      <c r="W412"/>
      <c r="X412"/>
      <c r="Y412"/>
      <c r="Z412"/>
      <c r="AA412"/>
      <c r="AB412"/>
      <c r="AC412"/>
    </row>
    <row r="413" spans="1:29" ht="17.25" x14ac:dyDescent="0.3">
      <c r="A413" s="53">
        <v>5</v>
      </c>
      <c r="B413" s="54">
        <v>701502</v>
      </c>
      <c r="C413" s="54">
        <v>3</v>
      </c>
      <c r="D413" s="54" t="s">
        <v>710</v>
      </c>
      <c r="E413" s="61" t="s">
        <v>639</v>
      </c>
      <c r="F413" s="61" t="s">
        <v>399</v>
      </c>
      <c r="G413" s="61" t="s">
        <v>350</v>
      </c>
      <c r="H413" s="56" t="s">
        <v>17</v>
      </c>
      <c r="I413" s="57">
        <v>0</v>
      </c>
      <c r="J413" s="57">
        <v>0</v>
      </c>
      <c r="K413" s="57">
        <v>0</v>
      </c>
      <c r="L413" s="87">
        <f t="shared" si="29"/>
        <v>0</v>
      </c>
      <c r="M413" s="60">
        <v>0</v>
      </c>
      <c r="N413" s="60">
        <v>1</v>
      </c>
      <c r="O413" s="60">
        <v>0</v>
      </c>
      <c r="P413" s="87">
        <f t="shared" si="30"/>
        <v>1</v>
      </c>
      <c r="Q413" s="83">
        <f t="shared" si="31"/>
        <v>1</v>
      </c>
      <c r="S413"/>
      <c r="T413"/>
      <c r="U413"/>
      <c r="V413"/>
      <c r="W413"/>
      <c r="X413"/>
      <c r="Y413"/>
      <c r="Z413"/>
      <c r="AA413"/>
      <c r="AB413"/>
      <c r="AC413"/>
    </row>
    <row r="414" spans="1:29" ht="17.25" x14ac:dyDescent="0.3">
      <c r="A414" s="53">
        <v>5</v>
      </c>
      <c r="B414" s="53">
        <v>701701</v>
      </c>
      <c r="C414" s="54">
        <v>3</v>
      </c>
      <c r="D414" s="54" t="s">
        <v>710</v>
      </c>
      <c r="E414" s="55" t="s">
        <v>674</v>
      </c>
      <c r="F414" s="55" t="s">
        <v>451</v>
      </c>
      <c r="G414" s="63" t="s">
        <v>350</v>
      </c>
      <c r="H414" s="56" t="s">
        <v>17</v>
      </c>
      <c r="I414" s="57">
        <v>0</v>
      </c>
      <c r="J414" s="57">
        <v>0</v>
      </c>
      <c r="K414" s="57">
        <v>0</v>
      </c>
      <c r="L414" s="87">
        <v>0</v>
      </c>
      <c r="M414" s="58">
        <v>0</v>
      </c>
      <c r="N414" s="60">
        <v>0</v>
      </c>
      <c r="O414" s="60">
        <v>3</v>
      </c>
      <c r="P414" s="87">
        <f t="shared" si="30"/>
        <v>3</v>
      </c>
      <c r="Q414" s="83">
        <f t="shared" si="31"/>
        <v>3</v>
      </c>
      <c r="S414"/>
      <c r="T414"/>
      <c r="U414"/>
      <c r="V414"/>
      <c r="W414"/>
      <c r="X414"/>
      <c r="Y414"/>
      <c r="Z414"/>
      <c r="AA414"/>
      <c r="AB414"/>
      <c r="AC414"/>
    </row>
    <row r="415" spans="1:29" ht="17.25" x14ac:dyDescent="0.3">
      <c r="A415" s="53">
        <v>5</v>
      </c>
      <c r="B415" s="54">
        <v>701702</v>
      </c>
      <c r="C415" s="54">
        <v>3</v>
      </c>
      <c r="D415" s="54" t="s">
        <v>710</v>
      </c>
      <c r="E415" s="61" t="s">
        <v>453</v>
      </c>
      <c r="F415" s="61" t="s">
        <v>440</v>
      </c>
      <c r="G415" s="61" t="s">
        <v>350</v>
      </c>
      <c r="H415" s="56" t="s">
        <v>17</v>
      </c>
      <c r="I415" s="57">
        <v>0</v>
      </c>
      <c r="J415" s="57">
        <v>0</v>
      </c>
      <c r="K415" s="57">
        <v>0</v>
      </c>
      <c r="L415" s="87">
        <f t="shared" ref="L415:L446" si="32">SUM(I415:K415)</f>
        <v>0</v>
      </c>
      <c r="M415" s="60">
        <v>0</v>
      </c>
      <c r="N415" s="60">
        <v>1</v>
      </c>
      <c r="O415" s="60">
        <v>0</v>
      </c>
      <c r="P415" s="87">
        <f t="shared" si="30"/>
        <v>1</v>
      </c>
      <c r="Q415" s="83">
        <f t="shared" si="31"/>
        <v>1</v>
      </c>
      <c r="S415"/>
      <c r="T415"/>
      <c r="U415"/>
      <c r="V415"/>
      <c r="W415"/>
      <c r="X415"/>
      <c r="Y415"/>
      <c r="Z415"/>
      <c r="AA415"/>
      <c r="AB415"/>
      <c r="AC415"/>
    </row>
    <row r="416" spans="1:29" ht="17.25" x14ac:dyDescent="0.3">
      <c r="A416" s="53">
        <v>5</v>
      </c>
      <c r="B416" s="54">
        <v>701702</v>
      </c>
      <c r="C416" s="54">
        <v>3</v>
      </c>
      <c r="D416" s="54" t="s">
        <v>710</v>
      </c>
      <c r="E416" s="61" t="s">
        <v>452</v>
      </c>
      <c r="F416" s="61" t="s">
        <v>440</v>
      </c>
      <c r="G416" s="61" t="s">
        <v>350</v>
      </c>
      <c r="H416" s="56" t="s">
        <v>17</v>
      </c>
      <c r="I416" s="57">
        <v>0</v>
      </c>
      <c r="J416" s="57">
        <v>0</v>
      </c>
      <c r="K416" s="57">
        <v>0</v>
      </c>
      <c r="L416" s="87">
        <f t="shared" si="32"/>
        <v>0</v>
      </c>
      <c r="M416" s="60">
        <v>0</v>
      </c>
      <c r="N416" s="60">
        <v>2</v>
      </c>
      <c r="O416" s="60">
        <v>0</v>
      </c>
      <c r="P416" s="87">
        <f t="shared" si="30"/>
        <v>2</v>
      </c>
      <c r="Q416" s="83">
        <f t="shared" si="31"/>
        <v>2</v>
      </c>
      <c r="S416"/>
      <c r="T416"/>
      <c r="U416"/>
      <c r="V416"/>
      <c r="W416"/>
      <c r="X416"/>
      <c r="Y416"/>
      <c r="Z416"/>
      <c r="AA416"/>
      <c r="AB416"/>
      <c r="AC416"/>
    </row>
    <row r="417" spans="1:29" ht="17.25" x14ac:dyDescent="0.3">
      <c r="A417" s="53">
        <v>5</v>
      </c>
      <c r="B417" s="54">
        <v>701802</v>
      </c>
      <c r="C417" s="54">
        <v>3</v>
      </c>
      <c r="D417" s="54" t="s">
        <v>710</v>
      </c>
      <c r="E417" s="61" t="s">
        <v>493</v>
      </c>
      <c r="F417" s="61" t="s">
        <v>492</v>
      </c>
      <c r="G417" s="61" t="s">
        <v>350</v>
      </c>
      <c r="H417" s="56" t="s">
        <v>17</v>
      </c>
      <c r="I417" s="57">
        <v>0</v>
      </c>
      <c r="J417" s="57">
        <v>0</v>
      </c>
      <c r="K417" s="57">
        <v>0</v>
      </c>
      <c r="L417" s="87">
        <f t="shared" si="32"/>
        <v>0</v>
      </c>
      <c r="M417" s="60">
        <v>1</v>
      </c>
      <c r="N417" s="60">
        <v>8</v>
      </c>
      <c r="O417" s="60">
        <v>0</v>
      </c>
      <c r="P417" s="87">
        <f t="shared" si="30"/>
        <v>9</v>
      </c>
      <c r="Q417" s="83">
        <f t="shared" si="31"/>
        <v>9</v>
      </c>
      <c r="S417"/>
      <c r="T417"/>
      <c r="U417"/>
      <c r="V417"/>
      <c r="W417"/>
      <c r="X417"/>
      <c r="Y417"/>
      <c r="Z417"/>
      <c r="AA417"/>
      <c r="AB417"/>
      <c r="AC417"/>
    </row>
    <row r="418" spans="1:29" s="41" customFormat="1" ht="17.25" x14ac:dyDescent="0.3">
      <c r="A418" s="53">
        <v>5</v>
      </c>
      <c r="B418" s="54">
        <v>701802</v>
      </c>
      <c r="C418" s="54">
        <v>3</v>
      </c>
      <c r="D418" s="54" t="s">
        <v>710</v>
      </c>
      <c r="E418" s="61" t="s">
        <v>494</v>
      </c>
      <c r="F418" s="61" t="s">
        <v>399</v>
      </c>
      <c r="G418" s="61" t="s">
        <v>350</v>
      </c>
      <c r="H418" s="56" t="s">
        <v>17</v>
      </c>
      <c r="I418" s="57">
        <v>0</v>
      </c>
      <c r="J418" s="57">
        <v>0</v>
      </c>
      <c r="K418" s="57">
        <v>0</v>
      </c>
      <c r="L418" s="87">
        <f t="shared" si="32"/>
        <v>0</v>
      </c>
      <c r="M418" s="60">
        <v>1</v>
      </c>
      <c r="N418" s="60">
        <v>0</v>
      </c>
      <c r="O418" s="60">
        <v>0</v>
      </c>
      <c r="P418" s="87">
        <f t="shared" si="30"/>
        <v>1</v>
      </c>
      <c r="Q418" s="83">
        <f t="shared" si="31"/>
        <v>1</v>
      </c>
      <c r="R418" s="38"/>
    </row>
    <row r="419" spans="1:29" ht="17.25" x14ac:dyDescent="0.3">
      <c r="A419" s="53">
        <v>5</v>
      </c>
      <c r="B419" s="54">
        <v>701900</v>
      </c>
      <c r="C419" s="54">
        <v>3</v>
      </c>
      <c r="D419" s="54" t="s">
        <v>710</v>
      </c>
      <c r="E419" s="61" t="s">
        <v>443</v>
      </c>
      <c r="F419" s="61" t="s">
        <v>444</v>
      </c>
      <c r="G419" s="61" t="s">
        <v>350</v>
      </c>
      <c r="H419" s="56" t="s">
        <v>17</v>
      </c>
      <c r="I419" s="57">
        <v>0</v>
      </c>
      <c r="J419" s="57">
        <v>0</v>
      </c>
      <c r="K419" s="57">
        <v>0</v>
      </c>
      <c r="L419" s="87">
        <f t="shared" si="32"/>
        <v>0</v>
      </c>
      <c r="M419" s="60">
        <v>0</v>
      </c>
      <c r="N419" s="60">
        <v>4</v>
      </c>
      <c r="O419" s="60">
        <v>0</v>
      </c>
      <c r="P419" s="87">
        <f t="shared" si="30"/>
        <v>4</v>
      </c>
      <c r="Q419" s="83">
        <f t="shared" si="31"/>
        <v>4</v>
      </c>
      <c r="S419"/>
      <c r="T419"/>
      <c r="U419"/>
      <c r="V419"/>
      <c r="W419"/>
      <c r="X419"/>
      <c r="Y419"/>
      <c r="Z419"/>
      <c r="AA419"/>
      <c r="AB419"/>
      <c r="AC419"/>
    </row>
    <row r="420" spans="1:29" ht="17.25" x14ac:dyDescent="0.3">
      <c r="A420" s="53">
        <v>5</v>
      </c>
      <c r="B420" s="54">
        <v>701900</v>
      </c>
      <c r="C420" s="54">
        <v>3</v>
      </c>
      <c r="D420" s="54" t="s">
        <v>710</v>
      </c>
      <c r="E420" s="61" t="s">
        <v>446</v>
      </c>
      <c r="F420" s="61" t="s">
        <v>447</v>
      </c>
      <c r="G420" s="61" t="s">
        <v>350</v>
      </c>
      <c r="H420" s="56" t="s">
        <v>17</v>
      </c>
      <c r="I420" s="57">
        <v>0</v>
      </c>
      <c r="J420" s="57">
        <v>1</v>
      </c>
      <c r="K420" s="57">
        <v>0</v>
      </c>
      <c r="L420" s="87">
        <f t="shared" si="32"/>
        <v>1</v>
      </c>
      <c r="M420" s="60">
        <v>3</v>
      </c>
      <c r="N420" s="60">
        <v>15</v>
      </c>
      <c r="O420" s="60">
        <v>0</v>
      </c>
      <c r="P420" s="87">
        <f t="shared" si="30"/>
        <v>18</v>
      </c>
      <c r="Q420" s="83">
        <f t="shared" si="31"/>
        <v>19</v>
      </c>
      <c r="S420"/>
      <c r="T420"/>
      <c r="U420"/>
      <c r="V420"/>
      <c r="W420"/>
      <c r="X420"/>
      <c r="Y420"/>
      <c r="Z420"/>
      <c r="AA420"/>
      <c r="AB420"/>
      <c r="AC420"/>
    </row>
    <row r="421" spans="1:29" ht="17.25" x14ac:dyDescent="0.3">
      <c r="A421" s="53">
        <v>5</v>
      </c>
      <c r="B421" s="54">
        <v>701900</v>
      </c>
      <c r="C421" s="54">
        <v>3</v>
      </c>
      <c r="D421" s="54" t="s">
        <v>710</v>
      </c>
      <c r="E421" s="61" t="s">
        <v>588</v>
      </c>
      <c r="F421" s="61" t="s">
        <v>357</v>
      </c>
      <c r="G421" s="61" t="s">
        <v>350</v>
      </c>
      <c r="H421" s="56" t="s">
        <v>17</v>
      </c>
      <c r="I421" s="57">
        <v>0</v>
      </c>
      <c r="J421" s="57">
        <v>0</v>
      </c>
      <c r="K421" s="57">
        <v>0</v>
      </c>
      <c r="L421" s="87">
        <f t="shared" si="32"/>
        <v>0</v>
      </c>
      <c r="M421" s="60">
        <v>0</v>
      </c>
      <c r="N421" s="60">
        <v>0</v>
      </c>
      <c r="O421" s="60">
        <v>0</v>
      </c>
      <c r="P421" s="87">
        <f t="shared" si="30"/>
        <v>0</v>
      </c>
      <c r="Q421" s="83">
        <f t="shared" si="31"/>
        <v>0</v>
      </c>
      <c r="S421"/>
      <c r="T421"/>
      <c r="U421"/>
      <c r="V421"/>
      <c r="W421"/>
      <c r="X421"/>
      <c r="Y421"/>
      <c r="Z421"/>
      <c r="AA421"/>
      <c r="AB421"/>
      <c r="AC421"/>
    </row>
    <row r="422" spans="1:29" ht="17.25" x14ac:dyDescent="0.3">
      <c r="A422" s="65">
        <v>5</v>
      </c>
      <c r="B422" s="66">
        <v>701900</v>
      </c>
      <c r="C422" s="54">
        <v>3</v>
      </c>
      <c r="D422" s="54" t="s">
        <v>710</v>
      </c>
      <c r="E422" s="74" t="s">
        <v>612</v>
      </c>
      <c r="F422" s="74" t="s">
        <v>356</v>
      </c>
      <c r="G422" s="74" t="s">
        <v>350</v>
      </c>
      <c r="H422" s="69" t="s">
        <v>17</v>
      </c>
      <c r="I422" s="67">
        <v>0</v>
      </c>
      <c r="J422" s="67">
        <v>0</v>
      </c>
      <c r="K422" s="67">
        <v>0</v>
      </c>
      <c r="L422" s="88">
        <f t="shared" si="32"/>
        <v>0</v>
      </c>
      <c r="M422" s="68">
        <v>0</v>
      </c>
      <c r="N422" s="68">
        <v>0</v>
      </c>
      <c r="O422" s="68">
        <v>0</v>
      </c>
      <c r="P422" s="88">
        <f t="shared" ref="P422:P453" si="33">SUM(M422:O422)</f>
        <v>0</v>
      </c>
      <c r="Q422" s="84">
        <f t="shared" ref="Q422:Q453" si="34">L422+P422</f>
        <v>0</v>
      </c>
      <c r="S422"/>
      <c r="T422"/>
      <c r="U422"/>
      <c r="V422"/>
      <c r="W422"/>
      <c r="X422"/>
      <c r="Y422"/>
      <c r="Z422"/>
      <c r="AA422"/>
      <c r="AB422"/>
      <c r="AC422"/>
    </row>
    <row r="423" spans="1:29" ht="15.75" customHeight="1" x14ac:dyDescent="0.3">
      <c r="A423" s="65">
        <v>5</v>
      </c>
      <c r="B423" s="66">
        <v>701900</v>
      </c>
      <c r="C423" s="54">
        <v>3</v>
      </c>
      <c r="D423" s="54" t="s">
        <v>710</v>
      </c>
      <c r="E423" s="74" t="s">
        <v>615</v>
      </c>
      <c r="F423" s="74" t="s">
        <v>356</v>
      </c>
      <c r="G423" s="74" t="s">
        <v>350</v>
      </c>
      <c r="H423" s="69" t="s">
        <v>17</v>
      </c>
      <c r="I423" s="67">
        <v>0</v>
      </c>
      <c r="J423" s="67">
        <v>0</v>
      </c>
      <c r="K423" s="67">
        <v>0</v>
      </c>
      <c r="L423" s="88">
        <f t="shared" si="32"/>
        <v>0</v>
      </c>
      <c r="M423" s="68">
        <v>1</v>
      </c>
      <c r="N423" s="68">
        <v>3</v>
      </c>
      <c r="O423" s="68">
        <v>0</v>
      </c>
      <c r="P423" s="88">
        <f t="shared" si="33"/>
        <v>4</v>
      </c>
      <c r="Q423" s="84">
        <f t="shared" si="34"/>
        <v>4</v>
      </c>
      <c r="S423"/>
      <c r="T423"/>
      <c r="U423"/>
      <c r="V423"/>
      <c r="W423"/>
      <c r="X423"/>
      <c r="Y423"/>
      <c r="Z423"/>
      <c r="AA423"/>
      <c r="AB423"/>
      <c r="AC423"/>
    </row>
    <row r="424" spans="1:29" s="7" customFormat="1" ht="17.25" x14ac:dyDescent="0.3">
      <c r="A424" s="65">
        <v>5</v>
      </c>
      <c r="B424" s="66">
        <v>701900</v>
      </c>
      <c r="C424" s="54">
        <v>3</v>
      </c>
      <c r="D424" s="54" t="s">
        <v>710</v>
      </c>
      <c r="E424" s="74" t="s">
        <v>495</v>
      </c>
      <c r="F424" s="74" t="s">
        <v>355</v>
      </c>
      <c r="G424" s="74" t="s">
        <v>350</v>
      </c>
      <c r="H424" s="69" t="s">
        <v>17</v>
      </c>
      <c r="I424" s="67">
        <v>0</v>
      </c>
      <c r="J424" s="67">
        <v>0</v>
      </c>
      <c r="K424" s="67">
        <v>0</v>
      </c>
      <c r="L424" s="88">
        <f t="shared" si="32"/>
        <v>0</v>
      </c>
      <c r="M424" s="68">
        <v>0</v>
      </c>
      <c r="N424" s="68">
        <v>5</v>
      </c>
      <c r="O424" s="68">
        <v>0</v>
      </c>
      <c r="P424" s="88">
        <f t="shared" si="33"/>
        <v>5</v>
      </c>
      <c r="Q424" s="84">
        <f t="shared" si="34"/>
        <v>5</v>
      </c>
      <c r="R424" s="32"/>
    </row>
    <row r="425" spans="1:29" ht="17.25" x14ac:dyDescent="0.3">
      <c r="A425" s="53">
        <v>5</v>
      </c>
      <c r="B425" s="54">
        <v>701900</v>
      </c>
      <c r="C425" s="54">
        <v>3</v>
      </c>
      <c r="D425" s="54" t="s">
        <v>710</v>
      </c>
      <c r="E425" s="61" t="s">
        <v>619</v>
      </c>
      <c r="F425" s="61" t="s">
        <v>399</v>
      </c>
      <c r="G425" s="61" t="s">
        <v>350</v>
      </c>
      <c r="H425" s="56" t="s">
        <v>17</v>
      </c>
      <c r="I425" s="57">
        <v>0</v>
      </c>
      <c r="J425" s="57">
        <v>0</v>
      </c>
      <c r="K425" s="57">
        <v>0</v>
      </c>
      <c r="L425" s="87">
        <f t="shared" si="32"/>
        <v>0</v>
      </c>
      <c r="M425" s="60">
        <v>2</v>
      </c>
      <c r="N425" s="60">
        <v>0</v>
      </c>
      <c r="O425" s="60">
        <v>0</v>
      </c>
      <c r="P425" s="87">
        <f t="shared" si="33"/>
        <v>2</v>
      </c>
      <c r="Q425" s="83">
        <f t="shared" si="34"/>
        <v>2</v>
      </c>
      <c r="S425"/>
      <c r="T425"/>
      <c r="U425"/>
      <c r="V425"/>
      <c r="W425"/>
      <c r="X425"/>
      <c r="Y425"/>
      <c r="Z425"/>
      <c r="AA425"/>
      <c r="AB425"/>
      <c r="AC425"/>
    </row>
    <row r="426" spans="1:29" ht="17.25" x14ac:dyDescent="0.3">
      <c r="A426" s="53">
        <v>5</v>
      </c>
      <c r="B426" s="54">
        <v>701900</v>
      </c>
      <c r="C426" s="54">
        <v>3</v>
      </c>
      <c r="D426" s="54" t="s">
        <v>710</v>
      </c>
      <c r="E426" s="61" t="s">
        <v>445</v>
      </c>
      <c r="F426" s="61" t="s">
        <v>358</v>
      </c>
      <c r="G426" s="61" t="s">
        <v>350</v>
      </c>
      <c r="H426" s="56" t="s">
        <v>17</v>
      </c>
      <c r="I426" s="57">
        <v>0</v>
      </c>
      <c r="J426" s="57">
        <v>0</v>
      </c>
      <c r="K426" s="57">
        <v>0</v>
      </c>
      <c r="L426" s="87">
        <f t="shared" si="32"/>
        <v>0</v>
      </c>
      <c r="M426" s="60">
        <v>1</v>
      </c>
      <c r="N426" s="60">
        <v>2</v>
      </c>
      <c r="O426" s="60">
        <v>0</v>
      </c>
      <c r="P426" s="87">
        <f t="shared" si="33"/>
        <v>3</v>
      </c>
      <c r="Q426" s="83">
        <f t="shared" si="34"/>
        <v>3</v>
      </c>
      <c r="S426"/>
      <c r="T426"/>
      <c r="U426"/>
      <c r="V426"/>
      <c r="W426"/>
      <c r="X426"/>
      <c r="Y426"/>
      <c r="Z426"/>
      <c r="AA426"/>
      <c r="AB426"/>
      <c r="AC426"/>
    </row>
    <row r="427" spans="1:29" ht="17.25" x14ac:dyDescent="0.3">
      <c r="A427" s="53">
        <v>5</v>
      </c>
      <c r="B427" s="54">
        <v>701900</v>
      </c>
      <c r="C427" s="54">
        <v>3</v>
      </c>
      <c r="D427" s="54" t="s">
        <v>710</v>
      </c>
      <c r="E427" s="61" t="s">
        <v>448</v>
      </c>
      <c r="F427" s="61" t="s">
        <v>449</v>
      </c>
      <c r="G427" s="61" t="s">
        <v>350</v>
      </c>
      <c r="H427" s="56" t="s">
        <v>17</v>
      </c>
      <c r="I427" s="57">
        <v>0</v>
      </c>
      <c r="J427" s="57">
        <v>0</v>
      </c>
      <c r="K427" s="57">
        <v>0</v>
      </c>
      <c r="L427" s="87">
        <f t="shared" si="32"/>
        <v>0</v>
      </c>
      <c r="M427" s="60">
        <v>0</v>
      </c>
      <c r="N427" s="60">
        <v>4</v>
      </c>
      <c r="O427" s="60">
        <v>0</v>
      </c>
      <c r="P427" s="87">
        <f t="shared" si="33"/>
        <v>4</v>
      </c>
      <c r="Q427" s="83">
        <f t="shared" si="34"/>
        <v>4</v>
      </c>
      <c r="S427"/>
      <c r="T427"/>
      <c r="U427"/>
      <c r="V427"/>
      <c r="W427"/>
      <c r="X427"/>
      <c r="Y427"/>
      <c r="Z427"/>
      <c r="AA427"/>
      <c r="AB427"/>
      <c r="AC427"/>
    </row>
    <row r="428" spans="1:29" s="41" customFormat="1" ht="17.25" x14ac:dyDescent="0.3">
      <c r="A428" s="53">
        <v>5</v>
      </c>
      <c r="B428" s="54">
        <v>702100</v>
      </c>
      <c r="C428" s="54">
        <v>3</v>
      </c>
      <c r="D428" s="54" t="s">
        <v>710</v>
      </c>
      <c r="E428" s="61" t="s">
        <v>454</v>
      </c>
      <c r="F428" s="61" t="s">
        <v>399</v>
      </c>
      <c r="G428" s="61" t="s">
        <v>350</v>
      </c>
      <c r="H428" s="56" t="s">
        <v>17</v>
      </c>
      <c r="I428" s="57">
        <v>0</v>
      </c>
      <c r="J428" s="57">
        <v>0</v>
      </c>
      <c r="K428" s="57">
        <v>0</v>
      </c>
      <c r="L428" s="87">
        <f t="shared" si="32"/>
        <v>0</v>
      </c>
      <c r="M428" s="60">
        <v>0</v>
      </c>
      <c r="N428" s="60">
        <v>1</v>
      </c>
      <c r="O428" s="60">
        <v>0</v>
      </c>
      <c r="P428" s="87">
        <f t="shared" si="33"/>
        <v>1</v>
      </c>
      <c r="Q428" s="83">
        <f t="shared" si="34"/>
        <v>1</v>
      </c>
      <c r="R428" s="38"/>
    </row>
    <row r="429" spans="1:29" ht="17.25" x14ac:dyDescent="0.3">
      <c r="A429" s="53">
        <v>5</v>
      </c>
      <c r="B429" s="54">
        <v>702201</v>
      </c>
      <c r="C429" s="54">
        <v>3</v>
      </c>
      <c r="D429" s="54" t="s">
        <v>710</v>
      </c>
      <c r="E429" s="61" t="s">
        <v>436</v>
      </c>
      <c r="F429" s="61" t="s">
        <v>437</v>
      </c>
      <c r="G429" s="61" t="s">
        <v>350</v>
      </c>
      <c r="H429" s="56" t="s">
        <v>17</v>
      </c>
      <c r="I429" s="57">
        <v>0</v>
      </c>
      <c r="J429" s="57">
        <v>0</v>
      </c>
      <c r="K429" s="57">
        <v>0</v>
      </c>
      <c r="L429" s="87">
        <f t="shared" si="32"/>
        <v>0</v>
      </c>
      <c r="M429" s="60">
        <v>1</v>
      </c>
      <c r="N429" s="60">
        <v>0</v>
      </c>
      <c r="O429" s="60">
        <v>0</v>
      </c>
      <c r="P429" s="87">
        <f t="shared" si="33"/>
        <v>1</v>
      </c>
      <c r="Q429" s="83">
        <f t="shared" si="34"/>
        <v>1</v>
      </c>
      <c r="S429"/>
      <c r="T429"/>
      <c r="U429"/>
      <c r="V429"/>
      <c r="W429"/>
      <c r="X429"/>
      <c r="Y429"/>
      <c r="Z429"/>
      <c r="AA429"/>
      <c r="AB429"/>
      <c r="AC429"/>
    </row>
    <row r="430" spans="1:29" s="7" customFormat="1" ht="17.25" x14ac:dyDescent="0.3">
      <c r="A430" s="53">
        <v>5</v>
      </c>
      <c r="B430" s="54">
        <v>702300</v>
      </c>
      <c r="C430" s="54">
        <v>3</v>
      </c>
      <c r="D430" s="54" t="s">
        <v>710</v>
      </c>
      <c r="E430" s="61" t="s">
        <v>620</v>
      </c>
      <c r="F430" s="61" t="s">
        <v>399</v>
      </c>
      <c r="G430" s="61" t="s">
        <v>350</v>
      </c>
      <c r="H430" s="56" t="s">
        <v>17</v>
      </c>
      <c r="I430" s="57">
        <v>0</v>
      </c>
      <c r="J430" s="57">
        <v>0</v>
      </c>
      <c r="K430" s="57">
        <v>0</v>
      </c>
      <c r="L430" s="87">
        <f t="shared" si="32"/>
        <v>0</v>
      </c>
      <c r="M430" s="60">
        <v>0</v>
      </c>
      <c r="N430" s="60">
        <v>1</v>
      </c>
      <c r="O430" s="60">
        <v>0</v>
      </c>
      <c r="P430" s="87">
        <f t="shared" si="33"/>
        <v>1</v>
      </c>
      <c r="Q430" s="83">
        <f t="shared" si="34"/>
        <v>1</v>
      </c>
      <c r="R430" s="32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s="7" customFormat="1" ht="17.25" x14ac:dyDescent="0.3">
      <c r="A431" s="53">
        <v>5</v>
      </c>
      <c r="B431" s="54">
        <v>702400</v>
      </c>
      <c r="C431" s="54">
        <v>2</v>
      </c>
      <c r="D431" s="54" t="s">
        <v>710</v>
      </c>
      <c r="E431" s="61" t="s">
        <v>473</v>
      </c>
      <c r="F431" s="61" t="s">
        <v>366</v>
      </c>
      <c r="G431" s="61" t="s">
        <v>367</v>
      </c>
      <c r="H431" s="56" t="s">
        <v>17</v>
      </c>
      <c r="I431" s="57">
        <v>0</v>
      </c>
      <c r="J431" s="57">
        <v>0</v>
      </c>
      <c r="K431" s="57">
        <v>0</v>
      </c>
      <c r="L431" s="87">
        <f t="shared" si="32"/>
        <v>0</v>
      </c>
      <c r="M431" s="60">
        <v>0</v>
      </c>
      <c r="N431" s="60">
        <v>2</v>
      </c>
      <c r="O431" s="60">
        <v>0</v>
      </c>
      <c r="P431" s="87">
        <f t="shared" si="33"/>
        <v>2</v>
      </c>
      <c r="Q431" s="83">
        <f t="shared" si="34"/>
        <v>2</v>
      </c>
      <c r="R431" s="32"/>
    </row>
    <row r="432" spans="1:29" s="7" customFormat="1" ht="17.25" x14ac:dyDescent="0.3">
      <c r="A432" s="53">
        <v>5</v>
      </c>
      <c r="B432" s="54">
        <v>702502</v>
      </c>
      <c r="C432" s="54">
        <v>2</v>
      </c>
      <c r="D432" s="54" t="s">
        <v>710</v>
      </c>
      <c r="E432" s="61" t="s">
        <v>474</v>
      </c>
      <c r="F432" s="61" t="s">
        <v>368</v>
      </c>
      <c r="G432" s="61" t="s">
        <v>367</v>
      </c>
      <c r="H432" s="56" t="s">
        <v>17</v>
      </c>
      <c r="I432" s="57">
        <v>0</v>
      </c>
      <c r="J432" s="57">
        <v>0</v>
      </c>
      <c r="K432" s="57">
        <v>0</v>
      </c>
      <c r="L432" s="87">
        <f t="shared" si="32"/>
        <v>0</v>
      </c>
      <c r="M432" s="60">
        <v>0</v>
      </c>
      <c r="N432" s="60">
        <v>1</v>
      </c>
      <c r="O432" s="60">
        <v>0</v>
      </c>
      <c r="P432" s="87">
        <f t="shared" si="33"/>
        <v>1</v>
      </c>
      <c r="Q432" s="83">
        <f t="shared" si="34"/>
        <v>1</v>
      </c>
      <c r="R432" s="32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18" s="41" customFormat="1" ht="17.25" x14ac:dyDescent="0.3">
      <c r="A433" s="53">
        <v>5</v>
      </c>
      <c r="B433" s="54">
        <v>702700</v>
      </c>
      <c r="C433" s="54">
        <v>2</v>
      </c>
      <c r="D433" s="54" t="s">
        <v>710</v>
      </c>
      <c r="E433" s="74" t="s">
        <v>476</v>
      </c>
      <c r="F433" s="74" t="s">
        <v>369</v>
      </c>
      <c r="G433" s="61" t="s">
        <v>367</v>
      </c>
      <c r="H433" s="56" t="s">
        <v>17</v>
      </c>
      <c r="I433" s="57">
        <v>2</v>
      </c>
      <c r="J433" s="57">
        <v>0</v>
      </c>
      <c r="K433" s="57">
        <v>0</v>
      </c>
      <c r="L433" s="87">
        <f t="shared" si="32"/>
        <v>2</v>
      </c>
      <c r="M433" s="68">
        <v>0</v>
      </c>
      <c r="N433" s="68">
        <v>0</v>
      </c>
      <c r="O433" s="68">
        <v>0</v>
      </c>
      <c r="P433" s="87">
        <f t="shared" si="33"/>
        <v>0</v>
      </c>
      <c r="Q433" s="83">
        <f t="shared" si="34"/>
        <v>2</v>
      </c>
      <c r="R433" s="38"/>
    </row>
    <row r="434" spans="1:18" s="41" customFormat="1" ht="17.25" x14ac:dyDescent="0.3">
      <c r="A434" s="53">
        <v>5</v>
      </c>
      <c r="B434" s="54">
        <v>702803</v>
      </c>
      <c r="C434" s="54">
        <v>2</v>
      </c>
      <c r="D434" s="54" t="s">
        <v>710</v>
      </c>
      <c r="E434" s="61" t="s">
        <v>644</v>
      </c>
      <c r="F434" s="61" t="s">
        <v>465</v>
      </c>
      <c r="G434" s="61" t="s">
        <v>360</v>
      </c>
      <c r="H434" s="56" t="s">
        <v>17</v>
      </c>
      <c r="I434" s="57">
        <v>0</v>
      </c>
      <c r="J434" s="57">
        <v>0</v>
      </c>
      <c r="K434" s="57">
        <v>0</v>
      </c>
      <c r="L434" s="87">
        <f t="shared" si="32"/>
        <v>0</v>
      </c>
      <c r="M434" s="60">
        <v>0</v>
      </c>
      <c r="N434" s="60">
        <v>1</v>
      </c>
      <c r="O434" s="60">
        <v>0</v>
      </c>
      <c r="P434" s="87">
        <f t="shared" si="33"/>
        <v>1</v>
      </c>
      <c r="Q434" s="83">
        <f t="shared" si="34"/>
        <v>1</v>
      </c>
      <c r="R434" s="38"/>
    </row>
    <row r="435" spans="1:18" s="41" customFormat="1" ht="17.25" x14ac:dyDescent="0.3">
      <c r="A435" s="53">
        <v>5</v>
      </c>
      <c r="B435" s="54">
        <v>702901</v>
      </c>
      <c r="C435" s="54">
        <v>4</v>
      </c>
      <c r="D435" s="54" t="s">
        <v>710</v>
      </c>
      <c r="E435" s="72" t="s">
        <v>481</v>
      </c>
      <c r="F435" s="72" t="s">
        <v>482</v>
      </c>
      <c r="G435" s="61" t="s">
        <v>360</v>
      </c>
      <c r="H435" s="56" t="s">
        <v>17</v>
      </c>
      <c r="I435" s="57">
        <v>0</v>
      </c>
      <c r="J435" s="57">
        <v>0</v>
      </c>
      <c r="K435" s="57">
        <v>0</v>
      </c>
      <c r="L435" s="87">
        <f t="shared" si="32"/>
        <v>0</v>
      </c>
      <c r="M435" s="71">
        <v>0</v>
      </c>
      <c r="N435" s="71">
        <v>2</v>
      </c>
      <c r="O435" s="71">
        <v>0</v>
      </c>
      <c r="P435" s="87">
        <f t="shared" si="33"/>
        <v>2</v>
      </c>
      <c r="Q435" s="83">
        <f t="shared" si="34"/>
        <v>2</v>
      </c>
      <c r="R435" s="38"/>
    </row>
    <row r="436" spans="1:18" ht="17.25" x14ac:dyDescent="0.3">
      <c r="A436" s="53">
        <v>5</v>
      </c>
      <c r="B436" s="54">
        <v>702901</v>
      </c>
      <c r="C436" s="54">
        <v>4</v>
      </c>
      <c r="D436" s="54" t="s">
        <v>710</v>
      </c>
      <c r="E436" s="61" t="s">
        <v>483</v>
      </c>
      <c r="F436" s="61" t="s">
        <v>399</v>
      </c>
      <c r="G436" s="61" t="s">
        <v>360</v>
      </c>
      <c r="H436" s="56" t="s">
        <v>17</v>
      </c>
      <c r="I436" s="57">
        <v>0</v>
      </c>
      <c r="J436" s="57">
        <v>0</v>
      </c>
      <c r="K436" s="57">
        <v>0</v>
      </c>
      <c r="L436" s="87">
        <f t="shared" si="32"/>
        <v>0</v>
      </c>
      <c r="M436" s="60">
        <v>0</v>
      </c>
      <c r="N436" s="60">
        <v>1</v>
      </c>
      <c r="O436" s="60">
        <v>0</v>
      </c>
      <c r="P436" s="87">
        <f t="shared" si="33"/>
        <v>1</v>
      </c>
      <c r="Q436" s="83">
        <f t="shared" si="34"/>
        <v>1</v>
      </c>
    </row>
    <row r="437" spans="1:18" ht="17.25" x14ac:dyDescent="0.3">
      <c r="A437" s="53">
        <v>5</v>
      </c>
      <c r="B437" s="54">
        <v>702901</v>
      </c>
      <c r="C437" s="54">
        <v>4</v>
      </c>
      <c r="D437" s="54" t="s">
        <v>710</v>
      </c>
      <c r="E437" s="61" t="s">
        <v>469</v>
      </c>
      <c r="F437" s="61" t="s">
        <v>468</v>
      </c>
      <c r="G437" s="61" t="s">
        <v>360</v>
      </c>
      <c r="H437" s="56" t="s">
        <v>17</v>
      </c>
      <c r="I437" s="57">
        <v>0</v>
      </c>
      <c r="J437" s="57">
        <v>0</v>
      </c>
      <c r="K437" s="57">
        <v>0</v>
      </c>
      <c r="L437" s="87">
        <f t="shared" si="32"/>
        <v>0</v>
      </c>
      <c r="M437" s="60">
        <v>0</v>
      </c>
      <c r="N437" s="60">
        <v>1</v>
      </c>
      <c r="O437" s="60">
        <v>0</v>
      </c>
      <c r="P437" s="87">
        <f t="shared" si="33"/>
        <v>1</v>
      </c>
      <c r="Q437" s="83">
        <f t="shared" si="34"/>
        <v>1</v>
      </c>
    </row>
    <row r="438" spans="1:18" ht="17.25" x14ac:dyDescent="0.3">
      <c r="A438" s="53">
        <v>5</v>
      </c>
      <c r="B438" s="53">
        <v>800401</v>
      </c>
      <c r="C438" s="54">
        <v>3</v>
      </c>
      <c r="D438" s="54" t="s">
        <v>710</v>
      </c>
      <c r="E438" s="61" t="s">
        <v>565</v>
      </c>
      <c r="F438" s="61" t="s">
        <v>373</v>
      </c>
      <c r="G438" s="61" t="s">
        <v>372</v>
      </c>
      <c r="H438" s="56" t="s">
        <v>17</v>
      </c>
      <c r="I438" s="57">
        <v>0</v>
      </c>
      <c r="J438" s="57">
        <v>0</v>
      </c>
      <c r="K438" s="57">
        <v>0</v>
      </c>
      <c r="L438" s="87">
        <f t="shared" si="32"/>
        <v>0</v>
      </c>
      <c r="M438" s="60">
        <v>0</v>
      </c>
      <c r="N438" s="60">
        <v>2</v>
      </c>
      <c r="O438" s="60">
        <v>0</v>
      </c>
      <c r="P438" s="87">
        <f t="shared" si="33"/>
        <v>2</v>
      </c>
      <c r="Q438" s="83">
        <f t="shared" si="34"/>
        <v>2</v>
      </c>
    </row>
    <row r="439" spans="1:18" ht="17.25" x14ac:dyDescent="0.3">
      <c r="A439" s="53">
        <v>5</v>
      </c>
      <c r="B439" s="54">
        <v>800502</v>
      </c>
      <c r="C439" s="54">
        <v>3</v>
      </c>
      <c r="D439" s="54" t="s">
        <v>710</v>
      </c>
      <c r="E439" s="61" t="s">
        <v>570</v>
      </c>
      <c r="F439" s="61" t="s">
        <v>569</v>
      </c>
      <c r="G439" s="61" t="s">
        <v>372</v>
      </c>
      <c r="H439" s="56" t="s">
        <v>17</v>
      </c>
      <c r="I439" s="73">
        <v>0</v>
      </c>
      <c r="J439" s="73">
        <v>0</v>
      </c>
      <c r="K439" s="73">
        <v>0</v>
      </c>
      <c r="L439" s="87">
        <f t="shared" si="32"/>
        <v>0</v>
      </c>
      <c r="M439" s="71">
        <v>0</v>
      </c>
      <c r="N439" s="71">
        <v>2</v>
      </c>
      <c r="O439" s="71">
        <v>0</v>
      </c>
      <c r="P439" s="87">
        <f t="shared" si="33"/>
        <v>2</v>
      </c>
      <c r="Q439" s="83">
        <f t="shared" si="34"/>
        <v>2</v>
      </c>
    </row>
    <row r="440" spans="1:18" ht="17.25" x14ac:dyDescent="0.3">
      <c r="A440" s="53">
        <v>5</v>
      </c>
      <c r="B440" s="54">
        <v>800502</v>
      </c>
      <c r="C440" s="54">
        <v>3</v>
      </c>
      <c r="D440" s="54" t="s">
        <v>710</v>
      </c>
      <c r="E440" s="61" t="s">
        <v>371</v>
      </c>
      <c r="F440" s="61" t="s">
        <v>371</v>
      </c>
      <c r="G440" s="61" t="s">
        <v>372</v>
      </c>
      <c r="H440" s="56" t="s">
        <v>17</v>
      </c>
      <c r="I440" s="57">
        <v>0</v>
      </c>
      <c r="J440" s="57">
        <v>0</v>
      </c>
      <c r="K440" s="57">
        <v>0</v>
      </c>
      <c r="L440" s="87">
        <f t="shared" si="32"/>
        <v>0</v>
      </c>
      <c r="M440" s="60">
        <v>0</v>
      </c>
      <c r="N440" s="60">
        <v>0</v>
      </c>
      <c r="O440" s="60">
        <v>0</v>
      </c>
      <c r="P440" s="87">
        <f t="shared" si="33"/>
        <v>0</v>
      </c>
      <c r="Q440" s="83">
        <f t="shared" si="34"/>
        <v>0</v>
      </c>
    </row>
    <row r="441" spans="1:18" ht="17.25" x14ac:dyDescent="0.3">
      <c r="A441" s="53">
        <v>5</v>
      </c>
      <c r="B441" s="54">
        <v>800502</v>
      </c>
      <c r="C441" s="54">
        <v>3</v>
      </c>
      <c r="D441" s="54" t="s">
        <v>710</v>
      </c>
      <c r="E441" s="61" t="s">
        <v>566</v>
      </c>
      <c r="F441" s="61" t="s">
        <v>399</v>
      </c>
      <c r="G441" s="61" t="s">
        <v>372</v>
      </c>
      <c r="H441" s="56" t="s">
        <v>17</v>
      </c>
      <c r="I441" s="57">
        <v>0</v>
      </c>
      <c r="J441" s="57">
        <v>0</v>
      </c>
      <c r="K441" s="57">
        <v>0</v>
      </c>
      <c r="L441" s="87">
        <f t="shared" si="32"/>
        <v>0</v>
      </c>
      <c r="M441" s="60">
        <v>1</v>
      </c>
      <c r="N441" s="60">
        <v>2</v>
      </c>
      <c r="O441" s="60">
        <v>0</v>
      </c>
      <c r="P441" s="87">
        <f t="shared" si="33"/>
        <v>3</v>
      </c>
      <c r="Q441" s="83">
        <f t="shared" si="34"/>
        <v>3</v>
      </c>
    </row>
    <row r="442" spans="1:18" ht="17.25" x14ac:dyDescent="0.3">
      <c r="A442" s="53">
        <v>1</v>
      </c>
      <c r="B442" s="54">
        <v>900102</v>
      </c>
      <c r="C442" s="54">
        <v>5</v>
      </c>
      <c r="D442" s="54" t="s">
        <v>710</v>
      </c>
      <c r="E442" s="59" t="s">
        <v>28</v>
      </c>
      <c r="F442" s="59" t="s">
        <v>399</v>
      </c>
      <c r="G442" s="56" t="s">
        <v>18</v>
      </c>
      <c r="H442" s="56" t="s">
        <v>17</v>
      </c>
      <c r="I442" s="57">
        <v>0</v>
      </c>
      <c r="J442" s="57">
        <v>0</v>
      </c>
      <c r="K442" s="57">
        <v>0</v>
      </c>
      <c r="L442" s="87">
        <f t="shared" si="32"/>
        <v>0</v>
      </c>
      <c r="M442" s="60">
        <v>1</v>
      </c>
      <c r="N442" s="60">
        <v>1</v>
      </c>
      <c r="O442" s="60">
        <v>0</v>
      </c>
      <c r="P442" s="87">
        <f t="shared" si="33"/>
        <v>2</v>
      </c>
      <c r="Q442" s="83">
        <f t="shared" si="34"/>
        <v>2</v>
      </c>
    </row>
    <row r="443" spans="1:18" ht="17.25" x14ac:dyDescent="0.3">
      <c r="A443" s="53">
        <v>1</v>
      </c>
      <c r="B443" s="54">
        <v>900504</v>
      </c>
      <c r="C443" s="54">
        <v>5</v>
      </c>
      <c r="D443" s="54" t="s">
        <v>710</v>
      </c>
      <c r="E443" s="59" t="s">
        <v>21</v>
      </c>
      <c r="F443" s="59" t="s">
        <v>399</v>
      </c>
      <c r="G443" s="56" t="s">
        <v>18</v>
      </c>
      <c r="H443" s="56" t="s">
        <v>17</v>
      </c>
      <c r="I443" s="57">
        <v>6</v>
      </c>
      <c r="J443" s="57">
        <v>1</v>
      </c>
      <c r="K443" s="57">
        <v>0</v>
      </c>
      <c r="L443" s="87">
        <f t="shared" si="32"/>
        <v>7</v>
      </c>
      <c r="M443" s="60">
        <v>0</v>
      </c>
      <c r="N443" s="60">
        <v>1</v>
      </c>
      <c r="O443" s="60">
        <v>0</v>
      </c>
      <c r="P443" s="87">
        <f t="shared" si="33"/>
        <v>1</v>
      </c>
      <c r="Q443" s="83">
        <f t="shared" si="34"/>
        <v>8</v>
      </c>
    </row>
    <row r="444" spans="1:18" ht="17.25" x14ac:dyDescent="0.3">
      <c r="A444" s="53">
        <v>1</v>
      </c>
      <c r="B444" s="54">
        <v>900504</v>
      </c>
      <c r="C444" s="54">
        <v>5</v>
      </c>
      <c r="D444" s="54" t="s">
        <v>710</v>
      </c>
      <c r="E444" s="59" t="s">
        <v>20</v>
      </c>
      <c r="F444" s="59" t="s">
        <v>399</v>
      </c>
      <c r="G444" s="56" t="s">
        <v>18</v>
      </c>
      <c r="H444" s="56" t="s">
        <v>17</v>
      </c>
      <c r="I444" s="57">
        <v>0</v>
      </c>
      <c r="J444" s="57">
        <v>0</v>
      </c>
      <c r="K444" s="57">
        <v>0</v>
      </c>
      <c r="L444" s="87">
        <f t="shared" si="32"/>
        <v>0</v>
      </c>
      <c r="M444" s="60">
        <v>14</v>
      </c>
      <c r="N444" s="60">
        <v>17</v>
      </c>
      <c r="O444" s="60">
        <v>0</v>
      </c>
      <c r="P444" s="87">
        <f t="shared" si="33"/>
        <v>31</v>
      </c>
      <c r="Q444" s="83">
        <f t="shared" si="34"/>
        <v>31</v>
      </c>
    </row>
    <row r="445" spans="1:18" ht="17.25" x14ac:dyDescent="0.3">
      <c r="A445" s="53">
        <v>1</v>
      </c>
      <c r="B445" s="54">
        <v>900604</v>
      </c>
      <c r="C445" s="54">
        <v>5</v>
      </c>
      <c r="D445" s="54" t="s">
        <v>710</v>
      </c>
      <c r="E445" s="59" t="s">
        <v>650</v>
      </c>
      <c r="F445" s="59" t="s">
        <v>556</v>
      </c>
      <c r="G445" s="56" t="s">
        <v>18</v>
      </c>
      <c r="H445" s="56" t="s">
        <v>17</v>
      </c>
      <c r="I445" s="57">
        <v>0</v>
      </c>
      <c r="J445" s="57">
        <v>0</v>
      </c>
      <c r="K445" s="57">
        <v>0</v>
      </c>
      <c r="L445" s="87">
        <f t="shared" si="32"/>
        <v>0</v>
      </c>
      <c r="M445" s="60">
        <v>2</v>
      </c>
      <c r="N445" s="60">
        <v>0</v>
      </c>
      <c r="O445" s="60">
        <v>0</v>
      </c>
      <c r="P445" s="87">
        <f t="shared" si="33"/>
        <v>2</v>
      </c>
      <c r="Q445" s="83">
        <f t="shared" si="34"/>
        <v>2</v>
      </c>
    </row>
    <row r="446" spans="1:18" s="41" customFormat="1" ht="17.25" x14ac:dyDescent="0.3">
      <c r="A446" s="53">
        <v>1</v>
      </c>
      <c r="B446" s="54">
        <v>900604</v>
      </c>
      <c r="C446" s="54">
        <v>5</v>
      </c>
      <c r="D446" s="54" t="s">
        <v>710</v>
      </c>
      <c r="E446" s="59" t="s">
        <v>25</v>
      </c>
      <c r="F446" s="59" t="s">
        <v>399</v>
      </c>
      <c r="G446" s="56" t="s">
        <v>18</v>
      </c>
      <c r="H446" s="56" t="s">
        <v>17</v>
      </c>
      <c r="I446" s="57">
        <v>0</v>
      </c>
      <c r="J446" s="57">
        <v>1</v>
      </c>
      <c r="K446" s="57">
        <v>0</v>
      </c>
      <c r="L446" s="87">
        <f t="shared" si="32"/>
        <v>1</v>
      </c>
      <c r="M446" s="60">
        <v>2</v>
      </c>
      <c r="N446" s="60">
        <v>5</v>
      </c>
      <c r="O446" s="60">
        <v>0</v>
      </c>
      <c r="P446" s="87">
        <f t="shared" si="33"/>
        <v>7</v>
      </c>
      <c r="Q446" s="83">
        <f t="shared" si="34"/>
        <v>8</v>
      </c>
      <c r="R446" s="38"/>
    </row>
    <row r="447" spans="1:18" s="41" customFormat="1" ht="17.25" x14ac:dyDescent="0.3">
      <c r="A447" s="53">
        <v>1</v>
      </c>
      <c r="B447" s="54">
        <v>900607</v>
      </c>
      <c r="C447" s="54">
        <v>5</v>
      </c>
      <c r="D447" s="54" t="s">
        <v>710</v>
      </c>
      <c r="E447" s="59" t="s">
        <v>19</v>
      </c>
      <c r="F447" s="59" t="s">
        <v>399</v>
      </c>
      <c r="G447" s="56" t="s">
        <v>18</v>
      </c>
      <c r="H447" s="56" t="s">
        <v>17</v>
      </c>
      <c r="I447" s="57">
        <v>0</v>
      </c>
      <c r="J447" s="57">
        <v>0</v>
      </c>
      <c r="K447" s="57">
        <v>0</v>
      </c>
      <c r="L447" s="87">
        <f t="shared" ref="L447:L478" si="35">SUM(I447:K447)</f>
        <v>0</v>
      </c>
      <c r="M447" s="60">
        <v>2</v>
      </c>
      <c r="N447" s="60">
        <v>0</v>
      </c>
      <c r="O447" s="60">
        <v>0</v>
      </c>
      <c r="P447" s="87">
        <f t="shared" si="33"/>
        <v>2</v>
      </c>
      <c r="Q447" s="83">
        <f t="shared" si="34"/>
        <v>2</v>
      </c>
      <c r="R447" s="38"/>
    </row>
    <row r="448" spans="1:18" s="41" customFormat="1" ht="17.25" x14ac:dyDescent="0.3">
      <c r="A448" s="53">
        <v>1</v>
      </c>
      <c r="B448" s="54">
        <v>900607</v>
      </c>
      <c r="C448" s="54">
        <v>5</v>
      </c>
      <c r="D448" s="54" t="s">
        <v>710</v>
      </c>
      <c r="E448" s="59" t="s">
        <v>27</v>
      </c>
      <c r="F448" s="59" t="s">
        <v>399</v>
      </c>
      <c r="G448" s="56" t="s">
        <v>18</v>
      </c>
      <c r="H448" s="56" t="s">
        <v>17</v>
      </c>
      <c r="I448" s="57">
        <v>0</v>
      </c>
      <c r="J448" s="57">
        <v>0</v>
      </c>
      <c r="K448" s="57">
        <v>0</v>
      </c>
      <c r="L448" s="87">
        <f t="shared" si="35"/>
        <v>0</v>
      </c>
      <c r="M448" s="60">
        <v>0</v>
      </c>
      <c r="N448" s="60">
        <v>3</v>
      </c>
      <c r="O448" s="60">
        <v>0</v>
      </c>
      <c r="P448" s="87">
        <f t="shared" si="33"/>
        <v>3</v>
      </c>
      <c r="Q448" s="83">
        <f t="shared" si="34"/>
        <v>3</v>
      </c>
      <c r="R448" s="38"/>
    </row>
    <row r="449" spans="1:29" ht="17.25" x14ac:dyDescent="0.3">
      <c r="A449" s="53">
        <v>1</v>
      </c>
      <c r="B449" s="54">
        <v>900701</v>
      </c>
      <c r="C449" s="54">
        <v>5</v>
      </c>
      <c r="D449" s="54" t="s">
        <v>710</v>
      </c>
      <c r="E449" s="59" t="s">
        <v>26</v>
      </c>
      <c r="F449" s="59" t="s">
        <v>399</v>
      </c>
      <c r="G449" s="56" t="s">
        <v>18</v>
      </c>
      <c r="H449" s="56" t="s">
        <v>17</v>
      </c>
      <c r="I449" s="57">
        <v>0</v>
      </c>
      <c r="J449" s="57">
        <v>0</v>
      </c>
      <c r="K449" s="57">
        <v>0</v>
      </c>
      <c r="L449" s="87">
        <f t="shared" si="35"/>
        <v>0</v>
      </c>
      <c r="M449" s="60">
        <v>1</v>
      </c>
      <c r="N449" s="60">
        <v>1</v>
      </c>
      <c r="O449" s="60">
        <v>0</v>
      </c>
      <c r="P449" s="87">
        <f t="shared" si="33"/>
        <v>2</v>
      </c>
      <c r="Q449" s="83">
        <f t="shared" si="34"/>
        <v>2</v>
      </c>
    </row>
    <row r="450" spans="1:29" ht="17.25" x14ac:dyDescent="0.3">
      <c r="A450" s="53">
        <v>1</v>
      </c>
      <c r="B450" s="54">
        <v>900704</v>
      </c>
      <c r="C450" s="54">
        <v>5</v>
      </c>
      <c r="D450" s="54" t="s">
        <v>710</v>
      </c>
      <c r="E450" s="59" t="s">
        <v>660</v>
      </c>
      <c r="F450" s="59" t="s">
        <v>557</v>
      </c>
      <c r="G450" s="56" t="s">
        <v>18</v>
      </c>
      <c r="H450" s="56" t="s">
        <v>17</v>
      </c>
      <c r="I450" s="57">
        <v>0</v>
      </c>
      <c r="J450" s="57">
        <v>0</v>
      </c>
      <c r="K450" s="57">
        <v>0</v>
      </c>
      <c r="L450" s="87">
        <f t="shared" si="35"/>
        <v>0</v>
      </c>
      <c r="M450" s="60">
        <v>0</v>
      </c>
      <c r="N450" s="60">
        <v>4</v>
      </c>
      <c r="O450" s="60">
        <v>0</v>
      </c>
      <c r="P450" s="87">
        <f t="shared" si="33"/>
        <v>4</v>
      </c>
      <c r="Q450" s="83">
        <f t="shared" si="34"/>
        <v>4</v>
      </c>
    </row>
    <row r="451" spans="1:29" ht="17.25" x14ac:dyDescent="0.3">
      <c r="A451" s="53">
        <v>1</v>
      </c>
      <c r="B451" s="54">
        <v>900803</v>
      </c>
      <c r="C451" s="54">
        <v>5</v>
      </c>
      <c r="D451" s="54" t="s">
        <v>710</v>
      </c>
      <c r="E451" s="55" t="s">
        <v>661</v>
      </c>
      <c r="F451" s="55" t="s">
        <v>552</v>
      </c>
      <c r="G451" s="56" t="s">
        <v>18</v>
      </c>
      <c r="H451" s="56" t="s">
        <v>17</v>
      </c>
      <c r="I451" s="57">
        <v>0</v>
      </c>
      <c r="J451" s="57">
        <v>0</v>
      </c>
      <c r="K451" s="57">
        <v>0</v>
      </c>
      <c r="L451" s="87">
        <f t="shared" si="35"/>
        <v>0</v>
      </c>
      <c r="M451" s="58">
        <v>0</v>
      </c>
      <c r="N451" s="58">
        <v>3</v>
      </c>
      <c r="O451" s="58">
        <v>0</v>
      </c>
      <c r="P451" s="87">
        <f t="shared" si="33"/>
        <v>3</v>
      </c>
      <c r="Q451" s="83">
        <f t="shared" si="34"/>
        <v>3</v>
      </c>
    </row>
    <row r="452" spans="1:29" ht="17.25" x14ac:dyDescent="0.3">
      <c r="A452" s="53">
        <v>1</v>
      </c>
      <c r="B452" s="54">
        <v>900805</v>
      </c>
      <c r="C452" s="54">
        <v>5</v>
      </c>
      <c r="D452" s="54" t="s">
        <v>710</v>
      </c>
      <c r="E452" s="55" t="s">
        <v>649</v>
      </c>
      <c r="F452" s="55" t="s">
        <v>578</v>
      </c>
      <c r="G452" s="56" t="s">
        <v>18</v>
      </c>
      <c r="H452" s="56" t="s">
        <v>17</v>
      </c>
      <c r="I452" s="57">
        <v>0</v>
      </c>
      <c r="J452" s="57">
        <v>0</v>
      </c>
      <c r="K452" s="57">
        <v>0</v>
      </c>
      <c r="L452" s="87">
        <f t="shared" si="35"/>
        <v>0</v>
      </c>
      <c r="M452" s="58">
        <v>3</v>
      </c>
      <c r="N452" s="58">
        <v>6</v>
      </c>
      <c r="O452" s="58">
        <v>0</v>
      </c>
      <c r="P452" s="87">
        <f t="shared" si="33"/>
        <v>9</v>
      </c>
      <c r="Q452" s="83">
        <f t="shared" si="34"/>
        <v>9</v>
      </c>
      <c r="S452"/>
      <c r="T452"/>
      <c r="U452"/>
      <c r="V452"/>
      <c r="W452"/>
      <c r="X452"/>
      <c r="Y452"/>
      <c r="Z452"/>
      <c r="AA452"/>
      <c r="AB452"/>
      <c r="AC452"/>
    </row>
    <row r="453" spans="1:29" ht="17.25" x14ac:dyDescent="0.3">
      <c r="A453" s="53">
        <v>1</v>
      </c>
      <c r="B453" s="54">
        <v>900805</v>
      </c>
      <c r="C453" s="54">
        <v>5</v>
      </c>
      <c r="D453" s="54" t="s">
        <v>710</v>
      </c>
      <c r="E453" s="59" t="s">
        <v>591</v>
      </c>
      <c r="F453" s="59" t="s">
        <v>558</v>
      </c>
      <c r="G453" s="56" t="s">
        <v>18</v>
      </c>
      <c r="H453" s="56" t="s">
        <v>17</v>
      </c>
      <c r="I453" s="57">
        <v>0</v>
      </c>
      <c r="J453" s="57">
        <v>0</v>
      </c>
      <c r="K453" s="57">
        <v>0</v>
      </c>
      <c r="L453" s="87">
        <f t="shared" si="35"/>
        <v>0</v>
      </c>
      <c r="M453" s="60">
        <v>0</v>
      </c>
      <c r="N453" s="60">
        <v>0</v>
      </c>
      <c r="O453" s="60">
        <v>0</v>
      </c>
      <c r="P453" s="87">
        <f t="shared" si="33"/>
        <v>0</v>
      </c>
      <c r="Q453" s="83">
        <f t="shared" si="34"/>
        <v>0</v>
      </c>
    </row>
    <row r="454" spans="1:29" ht="17.25" x14ac:dyDescent="0.3">
      <c r="A454" s="53">
        <v>1</v>
      </c>
      <c r="B454" s="54">
        <v>900806</v>
      </c>
      <c r="C454" s="54">
        <v>5</v>
      </c>
      <c r="D454" s="54" t="s">
        <v>710</v>
      </c>
      <c r="E454" s="55" t="s">
        <v>658</v>
      </c>
      <c r="F454" s="55" t="s">
        <v>579</v>
      </c>
      <c r="G454" s="56" t="s">
        <v>18</v>
      </c>
      <c r="H454" s="56" t="s">
        <v>17</v>
      </c>
      <c r="I454" s="57">
        <v>0</v>
      </c>
      <c r="J454" s="57">
        <v>0</v>
      </c>
      <c r="K454" s="57">
        <v>0</v>
      </c>
      <c r="L454" s="87">
        <f t="shared" si="35"/>
        <v>0</v>
      </c>
      <c r="M454" s="58">
        <v>3</v>
      </c>
      <c r="N454" s="58">
        <v>2</v>
      </c>
      <c r="O454" s="58">
        <v>0</v>
      </c>
      <c r="P454" s="87">
        <f t="shared" ref="P454:P485" si="36">SUM(M454:O454)</f>
        <v>5</v>
      </c>
      <c r="Q454" s="83">
        <f t="shared" ref="Q454:Q485" si="37">L454+P454</f>
        <v>5</v>
      </c>
    </row>
    <row r="455" spans="1:29" ht="17.25" x14ac:dyDescent="0.3">
      <c r="A455" s="53">
        <v>1</v>
      </c>
      <c r="B455" s="54">
        <v>900806</v>
      </c>
      <c r="C455" s="54">
        <v>5</v>
      </c>
      <c r="D455" s="54" t="s">
        <v>710</v>
      </c>
      <c r="E455" s="55" t="s">
        <v>662</v>
      </c>
      <c r="F455" s="55" t="s">
        <v>700</v>
      </c>
      <c r="G455" s="56" t="s">
        <v>18</v>
      </c>
      <c r="H455" s="56" t="s">
        <v>17</v>
      </c>
      <c r="I455" s="57">
        <v>0</v>
      </c>
      <c r="J455" s="57">
        <v>0</v>
      </c>
      <c r="K455" s="57">
        <v>0</v>
      </c>
      <c r="L455" s="87">
        <f t="shared" si="35"/>
        <v>0</v>
      </c>
      <c r="M455" s="58">
        <v>3</v>
      </c>
      <c r="N455" s="58">
        <v>3</v>
      </c>
      <c r="O455" s="58">
        <v>0</v>
      </c>
      <c r="P455" s="87">
        <f t="shared" si="36"/>
        <v>6</v>
      </c>
      <c r="Q455" s="83">
        <f t="shared" si="37"/>
        <v>6</v>
      </c>
    </row>
    <row r="456" spans="1:29" s="42" customFormat="1" ht="17.25" x14ac:dyDescent="0.3">
      <c r="A456" s="53">
        <v>1</v>
      </c>
      <c r="B456" s="54">
        <v>900806</v>
      </c>
      <c r="C456" s="54">
        <v>5</v>
      </c>
      <c r="D456" s="54" t="s">
        <v>710</v>
      </c>
      <c r="E456" s="55" t="s">
        <v>665</v>
      </c>
      <c r="F456" s="55" t="s">
        <v>551</v>
      </c>
      <c r="G456" s="56" t="s">
        <v>18</v>
      </c>
      <c r="H456" s="56" t="s">
        <v>17</v>
      </c>
      <c r="I456" s="57">
        <v>0</v>
      </c>
      <c r="J456" s="57">
        <v>0</v>
      </c>
      <c r="K456" s="57">
        <v>0</v>
      </c>
      <c r="L456" s="87">
        <f t="shared" si="35"/>
        <v>0</v>
      </c>
      <c r="M456" s="58">
        <v>1</v>
      </c>
      <c r="N456" s="58">
        <v>2</v>
      </c>
      <c r="O456" s="58">
        <v>0</v>
      </c>
      <c r="P456" s="87">
        <f t="shared" si="36"/>
        <v>3</v>
      </c>
      <c r="Q456" s="83">
        <f t="shared" si="37"/>
        <v>3</v>
      </c>
      <c r="R456" s="28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s="42" customFormat="1" ht="17.25" x14ac:dyDescent="0.3">
      <c r="A457" s="53">
        <v>1</v>
      </c>
      <c r="B457" s="54">
        <v>900806</v>
      </c>
      <c r="C457" s="54">
        <v>5</v>
      </c>
      <c r="D457" s="54" t="s">
        <v>710</v>
      </c>
      <c r="E457" s="59" t="s">
        <v>22</v>
      </c>
      <c r="F457" s="59" t="s">
        <v>399</v>
      </c>
      <c r="G457" s="56" t="s">
        <v>18</v>
      </c>
      <c r="H457" s="56" t="s">
        <v>17</v>
      </c>
      <c r="I457" s="57">
        <v>0</v>
      </c>
      <c r="J457" s="57">
        <v>0</v>
      </c>
      <c r="K457" s="57">
        <v>0</v>
      </c>
      <c r="L457" s="87">
        <f t="shared" si="35"/>
        <v>0</v>
      </c>
      <c r="M457" s="60">
        <v>3</v>
      </c>
      <c r="N457" s="60">
        <v>4</v>
      </c>
      <c r="O457" s="60">
        <v>0</v>
      </c>
      <c r="P457" s="87">
        <f t="shared" si="36"/>
        <v>7</v>
      </c>
      <c r="Q457" s="83">
        <f t="shared" si="37"/>
        <v>7</v>
      </c>
      <c r="R457" s="28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7.25" x14ac:dyDescent="0.3">
      <c r="A458" s="53">
        <v>1</v>
      </c>
      <c r="B458" s="54">
        <v>900806</v>
      </c>
      <c r="C458" s="54">
        <v>5</v>
      </c>
      <c r="D458" s="54" t="s">
        <v>710</v>
      </c>
      <c r="E458" s="55" t="s">
        <v>642</v>
      </c>
      <c r="F458" s="55" t="s">
        <v>550</v>
      </c>
      <c r="G458" s="56" t="s">
        <v>18</v>
      </c>
      <c r="H458" s="56" t="s">
        <v>17</v>
      </c>
      <c r="I458" s="57">
        <v>0</v>
      </c>
      <c r="J458" s="57">
        <v>0</v>
      </c>
      <c r="K458" s="57">
        <v>0</v>
      </c>
      <c r="L458" s="87">
        <f t="shared" si="35"/>
        <v>0</v>
      </c>
      <c r="M458" s="58">
        <v>0</v>
      </c>
      <c r="N458" s="58">
        <v>0</v>
      </c>
      <c r="O458" s="58">
        <v>0</v>
      </c>
      <c r="P458" s="87">
        <f t="shared" si="36"/>
        <v>0</v>
      </c>
      <c r="Q458" s="83">
        <f t="shared" si="37"/>
        <v>0</v>
      </c>
    </row>
    <row r="459" spans="1:29" s="7" customFormat="1" ht="17.25" x14ac:dyDescent="0.3">
      <c r="A459" s="53">
        <v>1</v>
      </c>
      <c r="B459" s="54">
        <v>900806</v>
      </c>
      <c r="C459" s="54">
        <v>5</v>
      </c>
      <c r="D459" s="54" t="s">
        <v>710</v>
      </c>
      <c r="E459" s="55" t="s">
        <v>643</v>
      </c>
      <c r="F459" s="55" t="s">
        <v>577</v>
      </c>
      <c r="G459" s="56" t="s">
        <v>18</v>
      </c>
      <c r="H459" s="56" t="s">
        <v>17</v>
      </c>
      <c r="I459" s="57">
        <v>0</v>
      </c>
      <c r="J459" s="57">
        <v>0</v>
      </c>
      <c r="K459" s="57">
        <v>0</v>
      </c>
      <c r="L459" s="87">
        <f t="shared" si="35"/>
        <v>0</v>
      </c>
      <c r="M459" s="58">
        <v>0</v>
      </c>
      <c r="N459" s="58">
        <v>0</v>
      </c>
      <c r="O459" s="58">
        <v>0</v>
      </c>
      <c r="P459" s="87">
        <f t="shared" si="36"/>
        <v>0</v>
      </c>
      <c r="Q459" s="83">
        <f t="shared" si="37"/>
        <v>0</v>
      </c>
      <c r="R459" s="32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s="7" customFormat="1" ht="17.25" x14ac:dyDescent="0.3">
      <c r="A460" s="53">
        <v>1</v>
      </c>
      <c r="B460" s="54">
        <v>901005</v>
      </c>
      <c r="C460" s="54">
        <v>5</v>
      </c>
      <c r="D460" s="54" t="s">
        <v>710</v>
      </c>
      <c r="E460" s="55" t="s">
        <v>652</v>
      </c>
      <c r="F460" s="55" t="s">
        <v>554</v>
      </c>
      <c r="G460" s="56" t="s">
        <v>18</v>
      </c>
      <c r="H460" s="56" t="s">
        <v>17</v>
      </c>
      <c r="I460" s="57">
        <v>0</v>
      </c>
      <c r="J460" s="57">
        <v>0</v>
      </c>
      <c r="K460" s="57">
        <v>0</v>
      </c>
      <c r="L460" s="87">
        <f t="shared" si="35"/>
        <v>0</v>
      </c>
      <c r="M460" s="58">
        <v>0</v>
      </c>
      <c r="N460" s="58">
        <v>0</v>
      </c>
      <c r="O460" s="58">
        <v>0</v>
      </c>
      <c r="P460" s="87">
        <f t="shared" si="36"/>
        <v>0</v>
      </c>
      <c r="Q460" s="83">
        <f t="shared" si="37"/>
        <v>0</v>
      </c>
      <c r="R460" s="32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s="41" customFormat="1" ht="17.25" x14ac:dyDescent="0.3">
      <c r="A461" s="53">
        <v>1</v>
      </c>
      <c r="B461" s="54">
        <v>901005</v>
      </c>
      <c r="C461" s="54">
        <v>5</v>
      </c>
      <c r="D461" s="54" t="s">
        <v>710</v>
      </c>
      <c r="E461" s="55" t="s">
        <v>653</v>
      </c>
      <c r="F461" s="55" t="s">
        <v>553</v>
      </c>
      <c r="G461" s="56" t="s">
        <v>18</v>
      </c>
      <c r="H461" s="56" t="s">
        <v>17</v>
      </c>
      <c r="I461" s="57">
        <v>0</v>
      </c>
      <c r="J461" s="57">
        <v>0</v>
      </c>
      <c r="K461" s="57">
        <v>0</v>
      </c>
      <c r="L461" s="87">
        <f t="shared" si="35"/>
        <v>0</v>
      </c>
      <c r="M461" s="58">
        <v>1</v>
      </c>
      <c r="N461" s="58">
        <v>0</v>
      </c>
      <c r="O461" s="58">
        <v>0</v>
      </c>
      <c r="P461" s="87">
        <f t="shared" si="36"/>
        <v>1</v>
      </c>
      <c r="Q461" s="83">
        <f t="shared" si="37"/>
        <v>1</v>
      </c>
      <c r="R461" s="38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 spans="1:29" s="7" customFormat="1" ht="17.25" x14ac:dyDescent="0.3">
      <c r="A462" s="53">
        <v>1</v>
      </c>
      <c r="B462" s="54">
        <v>901005</v>
      </c>
      <c r="C462" s="54">
        <v>5</v>
      </c>
      <c r="D462" s="54" t="s">
        <v>710</v>
      </c>
      <c r="E462" s="59" t="s">
        <v>664</v>
      </c>
      <c r="F462" s="59" t="s">
        <v>555</v>
      </c>
      <c r="G462" s="56" t="s">
        <v>18</v>
      </c>
      <c r="H462" s="56" t="s">
        <v>17</v>
      </c>
      <c r="I462" s="57">
        <v>0</v>
      </c>
      <c r="J462" s="57">
        <v>0</v>
      </c>
      <c r="K462" s="57">
        <v>0</v>
      </c>
      <c r="L462" s="87">
        <f t="shared" si="35"/>
        <v>0</v>
      </c>
      <c r="M462" s="60">
        <v>1</v>
      </c>
      <c r="N462" s="60">
        <v>2</v>
      </c>
      <c r="O462" s="60">
        <v>0</v>
      </c>
      <c r="P462" s="87">
        <f t="shared" si="36"/>
        <v>3</v>
      </c>
      <c r="Q462" s="83">
        <f t="shared" si="37"/>
        <v>3</v>
      </c>
      <c r="R462" s="32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s="7" customFormat="1" ht="17.25" x14ac:dyDescent="0.3">
      <c r="A463" s="53">
        <v>1</v>
      </c>
      <c r="B463" s="54">
        <v>901006</v>
      </c>
      <c r="C463" s="54">
        <v>5</v>
      </c>
      <c r="D463" s="54" t="s">
        <v>710</v>
      </c>
      <c r="E463" s="59" t="s">
        <v>23</v>
      </c>
      <c r="F463" s="59" t="s">
        <v>399</v>
      </c>
      <c r="G463" s="56" t="s">
        <v>18</v>
      </c>
      <c r="H463" s="56" t="s">
        <v>17</v>
      </c>
      <c r="I463" s="57">
        <v>0</v>
      </c>
      <c r="J463" s="57">
        <v>0</v>
      </c>
      <c r="K463" s="57">
        <v>0</v>
      </c>
      <c r="L463" s="87">
        <f t="shared" si="35"/>
        <v>0</v>
      </c>
      <c r="M463" s="60">
        <v>0</v>
      </c>
      <c r="N463" s="60">
        <v>3</v>
      </c>
      <c r="O463" s="60">
        <v>0</v>
      </c>
      <c r="P463" s="87">
        <f t="shared" si="36"/>
        <v>3</v>
      </c>
      <c r="Q463" s="83">
        <f t="shared" si="37"/>
        <v>3</v>
      </c>
      <c r="R463" s="32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25" x14ac:dyDescent="0.3">
      <c r="A464" s="53">
        <v>1</v>
      </c>
      <c r="B464" s="54">
        <v>901007</v>
      </c>
      <c r="C464" s="54">
        <v>5</v>
      </c>
      <c r="D464" s="54" t="s">
        <v>710</v>
      </c>
      <c r="E464" s="59" t="s">
        <v>24</v>
      </c>
      <c r="F464" s="59" t="s">
        <v>399</v>
      </c>
      <c r="G464" s="56" t="s">
        <v>18</v>
      </c>
      <c r="H464" s="56" t="s">
        <v>17</v>
      </c>
      <c r="I464" s="57">
        <v>0</v>
      </c>
      <c r="J464" s="57">
        <v>0</v>
      </c>
      <c r="K464" s="57">
        <v>0</v>
      </c>
      <c r="L464" s="87">
        <f t="shared" si="35"/>
        <v>0</v>
      </c>
      <c r="M464" s="60">
        <v>0</v>
      </c>
      <c r="N464" s="60">
        <v>1</v>
      </c>
      <c r="O464" s="60">
        <v>0</v>
      </c>
      <c r="P464" s="87">
        <f t="shared" si="36"/>
        <v>1</v>
      </c>
      <c r="Q464" s="83">
        <f t="shared" si="37"/>
        <v>1</v>
      </c>
    </row>
    <row r="465" spans="1:17" ht="17.25" x14ac:dyDescent="0.3">
      <c r="A465" s="53">
        <v>1</v>
      </c>
      <c r="B465" s="54">
        <v>910201</v>
      </c>
      <c r="C465" s="54">
        <v>5</v>
      </c>
      <c r="D465" s="54" t="s">
        <v>710</v>
      </c>
      <c r="E465" s="55" t="s">
        <v>657</v>
      </c>
      <c r="F465" s="55" t="s">
        <v>702</v>
      </c>
      <c r="G465" s="56" t="s">
        <v>16</v>
      </c>
      <c r="H465" s="56" t="s">
        <v>17</v>
      </c>
      <c r="I465" s="57">
        <v>0</v>
      </c>
      <c r="J465" s="57">
        <v>0</v>
      </c>
      <c r="K465" s="57">
        <v>0</v>
      </c>
      <c r="L465" s="87">
        <f t="shared" si="35"/>
        <v>0</v>
      </c>
      <c r="M465" s="58">
        <v>2</v>
      </c>
      <c r="N465" s="58">
        <v>7</v>
      </c>
      <c r="O465" s="58">
        <v>0</v>
      </c>
      <c r="P465" s="87">
        <f t="shared" si="36"/>
        <v>9</v>
      </c>
      <c r="Q465" s="83">
        <f t="shared" si="37"/>
        <v>9</v>
      </c>
    </row>
    <row r="466" spans="1:17" ht="17.25" x14ac:dyDescent="0.3">
      <c r="A466" s="53">
        <v>1</v>
      </c>
      <c r="B466" s="54">
        <v>910203</v>
      </c>
      <c r="C466" s="54">
        <v>5</v>
      </c>
      <c r="D466" s="54" t="s">
        <v>710</v>
      </c>
      <c r="E466" s="55" t="s">
        <v>590</v>
      </c>
      <c r="F466" s="55" t="s">
        <v>587</v>
      </c>
      <c r="G466" s="56" t="s">
        <v>16</v>
      </c>
      <c r="H466" s="56" t="s">
        <v>17</v>
      </c>
      <c r="I466" s="57">
        <v>0</v>
      </c>
      <c r="J466" s="57">
        <v>0</v>
      </c>
      <c r="K466" s="57">
        <v>0</v>
      </c>
      <c r="L466" s="87">
        <f t="shared" si="35"/>
        <v>0</v>
      </c>
      <c r="M466" s="58">
        <v>33</v>
      </c>
      <c r="N466" s="58">
        <v>35</v>
      </c>
      <c r="O466" s="58">
        <v>0</v>
      </c>
      <c r="P466" s="87">
        <v>68</v>
      </c>
      <c r="Q466" s="83">
        <f t="shared" si="37"/>
        <v>68</v>
      </c>
    </row>
    <row r="467" spans="1:17" ht="17.25" x14ac:dyDescent="0.3">
      <c r="A467" s="53">
        <v>1</v>
      </c>
      <c r="B467" s="54">
        <v>910401</v>
      </c>
      <c r="C467" s="54">
        <v>5</v>
      </c>
      <c r="D467" s="54" t="s">
        <v>710</v>
      </c>
      <c r="E467" s="55" t="s">
        <v>656</v>
      </c>
      <c r="F467" s="55" t="s">
        <v>701</v>
      </c>
      <c r="G467" s="56" t="s">
        <v>16</v>
      </c>
      <c r="H467" s="56" t="s">
        <v>17</v>
      </c>
      <c r="I467" s="57">
        <v>0</v>
      </c>
      <c r="J467" s="57">
        <v>0</v>
      </c>
      <c r="K467" s="57">
        <v>0</v>
      </c>
      <c r="L467" s="87">
        <f t="shared" si="35"/>
        <v>0</v>
      </c>
      <c r="M467" s="58">
        <v>11</v>
      </c>
      <c r="N467" s="58">
        <v>10</v>
      </c>
      <c r="O467" s="58">
        <v>0</v>
      </c>
      <c r="P467" s="87">
        <f t="shared" ref="P467:P476" si="38">SUM(M467:O467)</f>
        <v>21</v>
      </c>
      <c r="Q467" s="83">
        <f t="shared" si="37"/>
        <v>21</v>
      </c>
    </row>
    <row r="468" spans="1:17" ht="17.25" x14ac:dyDescent="0.3">
      <c r="A468" s="53">
        <v>1</v>
      </c>
      <c r="B468" s="54">
        <v>910403</v>
      </c>
      <c r="C468" s="54">
        <v>5</v>
      </c>
      <c r="D468" s="54" t="s">
        <v>710</v>
      </c>
      <c r="E468" s="55" t="s">
        <v>654</v>
      </c>
      <c r="F468" s="55" t="s">
        <v>699</v>
      </c>
      <c r="G468" s="56" t="s">
        <v>16</v>
      </c>
      <c r="H468" s="56" t="s">
        <v>17</v>
      </c>
      <c r="I468" s="57">
        <v>0</v>
      </c>
      <c r="J468" s="57">
        <v>0</v>
      </c>
      <c r="K468" s="57">
        <v>0</v>
      </c>
      <c r="L468" s="87">
        <f t="shared" si="35"/>
        <v>0</v>
      </c>
      <c r="M468" s="58">
        <v>5</v>
      </c>
      <c r="N468" s="58">
        <v>6</v>
      </c>
      <c r="O468" s="58">
        <v>0</v>
      </c>
      <c r="P468" s="87">
        <f t="shared" si="38"/>
        <v>11</v>
      </c>
      <c r="Q468" s="83">
        <f t="shared" si="37"/>
        <v>11</v>
      </c>
    </row>
    <row r="469" spans="1:17" ht="17.25" x14ac:dyDescent="0.3">
      <c r="A469" s="53">
        <v>1</v>
      </c>
      <c r="B469" s="54">
        <v>910403</v>
      </c>
      <c r="C469" s="54">
        <v>5</v>
      </c>
      <c r="D469" s="54" t="s">
        <v>710</v>
      </c>
      <c r="E469" s="55" t="s">
        <v>15</v>
      </c>
      <c r="F469" s="55" t="s">
        <v>399</v>
      </c>
      <c r="G469" s="56" t="s">
        <v>16</v>
      </c>
      <c r="H469" s="56" t="s">
        <v>17</v>
      </c>
      <c r="I469" s="57">
        <v>0</v>
      </c>
      <c r="J469" s="57">
        <v>0</v>
      </c>
      <c r="K469" s="57">
        <v>0</v>
      </c>
      <c r="L469" s="87">
        <f t="shared" si="35"/>
        <v>0</v>
      </c>
      <c r="M469" s="58">
        <v>3</v>
      </c>
      <c r="N469" s="58">
        <v>4</v>
      </c>
      <c r="O469" s="58">
        <v>0</v>
      </c>
      <c r="P469" s="87">
        <f t="shared" si="38"/>
        <v>7</v>
      </c>
      <c r="Q469" s="83">
        <f t="shared" si="37"/>
        <v>7</v>
      </c>
    </row>
    <row r="470" spans="1:17" ht="17.25" x14ac:dyDescent="0.3">
      <c r="A470" s="53">
        <v>1</v>
      </c>
      <c r="B470" s="54">
        <v>910501</v>
      </c>
      <c r="C470" s="54">
        <v>5</v>
      </c>
      <c r="D470" s="54" t="s">
        <v>710</v>
      </c>
      <c r="E470" s="55" t="s">
        <v>663</v>
      </c>
      <c r="F470" s="55" t="s">
        <v>698</v>
      </c>
      <c r="G470" s="56" t="s">
        <v>16</v>
      </c>
      <c r="H470" s="56" t="s">
        <v>17</v>
      </c>
      <c r="I470" s="57">
        <v>0</v>
      </c>
      <c r="J470" s="57">
        <v>0</v>
      </c>
      <c r="K470" s="57">
        <v>0</v>
      </c>
      <c r="L470" s="87">
        <f t="shared" si="35"/>
        <v>0</v>
      </c>
      <c r="M470" s="58">
        <v>11</v>
      </c>
      <c r="N470" s="58">
        <v>13</v>
      </c>
      <c r="O470" s="58">
        <v>0</v>
      </c>
      <c r="P470" s="87">
        <f t="shared" si="38"/>
        <v>24</v>
      </c>
      <c r="Q470" s="83">
        <f t="shared" si="37"/>
        <v>24</v>
      </c>
    </row>
    <row r="471" spans="1:17" ht="17.25" x14ac:dyDescent="0.3">
      <c r="A471" s="53">
        <v>1</v>
      </c>
      <c r="B471" s="54">
        <v>910502</v>
      </c>
      <c r="C471" s="54">
        <v>5</v>
      </c>
      <c r="D471" s="54" t="s">
        <v>710</v>
      </c>
      <c r="E471" s="55" t="s">
        <v>659</v>
      </c>
      <c r="F471" s="55" t="s">
        <v>697</v>
      </c>
      <c r="G471" s="56" t="s">
        <v>16</v>
      </c>
      <c r="H471" s="56" t="s">
        <v>17</v>
      </c>
      <c r="I471" s="57">
        <v>0</v>
      </c>
      <c r="J471" s="57">
        <v>0</v>
      </c>
      <c r="K471" s="57">
        <v>0</v>
      </c>
      <c r="L471" s="87">
        <f t="shared" si="35"/>
        <v>0</v>
      </c>
      <c r="M471" s="58">
        <v>6</v>
      </c>
      <c r="N471" s="58">
        <v>5</v>
      </c>
      <c r="O471" s="58">
        <v>0</v>
      </c>
      <c r="P471" s="87">
        <f t="shared" si="38"/>
        <v>11</v>
      </c>
      <c r="Q471" s="83">
        <f t="shared" si="37"/>
        <v>11</v>
      </c>
    </row>
    <row r="472" spans="1:17" ht="17.25" x14ac:dyDescent="0.3">
      <c r="A472" s="53">
        <v>1</v>
      </c>
      <c r="B472" s="54">
        <v>910503</v>
      </c>
      <c r="C472" s="54">
        <v>5</v>
      </c>
      <c r="D472" s="54" t="s">
        <v>710</v>
      </c>
      <c r="E472" s="55" t="s">
        <v>648</v>
      </c>
      <c r="F472" s="55" t="s">
        <v>696</v>
      </c>
      <c r="G472" s="56" t="s">
        <v>16</v>
      </c>
      <c r="H472" s="56" t="s">
        <v>17</v>
      </c>
      <c r="I472" s="57">
        <v>0</v>
      </c>
      <c r="J472" s="57">
        <v>0</v>
      </c>
      <c r="K472" s="57">
        <v>0</v>
      </c>
      <c r="L472" s="87">
        <f t="shared" si="35"/>
        <v>0</v>
      </c>
      <c r="M472" s="58">
        <v>18</v>
      </c>
      <c r="N472" s="58">
        <v>31</v>
      </c>
      <c r="O472" s="58">
        <v>0</v>
      </c>
      <c r="P472" s="87">
        <f t="shared" si="38"/>
        <v>49</v>
      </c>
      <c r="Q472" s="83">
        <f t="shared" si="37"/>
        <v>49</v>
      </c>
    </row>
    <row r="473" spans="1:17" ht="17.25" x14ac:dyDescent="0.3">
      <c r="A473" s="53">
        <v>1</v>
      </c>
      <c r="B473" s="54">
        <v>910503</v>
      </c>
      <c r="C473" s="54">
        <v>5</v>
      </c>
      <c r="D473" s="54" t="s">
        <v>710</v>
      </c>
      <c r="E473" s="55" t="s">
        <v>651</v>
      </c>
      <c r="F473" s="55" t="s">
        <v>703</v>
      </c>
      <c r="G473" s="56" t="s">
        <v>16</v>
      </c>
      <c r="H473" s="56" t="s">
        <v>17</v>
      </c>
      <c r="I473" s="57">
        <v>0</v>
      </c>
      <c r="J473" s="57">
        <v>0</v>
      </c>
      <c r="K473" s="57">
        <v>0</v>
      </c>
      <c r="L473" s="87">
        <f t="shared" si="35"/>
        <v>0</v>
      </c>
      <c r="M473" s="58">
        <v>45</v>
      </c>
      <c r="N473" s="58">
        <v>15</v>
      </c>
      <c r="O473" s="58">
        <v>0</v>
      </c>
      <c r="P473" s="87">
        <f t="shared" si="38"/>
        <v>60</v>
      </c>
      <c r="Q473" s="83">
        <f t="shared" si="37"/>
        <v>60</v>
      </c>
    </row>
    <row r="474" spans="1:17" ht="17.25" x14ac:dyDescent="0.3">
      <c r="A474" s="53">
        <v>1</v>
      </c>
      <c r="B474" s="54">
        <v>910706</v>
      </c>
      <c r="C474" s="54">
        <v>5</v>
      </c>
      <c r="D474" s="54" t="s">
        <v>710</v>
      </c>
      <c r="E474" s="55" t="s">
        <v>655</v>
      </c>
      <c r="F474" s="55" t="s">
        <v>552</v>
      </c>
      <c r="G474" s="56" t="s">
        <v>16</v>
      </c>
      <c r="H474" s="56" t="s">
        <v>17</v>
      </c>
      <c r="I474" s="57">
        <v>0</v>
      </c>
      <c r="J474" s="57">
        <v>0</v>
      </c>
      <c r="K474" s="57">
        <v>0</v>
      </c>
      <c r="L474" s="87">
        <f t="shared" si="35"/>
        <v>0</v>
      </c>
      <c r="M474" s="58">
        <v>7</v>
      </c>
      <c r="N474" s="58">
        <v>14</v>
      </c>
      <c r="O474" s="58">
        <v>0</v>
      </c>
      <c r="P474" s="87">
        <f t="shared" si="38"/>
        <v>21</v>
      </c>
      <c r="Q474" s="83">
        <f t="shared" si="37"/>
        <v>21</v>
      </c>
    </row>
    <row r="475" spans="1:17" ht="17.25" x14ac:dyDescent="0.3">
      <c r="A475" s="53">
        <v>2</v>
      </c>
      <c r="B475" s="53">
        <v>920113</v>
      </c>
      <c r="C475" s="54">
        <v>5</v>
      </c>
      <c r="D475" s="54" t="s">
        <v>710</v>
      </c>
      <c r="E475" s="55" t="s">
        <v>671</v>
      </c>
      <c r="F475" s="55" t="s">
        <v>399</v>
      </c>
      <c r="G475" s="63" t="s">
        <v>669</v>
      </c>
      <c r="H475" s="56" t="s">
        <v>17</v>
      </c>
      <c r="I475" s="57">
        <v>1</v>
      </c>
      <c r="J475" s="57">
        <v>1</v>
      </c>
      <c r="K475" s="57">
        <v>0</v>
      </c>
      <c r="L475" s="87">
        <v>0</v>
      </c>
      <c r="M475" s="58">
        <v>2</v>
      </c>
      <c r="N475" s="60">
        <v>4</v>
      </c>
      <c r="O475" s="60">
        <v>0</v>
      </c>
      <c r="P475" s="87">
        <f t="shared" si="38"/>
        <v>6</v>
      </c>
      <c r="Q475" s="83">
        <f t="shared" si="37"/>
        <v>6</v>
      </c>
    </row>
    <row r="476" spans="1:17" ht="17.25" x14ac:dyDescent="0.3">
      <c r="A476" s="53">
        <v>2</v>
      </c>
      <c r="B476" s="53">
        <v>920312</v>
      </c>
      <c r="C476" s="54">
        <v>5</v>
      </c>
      <c r="D476" s="54" t="s">
        <v>710</v>
      </c>
      <c r="E476" s="55" t="s">
        <v>670</v>
      </c>
      <c r="F476" s="55" t="s">
        <v>399</v>
      </c>
      <c r="G476" s="63" t="s">
        <v>668</v>
      </c>
      <c r="H476" s="56" t="s">
        <v>17</v>
      </c>
      <c r="I476" s="57">
        <v>0</v>
      </c>
      <c r="J476" s="57">
        <v>0</v>
      </c>
      <c r="K476" s="57">
        <v>0</v>
      </c>
      <c r="L476" s="87">
        <v>0</v>
      </c>
      <c r="M476" s="58">
        <v>3</v>
      </c>
      <c r="N476" s="60">
        <v>4</v>
      </c>
      <c r="O476" s="60">
        <v>0</v>
      </c>
      <c r="P476" s="87">
        <f t="shared" si="38"/>
        <v>7</v>
      </c>
      <c r="Q476" s="83">
        <f t="shared" si="37"/>
        <v>7</v>
      </c>
    </row>
    <row r="477" spans="1:17" x14ac:dyDescent="0.25">
      <c r="A477" s="3"/>
      <c r="B477" s="17"/>
      <c r="C477" s="3"/>
      <c r="D477" s="3"/>
      <c r="E477" s="22"/>
      <c r="F477" s="22"/>
      <c r="G477" s="21"/>
      <c r="H477" s="2"/>
      <c r="I477" s="27"/>
      <c r="J477" s="25"/>
      <c r="K477" s="25"/>
      <c r="L477" s="29"/>
      <c r="M477" s="28"/>
      <c r="N477" s="2"/>
      <c r="O477" s="2"/>
      <c r="P477" s="29"/>
      <c r="Q477" s="29"/>
    </row>
    <row r="478" spans="1:17" x14ac:dyDescent="0.25">
      <c r="A478" s="3"/>
      <c r="B478" s="17"/>
      <c r="C478" s="3"/>
      <c r="D478" s="3"/>
      <c r="E478" s="22"/>
      <c r="F478" s="22"/>
      <c r="G478" s="21"/>
      <c r="H478" s="2"/>
      <c r="I478" s="27"/>
      <c r="J478" s="25"/>
      <c r="K478" s="25"/>
      <c r="L478" s="29"/>
      <c r="M478" s="28"/>
      <c r="N478" s="2"/>
      <c r="O478" s="2"/>
      <c r="P478" s="29"/>
      <c r="Q478" s="29"/>
    </row>
  </sheetData>
  <autoFilter ref="A2:Q47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activeCell="D254" sqref="D254"/>
    </sheetView>
  </sheetViews>
  <sheetFormatPr defaultRowHeight="15" x14ac:dyDescent="0.25"/>
  <cols>
    <col min="1" max="1" width="14.28515625" customWidth="1"/>
    <col min="2" max="2" width="16.85546875" customWidth="1"/>
    <col min="3" max="3" width="15.140625" customWidth="1"/>
    <col min="4" max="4" width="16.7109375" customWidth="1"/>
    <col min="5" max="5" width="5" customWidth="1"/>
    <col min="6" max="7" width="4" customWidth="1"/>
    <col min="8" max="9" width="3" customWidth="1"/>
    <col min="10" max="10" width="15.140625" customWidth="1"/>
    <col min="11" max="13" width="3" customWidth="1"/>
    <col min="14" max="14" width="2" customWidth="1"/>
    <col min="15" max="15" width="3" customWidth="1"/>
    <col min="16" max="17" width="2" customWidth="1"/>
    <col min="18" max="18" width="16.7109375" customWidth="1"/>
    <col min="19" max="19" width="4" customWidth="1"/>
    <col min="20" max="20" width="3" customWidth="1"/>
    <col min="21" max="21" width="5" customWidth="1"/>
    <col min="22" max="23" width="4" customWidth="1"/>
    <col min="24" max="25" width="3" customWidth="1"/>
    <col min="26" max="26" width="22" customWidth="1"/>
    <col min="27" max="27" width="20.140625" customWidth="1"/>
    <col min="28" max="28" width="21.85546875" customWidth="1"/>
    <col min="29" max="280" width="7" customWidth="1"/>
    <col min="281" max="281" width="8" customWidth="1"/>
    <col min="282" max="282" width="16.85546875" bestFit="1" customWidth="1"/>
    <col min="283" max="560" width="7" customWidth="1"/>
    <col min="561" max="561" width="8" customWidth="1"/>
    <col min="562" max="562" width="21.85546875" bestFit="1" customWidth="1"/>
    <col min="563" max="563" width="22" bestFit="1" customWidth="1"/>
  </cols>
  <sheetData>
    <row r="1" spans="1:4" ht="23.25" x14ac:dyDescent="0.35">
      <c r="A1" s="131" t="s">
        <v>688</v>
      </c>
      <c r="B1" s="131"/>
      <c r="C1" s="131"/>
      <c r="D1" s="131"/>
    </row>
    <row r="3" spans="1:4" x14ac:dyDescent="0.25">
      <c r="A3" s="90" t="s">
        <v>1</v>
      </c>
      <c r="B3" t="s">
        <v>681</v>
      </c>
      <c r="C3" t="s">
        <v>683</v>
      </c>
      <c r="D3" t="s">
        <v>682</v>
      </c>
    </row>
    <row r="4" spans="1:4" x14ac:dyDescent="0.25">
      <c r="A4" s="91">
        <v>1</v>
      </c>
      <c r="B4" s="89">
        <v>376</v>
      </c>
      <c r="C4" s="89">
        <v>8</v>
      </c>
      <c r="D4" s="89">
        <v>384</v>
      </c>
    </row>
    <row r="5" spans="1:4" x14ac:dyDescent="0.25">
      <c r="A5" s="92">
        <v>900504</v>
      </c>
      <c r="B5" s="89">
        <v>32</v>
      </c>
      <c r="C5" s="89">
        <v>7</v>
      </c>
      <c r="D5" s="89">
        <v>39</v>
      </c>
    </row>
    <row r="6" spans="1:4" x14ac:dyDescent="0.25">
      <c r="A6" s="92">
        <v>900604</v>
      </c>
      <c r="B6" s="89">
        <v>9</v>
      </c>
      <c r="C6" s="89">
        <v>1</v>
      </c>
      <c r="D6" s="89">
        <v>10</v>
      </c>
    </row>
    <row r="7" spans="1:4" x14ac:dyDescent="0.25">
      <c r="A7" s="92">
        <v>900607</v>
      </c>
      <c r="B7" s="89">
        <v>5</v>
      </c>
      <c r="C7" s="89">
        <v>0</v>
      </c>
      <c r="D7" s="89">
        <v>5</v>
      </c>
    </row>
    <row r="8" spans="1:4" x14ac:dyDescent="0.25">
      <c r="A8" s="92">
        <v>900701</v>
      </c>
      <c r="B8" s="89">
        <v>2</v>
      </c>
      <c r="C8" s="89">
        <v>0</v>
      </c>
      <c r="D8" s="89">
        <v>2</v>
      </c>
    </row>
    <row r="9" spans="1:4" x14ac:dyDescent="0.25">
      <c r="A9" s="92">
        <v>900704</v>
      </c>
      <c r="B9" s="89">
        <v>4</v>
      </c>
      <c r="C9" s="89">
        <v>0</v>
      </c>
      <c r="D9" s="89">
        <v>4</v>
      </c>
    </row>
    <row r="10" spans="1:4" x14ac:dyDescent="0.25">
      <c r="A10" s="92">
        <v>900803</v>
      </c>
      <c r="B10" s="89">
        <v>3</v>
      </c>
      <c r="C10" s="89">
        <v>0</v>
      </c>
      <c r="D10" s="89">
        <v>3</v>
      </c>
    </row>
    <row r="11" spans="1:4" x14ac:dyDescent="0.25">
      <c r="A11" s="92">
        <v>900805</v>
      </c>
      <c r="B11" s="89">
        <v>9</v>
      </c>
      <c r="C11" s="89">
        <v>0</v>
      </c>
      <c r="D11" s="89">
        <v>9</v>
      </c>
    </row>
    <row r="12" spans="1:4" x14ac:dyDescent="0.25">
      <c r="A12" s="92">
        <v>900806</v>
      </c>
      <c r="B12" s="89">
        <v>21</v>
      </c>
      <c r="C12" s="89">
        <v>0</v>
      </c>
      <c r="D12" s="89">
        <v>21</v>
      </c>
    </row>
    <row r="13" spans="1:4" x14ac:dyDescent="0.25">
      <c r="A13" s="92">
        <v>901005</v>
      </c>
      <c r="B13" s="89">
        <v>4</v>
      </c>
      <c r="C13" s="89">
        <v>0</v>
      </c>
      <c r="D13" s="89">
        <v>4</v>
      </c>
    </row>
    <row r="14" spans="1:4" x14ac:dyDescent="0.25">
      <c r="A14" s="92">
        <v>901006</v>
      </c>
      <c r="B14" s="89">
        <v>3</v>
      </c>
      <c r="C14" s="89">
        <v>0</v>
      </c>
      <c r="D14" s="89">
        <v>3</v>
      </c>
    </row>
    <row r="15" spans="1:4" x14ac:dyDescent="0.25">
      <c r="A15" s="92">
        <v>901007</v>
      </c>
      <c r="B15" s="89">
        <v>1</v>
      </c>
      <c r="C15" s="89">
        <v>0</v>
      </c>
      <c r="D15" s="89">
        <v>1</v>
      </c>
    </row>
    <row r="16" spans="1:4" x14ac:dyDescent="0.25">
      <c r="A16" s="92">
        <v>910201</v>
      </c>
      <c r="B16" s="89">
        <v>9</v>
      </c>
      <c r="C16" s="89">
        <v>0</v>
      </c>
      <c r="D16" s="89">
        <v>9</v>
      </c>
    </row>
    <row r="17" spans="1:4" x14ac:dyDescent="0.25">
      <c r="A17" s="92">
        <v>910203</v>
      </c>
      <c r="B17" s="89">
        <v>68</v>
      </c>
      <c r="C17" s="89">
        <v>0</v>
      </c>
      <c r="D17" s="89">
        <v>68</v>
      </c>
    </row>
    <row r="18" spans="1:4" x14ac:dyDescent="0.25">
      <c r="A18" s="92">
        <v>910401</v>
      </c>
      <c r="B18" s="89">
        <v>21</v>
      </c>
      <c r="C18" s="89">
        <v>0</v>
      </c>
      <c r="D18" s="89">
        <v>21</v>
      </c>
    </row>
    <row r="19" spans="1:4" x14ac:dyDescent="0.25">
      <c r="A19" s="92">
        <v>910403</v>
      </c>
      <c r="B19" s="89">
        <v>18</v>
      </c>
      <c r="C19" s="89">
        <v>0</v>
      </c>
      <c r="D19" s="89">
        <v>18</v>
      </c>
    </row>
    <row r="20" spans="1:4" x14ac:dyDescent="0.25">
      <c r="A20" s="92">
        <v>910501</v>
      </c>
      <c r="B20" s="89">
        <v>24</v>
      </c>
      <c r="C20" s="89">
        <v>0</v>
      </c>
      <c r="D20" s="89">
        <v>24</v>
      </c>
    </row>
    <row r="21" spans="1:4" x14ac:dyDescent="0.25">
      <c r="A21" s="92">
        <v>910502</v>
      </c>
      <c r="B21" s="89">
        <v>11</v>
      </c>
      <c r="C21" s="89">
        <v>0</v>
      </c>
      <c r="D21" s="89">
        <v>11</v>
      </c>
    </row>
    <row r="22" spans="1:4" x14ac:dyDescent="0.25">
      <c r="A22" s="92">
        <v>910503</v>
      </c>
      <c r="B22" s="89">
        <v>109</v>
      </c>
      <c r="C22" s="89">
        <v>0</v>
      </c>
      <c r="D22" s="89">
        <v>109</v>
      </c>
    </row>
    <row r="23" spans="1:4" x14ac:dyDescent="0.25">
      <c r="A23" s="92">
        <v>910706</v>
      </c>
      <c r="B23" s="89">
        <v>21</v>
      </c>
      <c r="C23" s="89">
        <v>0</v>
      </c>
      <c r="D23" s="89">
        <v>21</v>
      </c>
    </row>
    <row r="24" spans="1:4" x14ac:dyDescent="0.25">
      <c r="A24" s="92">
        <v>900102</v>
      </c>
      <c r="B24" s="89">
        <v>2</v>
      </c>
      <c r="C24" s="89">
        <v>0</v>
      </c>
      <c r="D24" s="89">
        <v>2</v>
      </c>
    </row>
    <row r="25" spans="1:4" x14ac:dyDescent="0.25">
      <c r="A25" s="91">
        <v>2</v>
      </c>
      <c r="B25" s="89">
        <v>171</v>
      </c>
      <c r="C25" s="89">
        <v>14</v>
      </c>
      <c r="D25" s="89">
        <v>185</v>
      </c>
    </row>
    <row r="26" spans="1:4" x14ac:dyDescent="0.25">
      <c r="A26" s="92">
        <v>103102</v>
      </c>
      <c r="B26" s="89">
        <v>5</v>
      </c>
      <c r="C26" s="89">
        <v>0</v>
      </c>
      <c r="D26" s="89">
        <v>5</v>
      </c>
    </row>
    <row r="27" spans="1:4" x14ac:dyDescent="0.25">
      <c r="A27" s="92">
        <v>104106</v>
      </c>
      <c r="B27" s="89">
        <v>0</v>
      </c>
      <c r="C27" s="89">
        <v>0</v>
      </c>
      <c r="D27" s="89">
        <v>0</v>
      </c>
    </row>
    <row r="28" spans="1:4" x14ac:dyDescent="0.25">
      <c r="A28" s="92">
        <v>104402</v>
      </c>
      <c r="B28" s="89">
        <v>3</v>
      </c>
      <c r="C28" s="89">
        <v>0</v>
      </c>
      <c r="D28" s="89">
        <v>3</v>
      </c>
    </row>
    <row r="29" spans="1:4" x14ac:dyDescent="0.25">
      <c r="A29" s="92">
        <v>104610</v>
      </c>
      <c r="B29" s="89">
        <v>10</v>
      </c>
      <c r="C29" s="89">
        <v>0</v>
      </c>
      <c r="D29" s="89">
        <v>10</v>
      </c>
    </row>
    <row r="30" spans="1:4" x14ac:dyDescent="0.25">
      <c r="A30" s="92">
        <v>104620</v>
      </c>
      <c r="B30" s="89">
        <v>0</v>
      </c>
      <c r="C30" s="89">
        <v>0</v>
      </c>
      <c r="D30" s="89">
        <v>0</v>
      </c>
    </row>
    <row r="31" spans="1:4" x14ac:dyDescent="0.25">
      <c r="A31" s="92">
        <v>104701</v>
      </c>
      <c r="B31" s="89">
        <v>1</v>
      </c>
      <c r="C31" s="89">
        <v>0</v>
      </c>
      <c r="D31" s="89">
        <v>1</v>
      </c>
    </row>
    <row r="32" spans="1:4" x14ac:dyDescent="0.25">
      <c r="A32" s="92">
        <v>104702</v>
      </c>
      <c r="B32" s="89">
        <v>2</v>
      </c>
      <c r="C32" s="89">
        <v>0</v>
      </c>
      <c r="D32" s="89">
        <v>2</v>
      </c>
    </row>
    <row r="33" spans="1:4" x14ac:dyDescent="0.25">
      <c r="A33" s="92">
        <v>113202</v>
      </c>
      <c r="B33" s="89">
        <v>0</v>
      </c>
      <c r="C33" s="89">
        <v>0</v>
      </c>
      <c r="D33" s="89">
        <v>0</v>
      </c>
    </row>
    <row r="34" spans="1:4" x14ac:dyDescent="0.25">
      <c r="A34" s="92">
        <v>113212</v>
      </c>
      <c r="B34" s="89">
        <v>0</v>
      </c>
      <c r="C34" s="89">
        <v>0</v>
      </c>
      <c r="D34" s="89">
        <v>0</v>
      </c>
    </row>
    <row r="35" spans="1:4" x14ac:dyDescent="0.25">
      <c r="A35" s="92">
        <v>113213</v>
      </c>
      <c r="B35" s="89">
        <v>0</v>
      </c>
      <c r="C35" s="89">
        <v>0</v>
      </c>
      <c r="D35" s="89">
        <v>0</v>
      </c>
    </row>
    <row r="36" spans="1:4" x14ac:dyDescent="0.25">
      <c r="A36" s="92">
        <v>113303</v>
      </c>
      <c r="B36" s="89">
        <v>0</v>
      </c>
      <c r="C36" s="89">
        <v>0</v>
      </c>
      <c r="D36" s="89">
        <v>0</v>
      </c>
    </row>
    <row r="37" spans="1:4" x14ac:dyDescent="0.25">
      <c r="A37" s="92">
        <v>113321</v>
      </c>
      <c r="B37" s="89">
        <v>0</v>
      </c>
      <c r="C37" s="89">
        <v>0</v>
      </c>
      <c r="D37" s="89">
        <v>0</v>
      </c>
    </row>
    <row r="38" spans="1:4" x14ac:dyDescent="0.25">
      <c r="A38" s="92">
        <v>115101</v>
      </c>
      <c r="B38" s="89">
        <v>3</v>
      </c>
      <c r="C38" s="89">
        <v>1</v>
      </c>
      <c r="D38" s="89">
        <v>4</v>
      </c>
    </row>
    <row r="39" spans="1:4" x14ac:dyDescent="0.25">
      <c r="A39" s="92">
        <v>117200</v>
      </c>
      <c r="B39" s="89">
        <v>5</v>
      </c>
      <c r="C39" s="89">
        <v>0</v>
      </c>
      <c r="D39" s="89">
        <v>5</v>
      </c>
    </row>
    <row r="40" spans="1:4" x14ac:dyDescent="0.25">
      <c r="A40" s="92">
        <v>117301</v>
      </c>
      <c r="B40" s="89">
        <v>3</v>
      </c>
      <c r="C40" s="89">
        <v>0</v>
      </c>
      <c r="D40" s="89">
        <v>3</v>
      </c>
    </row>
    <row r="41" spans="1:4" x14ac:dyDescent="0.25">
      <c r="A41" s="92">
        <v>117302</v>
      </c>
      <c r="B41" s="89">
        <v>7</v>
      </c>
      <c r="C41" s="89">
        <v>0</v>
      </c>
      <c r="D41" s="89">
        <v>7</v>
      </c>
    </row>
    <row r="42" spans="1:4" x14ac:dyDescent="0.25">
      <c r="A42" s="92">
        <v>117406</v>
      </c>
      <c r="B42" s="89">
        <v>1</v>
      </c>
      <c r="C42" s="89">
        <v>0</v>
      </c>
      <c r="D42" s="89">
        <v>1</v>
      </c>
    </row>
    <row r="43" spans="1:4" x14ac:dyDescent="0.25">
      <c r="A43" s="92">
        <v>117520</v>
      </c>
      <c r="B43" s="89">
        <v>2</v>
      </c>
      <c r="C43" s="89">
        <v>0</v>
      </c>
      <c r="D43" s="89">
        <v>2</v>
      </c>
    </row>
    <row r="44" spans="1:4" x14ac:dyDescent="0.25">
      <c r="A44" s="92">
        <v>117530</v>
      </c>
      <c r="B44" s="89">
        <v>4</v>
      </c>
      <c r="C44" s="89">
        <v>0</v>
      </c>
      <c r="D44" s="89">
        <v>4</v>
      </c>
    </row>
    <row r="45" spans="1:4" x14ac:dyDescent="0.25">
      <c r="A45" s="92">
        <v>120010</v>
      </c>
      <c r="B45" s="89">
        <v>1</v>
      </c>
      <c r="C45" s="89">
        <v>0</v>
      </c>
      <c r="D45" s="89">
        <v>1</v>
      </c>
    </row>
    <row r="46" spans="1:4" x14ac:dyDescent="0.25">
      <c r="A46" s="92">
        <v>120101</v>
      </c>
      <c r="B46" s="89">
        <v>2</v>
      </c>
      <c r="C46" s="89">
        <v>0</v>
      </c>
      <c r="D46" s="89">
        <v>2</v>
      </c>
    </row>
    <row r="47" spans="1:4" x14ac:dyDescent="0.25">
      <c r="A47" s="92">
        <v>120102</v>
      </c>
      <c r="B47" s="89">
        <v>5</v>
      </c>
      <c r="C47" s="89">
        <v>0</v>
      </c>
      <c r="D47" s="89">
        <v>5</v>
      </c>
    </row>
    <row r="48" spans="1:4" x14ac:dyDescent="0.25">
      <c r="A48" s="92">
        <v>120300</v>
      </c>
      <c r="B48" s="89">
        <v>2</v>
      </c>
      <c r="C48" s="89">
        <v>1</v>
      </c>
      <c r="D48" s="89">
        <v>3</v>
      </c>
    </row>
    <row r="49" spans="1:4" x14ac:dyDescent="0.25">
      <c r="A49" s="92">
        <v>121010</v>
      </c>
      <c r="B49" s="89">
        <v>4</v>
      </c>
      <c r="C49" s="89">
        <v>1</v>
      </c>
      <c r="D49" s="89">
        <v>5</v>
      </c>
    </row>
    <row r="50" spans="1:4" x14ac:dyDescent="0.25">
      <c r="A50" s="92">
        <v>121020</v>
      </c>
      <c r="B50" s="89">
        <v>1</v>
      </c>
      <c r="C50" s="89">
        <v>0</v>
      </c>
      <c r="D50" s="89">
        <v>1</v>
      </c>
    </row>
    <row r="51" spans="1:4" x14ac:dyDescent="0.25">
      <c r="A51" s="92">
        <v>121210</v>
      </c>
      <c r="B51" s="89">
        <v>1</v>
      </c>
      <c r="C51" s="89">
        <v>0</v>
      </c>
      <c r="D51" s="89">
        <v>1</v>
      </c>
    </row>
    <row r="52" spans="1:4" x14ac:dyDescent="0.25">
      <c r="A52" s="92">
        <v>122110</v>
      </c>
      <c r="B52" s="89">
        <v>1</v>
      </c>
      <c r="C52" s="89">
        <v>0</v>
      </c>
      <c r="D52" s="89">
        <v>1</v>
      </c>
    </row>
    <row r="53" spans="1:4" x14ac:dyDescent="0.25">
      <c r="A53" s="92">
        <v>123301</v>
      </c>
      <c r="B53" s="89">
        <v>6</v>
      </c>
      <c r="C53" s="89">
        <v>0</v>
      </c>
      <c r="D53" s="89">
        <v>6</v>
      </c>
    </row>
    <row r="54" spans="1:4" x14ac:dyDescent="0.25">
      <c r="A54" s="92">
        <v>124201</v>
      </c>
      <c r="B54" s="89">
        <v>1</v>
      </c>
      <c r="C54" s="89">
        <v>0</v>
      </c>
      <c r="D54" s="89">
        <v>1</v>
      </c>
    </row>
    <row r="55" spans="1:4" x14ac:dyDescent="0.25">
      <c r="A55" s="92">
        <v>124202</v>
      </c>
      <c r="B55" s="89">
        <v>1</v>
      </c>
      <c r="C55" s="89">
        <v>0</v>
      </c>
      <c r="D55" s="89">
        <v>1</v>
      </c>
    </row>
    <row r="56" spans="1:4" x14ac:dyDescent="0.25">
      <c r="A56" s="92">
        <v>124400</v>
      </c>
      <c r="B56" s="89">
        <v>1</v>
      </c>
      <c r="C56" s="89">
        <v>0</v>
      </c>
      <c r="D56" s="89">
        <v>1</v>
      </c>
    </row>
    <row r="57" spans="1:4" x14ac:dyDescent="0.25">
      <c r="A57" s="92">
        <v>125200</v>
      </c>
      <c r="B57" s="89">
        <v>11</v>
      </c>
      <c r="C57" s="89">
        <v>4</v>
      </c>
      <c r="D57" s="89">
        <v>15</v>
      </c>
    </row>
    <row r="58" spans="1:4" x14ac:dyDescent="0.25">
      <c r="A58" s="92">
        <v>125310</v>
      </c>
      <c r="B58" s="89">
        <v>1</v>
      </c>
      <c r="C58" s="89">
        <v>0</v>
      </c>
      <c r="D58" s="89">
        <v>1</v>
      </c>
    </row>
    <row r="59" spans="1:4" x14ac:dyDescent="0.25">
      <c r="A59" s="92">
        <v>125320</v>
      </c>
      <c r="B59" s="89">
        <v>13</v>
      </c>
      <c r="C59" s="89">
        <v>1</v>
      </c>
      <c r="D59" s="89">
        <v>14</v>
      </c>
    </row>
    <row r="60" spans="1:4" x14ac:dyDescent="0.25">
      <c r="A60" s="92">
        <v>127102</v>
      </c>
      <c r="B60" s="89">
        <v>4</v>
      </c>
      <c r="C60" s="89">
        <v>0</v>
      </c>
      <c r="D60" s="89">
        <v>4</v>
      </c>
    </row>
    <row r="61" spans="1:4" x14ac:dyDescent="0.25">
      <c r="A61" s="92">
        <v>127210</v>
      </c>
      <c r="B61" s="89">
        <v>2</v>
      </c>
      <c r="C61" s="89">
        <v>0</v>
      </c>
      <c r="D61" s="89">
        <v>2</v>
      </c>
    </row>
    <row r="62" spans="1:4" x14ac:dyDescent="0.25">
      <c r="A62" s="92">
        <v>127300</v>
      </c>
      <c r="B62" s="89">
        <v>4</v>
      </c>
      <c r="C62" s="89">
        <v>1</v>
      </c>
      <c r="D62" s="89">
        <v>5</v>
      </c>
    </row>
    <row r="63" spans="1:4" x14ac:dyDescent="0.25">
      <c r="A63" s="92">
        <v>127801</v>
      </c>
      <c r="B63" s="89">
        <v>2</v>
      </c>
      <c r="C63" s="89">
        <v>0</v>
      </c>
      <c r="D63" s="89">
        <v>2</v>
      </c>
    </row>
    <row r="64" spans="1:4" x14ac:dyDescent="0.25">
      <c r="A64" s="92">
        <v>127910</v>
      </c>
      <c r="B64" s="89">
        <v>3</v>
      </c>
      <c r="C64" s="89">
        <v>1</v>
      </c>
      <c r="D64" s="89">
        <v>4</v>
      </c>
    </row>
    <row r="65" spans="1:4" x14ac:dyDescent="0.25">
      <c r="A65" s="92">
        <v>128210</v>
      </c>
      <c r="B65" s="89">
        <v>5</v>
      </c>
      <c r="C65" s="89">
        <v>1</v>
      </c>
      <c r="D65" s="89">
        <v>6</v>
      </c>
    </row>
    <row r="66" spans="1:4" x14ac:dyDescent="0.25">
      <c r="A66" s="92">
        <v>128600</v>
      </c>
      <c r="B66" s="89">
        <v>1</v>
      </c>
      <c r="C66" s="89">
        <v>1</v>
      </c>
      <c r="D66" s="89">
        <v>2</v>
      </c>
    </row>
    <row r="67" spans="1:4" x14ac:dyDescent="0.25">
      <c r="A67" s="92">
        <v>132700</v>
      </c>
      <c r="B67" s="89">
        <v>1</v>
      </c>
      <c r="C67" s="89">
        <v>1</v>
      </c>
      <c r="D67" s="89">
        <v>2</v>
      </c>
    </row>
    <row r="68" spans="1:4" x14ac:dyDescent="0.25">
      <c r="A68" s="92">
        <v>139000</v>
      </c>
      <c r="B68" s="89">
        <v>4</v>
      </c>
      <c r="C68" s="89">
        <v>0</v>
      </c>
      <c r="D68" s="89">
        <v>4</v>
      </c>
    </row>
    <row r="69" spans="1:4" x14ac:dyDescent="0.25">
      <c r="A69" s="92">
        <v>139200</v>
      </c>
      <c r="B69" s="89">
        <v>1</v>
      </c>
      <c r="C69" s="89">
        <v>0</v>
      </c>
      <c r="D69" s="89">
        <v>1</v>
      </c>
    </row>
    <row r="70" spans="1:4" x14ac:dyDescent="0.25">
      <c r="A70" s="92">
        <v>143601</v>
      </c>
      <c r="B70" s="89">
        <v>5</v>
      </c>
      <c r="C70" s="89">
        <v>0</v>
      </c>
      <c r="D70" s="89">
        <v>5</v>
      </c>
    </row>
    <row r="71" spans="1:4" x14ac:dyDescent="0.25">
      <c r="A71" s="92">
        <v>143602</v>
      </c>
      <c r="B71" s="89">
        <v>2</v>
      </c>
      <c r="C71" s="89">
        <v>0</v>
      </c>
      <c r="D71" s="89">
        <v>2</v>
      </c>
    </row>
    <row r="72" spans="1:4" x14ac:dyDescent="0.25">
      <c r="A72" s="92">
        <v>143700</v>
      </c>
      <c r="B72" s="89">
        <v>6</v>
      </c>
      <c r="C72" s="89">
        <v>0</v>
      </c>
      <c r="D72" s="89">
        <v>6</v>
      </c>
    </row>
    <row r="73" spans="1:4" x14ac:dyDescent="0.25">
      <c r="A73" s="92">
        <v>143902</v>
      </c>
      <c r="B73" s="89">
        <v>1</v>
      </c>
      <c r="C73" s="89">
        <v>0</v>
      </c>
      <c r="D73" s="89">
        <v>1</v>
      </c>
    </row>
    <row r="74" spans="1:4" x14ac:dyDescent="0.25">
      <c r="A74" s="92">
        <v>310702</v>
      </c>
      <c r="B74" s="89">
        <v>9</v>
      </c>
      <c r="C74" s="89">
        <v>0</v>
      </c>
      <c r="D74" s="89">
        <v>9</v>
      </c>
    </row>
    <row r="75" spans="1:4" x14ac:dyDescent="0.25">
      <c r="A75" s="92">
        <v>310900</v>
      </c>
      <c r="B75" s="89">
        <v>2</v>
      </c>
      <c r="C75" s="89">
        <v>1</v>
      </c>
      <c r="D75" s="89">
        <v>3</v>
      </c>
    </row>
    <row r="76" spans="1:4" x14ac:dyDescent="0.25">
      <c r="A76" s="92">
        <v>311500</v>
      </c>
      <c r="B76" s="89">
        <v>9</v>
      </c>
      <c r="C76" s="89">
        <v>0</v>
      </c>
      <c r="D76" s="89">
        <v>9</v>
      </c>
    </row>
    <row r="77" spans="1:4" x14ac:dyDescent="0.25">
      <c r="A77" s="92">
        <v>920113</v>
      </c>
      <c r="B77" s="89">
        <v>6</v>
      </c>
      <c r="C77" s="89">
        <v>0</v>
      </c>
      <c r="D77" s="89">
        <v>6</v>
      </c>
    </row>
    <row r="78" spans="1:4" x14ac:dyDescent="0.25">
      <c r="A78" s="92">
        <v>920312</v>
      </c>
      <c r="B78" s="89">
        <v>7</v>
      </c>
      <c r="C78" s="89">
        <v>0</v>
      </c>
      <c r="D78" s="89">
        <v>7</v>
      </c>
    </row>
    <row r="79" spans="1:4" x14ac:dyDescent="0.25">
      <c r="A79" s="91">
        <v>3</v>
      </c>
      <c r="B79" s="89">
        <v>62</v>
      </c>
      <c r="C79" s="89">
        <v>30</v>
      </c>
      <c r="D79" s="89">
        <v>92</v>
      </c>
    </row>
    <row r="80" spans="1:4" x14ac:dyDescent="0.25">
      <c r="A80" s="92">
        <v>402200</v>
      </c>
      <c r="B80" s="89">
        <v>6</v>
      </c>
      <c r="C80" s="89">
        <v>0</v>
      </c>
      <c r="D80" s="89">
        <v>6</v>
      </c>
    </row>
    <row r="81" spans="1:4" x14ac:dyDescent="0.25">
      <c r="A81" s="92">
        <v>402702</v>
      </c>
      <c r="B81" s="89">
        <v>2</v>
      </c>
      <c r="C81" s="89">
        <v>0</v>
      </c>
      <c r="D81" s="89">
        <v>2</v>
      </c>
    </row>
    <row r="82" spans="1:4" x14ac:dyDescent="0.25">
      <c r="A82" s="92">
        <v>402801</v>
      </c>
      <c r="B82" s="89">
        <v>0</v>
      </c>
      <c r="C82" s="89">
        <v>0</v>
      </c>
      <c r="D82" s="89">
        <v>0</v>
      </c>
    </row>
    <row r="83" spans="1:4" x14ac:dyDescent="0.25">
      <c r="A83" s="92">
        <v>404701</v>
      </c>
      <c r="B83" s="89">
        <v>1</v>
      </c>
      <c r="C83" s="89">
        <v>0</v>
      </c>
      <c r="D83" s="89">
        <v>1</v>
      </c>
    </row>
    <row r="84" spans="1:4" x14ac:dyDescent="0.25">
      <c r="A84" s="92">
        <v>408800</v>
      </c>
      <c r="B84" s="89">
        <v>1</v>
      </c>
      <c r="C84" s="89">
        <v>0</v>
      </c>
      <c r="D84" s="89">
        <v>1</v>
      </c>
    </row>
    <row r="85" spans="1:4" x14ac:dyDescent="0.25">
      <c r="A85" s="92">
        <v>431001</v>
      </c>
      <c r="B85" s="89">
        <v>11</v>
      </c>
      <c r="C85" s="89">
        <v>11</v>
      </c>
      <c r="D85" s="89">
        <v>22</v>
      </c>
    </row>
    <row r="86" spans="1:4" x14ac:dyDescent="0.25">
      <c r="A86" s="92">
        <v>431200</v>
      </c>
      <c r="B86" s="89">
        <v>3</v>
      </c>
      <c r="C86" s="89">
        <v>6</v>
      </c>
      <c r="D86" s="89">
        <v>9</v>
      </c>
    </row>
    <row r="87" spans="1:4" x14ac:dyDescent="0.25">
      <c r="A87" s="92">
        <v>432700</v>
      </c>
      <c r="B87" s="89">
        <v>0</v>
      </c>
      <c r="C87" s="89">
        <v>0</v>
      </c>
      <c r="D87" s="89">
        <v>0</v>
      </c>
    </row>
    <row r="88" spans="1:4" x14ac:dyDescent="0.25">
      <c r="A88" s="92">
        <v>432802</v>
      </c>
      <c r="B88" s="89">
        <v>1</v>
      </c>
      <c r="C88" s="89">
        <v>0</v>
      </c>
      <c r="D88" s="89">
        <v>1</v>
      </c>
    </row>
    <row r="89" spans="1:4" x14ac:dyDescent="0.25">
      <c r="A89" s="92">
        <v>433200</v>
      </c>
      <c r="B89" s="89">
        <v>0</v>
      </c>
      <c r="C89" s="89">
        <v>0</v>
      </c>
      <c r="D89" s="89">
        <v>0</v>
      </c>
    </row>
    <row r="90" spans="1:4" x14ac:dyDescent="0.25">
      <c r="A90" s="92">
        <v>433700</v>
      </c>
      <c r="B90" s="89">
        <v>7</v>
      </c>
      <c r="C90" s="89">
        <v>1</v>
      </c>
      <c r="D90" s="89">
        <v>8</v>
      </c>
    </row>
    <row r="91" spans="1:4" x14ac:dyDescent="0.25">
      <c r="A91" s="92">
        <v>433801</v>
      </c>
      <c r="B91" s="89">
        <v>2</v>
      </c>
      <c r="C91" s="89">
        <v>2</v>
      </c>
      <c r="D91" s="89">
        <v>4</v>
      </c>
    </row>
    <row r="92" spans="1:4" x14ac:dyDescent="0.25">
      <c r="A92" s="92">
        <v>433901</v>
      </c>
      <c r="B92" s="89">
        <v>20</v>
      </c>
      <c r="C92" s="89">
        <v>10</v>
      </c>
      <c r="D92" s="89">
        <v>30</v>
      </c>
    </row>
    <row r="93" spans="1:4" x14ac:dyDescent="0.25">
      <c r="A93" s="92">
        <v>434001</v>
      </c>
      <c r="B93" s="89">
        <v>7</v>
      </c>
      <c r="C93" s="89">
        <v>0</v>
      </c>
      <c r="D93" s="89">
        <v>7</v>
      </c>
    </row>
    <row r="94" spans="1:4" x14ac:dyDescent="0.25">
      <c r="A94" s="92">
        <v>439901</v>
      </c>
      <c r="B94" s="89">
        <v>1</v>
      </c>
      <c r="C94" s="89">
        <v>0</v>
      </c>
      <c r="D94" s="89">
        <v>1</v>
      </c>
    </row>
    <row r="95" spans="1:4" x14ac:dyDescent="0.25">
      <c r="A95" s="91">
        <v>4</v>
      </c>
      <c r="B95" s="89">
        <v>1023</v>
      </c>
      <c r="C95" s="89">
        <v>68</v>
      </c>
      <c r="D95" s="89">
        <v>1091</v>
      </c>
    </row>
    <row r="96" spans="1:4" x14ac:dyDescent="0.25">
      <c r="A96" s="92">
        <v>188200</v>
      </c>
      <c r="B96" s="89">
        <v>1</v>
      </c>
      <c r="C96" s="89">
        <v>0</v>
      </c>
      <c r="D96" s="89">
        <v>1</v>
      </c>
    </row>
    <row r="97" spans="1:4" x14ac:dyDescent="0.25">
      <c r="A97" s="92">
        <v>189901</v>
      </c>
      <c r="B97" s="89">
        <v>7</v>
      </c>
      <c r="C97" s="89">
        <v>5</v>
      </c>
      <c r="D97" s="89">
        <v>12</v>
      </c>
    </row>
    <row r="98" spans="1:4" x14ac:dyDescent="0.25">
      <c r="A98" s="92">
        <v>190100</v>
      </c>
      <c r="B98" s="89">
        <v>52</v>
      </c>
      <c r="C98" s="89">
        <v>0</v>
      </c>
      <c r="D98" s="89">
        <v>52</v>
      </c>
    </row>
    <row r="99" spans="1:4" x14ac:dyDescent="0.25">
      <c r="A99" s="92">
        <v>190200</v>
      </c>
      <c r="B99" s="89">
        <v>62</v>
      </c>
      <c r="C99" s="89">
        <v>8</v>
      </c>
      <c r="D99" s="89">
        <v>70</v>
      </c>
    </row>
    <row r="100" spans="1:4" x14ac:dyDescent="0.25">
      <c r="A100" s="92">
        <v>190301</v>
      </c>
      <c r="B100" s="89">
        <v>3</v>
      </c>
      <c r="C100" s="89">
        <v>0</v>
      </c>
      <c r="D100" s="89">
        <v>3</v>
      </c>
    </row>
    <row r="101" spans="1:4" x14ac:dyDescent="0.25">
      <c r="A101" s="92">
        <v>190400</v>
      </c>
      <c r="B101" s="89">
        <v>19</v>
      </c>
      <c r="C101" s="89">
        <v>0</v>
      </c>
      <c r="D101" s="89">
        <v>19</v>
      </c>
    </row>
    <row r="102" spans="1:4" x14ac:dyDescent="0.25">
      <c r="A102" s="92">
        <v>190510</v>
      </c>
      <c r="B102" s="89">
        <v>4</v>
      </c>
      <c r="C102" s="89">
        <v>0</v>
      </c>
      <c r="D102" s="89">
        <v>4</v>
      </c>
    </row>
    <row r="103" spans="1:4" x14ac:dyDescent="0.25">
      <c r="A103" s="92">
        <v>190520</v>
      </c>
      <c r="B103" s="89">
        <v>1</v>
      </c>
      <c r="C103" s="89">
        <v>0</v>
      </c>
      <c r="D103" s="89">
        <v>1</v>
      </c>
    </row>
    <row r="104" spans="1:4" x14ac:dyDescent="0.25">
      <c r="A104" s="92">
        <v>190700</v>
      </c>
      <c r="B104" s="89">
        <v>28</v>
      </c>
      <c r="C104" s="89">
        <v>0</v>
      </c>
      <c r="D104" s="89">
        <v>28</v>
      </c>
    </row>
    <row r="105" spans="1:4" x14ac:dyDescent="0.25">
      <c r="A105" s="92">
        <v>190800</v>
      </c>
      <c r="B105" s="89">
        <v>39</v>
      </c>
      <c r="C105" s="89">
        <v>12</v>
      </c>
      <c r="D105" s="89">
        <v>51</v>
      </c>
    </row>
    <row r="106" spans="1:4" x14ac:dyDescent="0.25">
      <c r="A106" s="92">
        <v>190901</v>
      </c>
      <c r="B106" s="89">
        <v>95</v>
      </c>
      <c r="C106" s="89">
        <v>0</v>
      </c>
      <c r="D106" s="89">
        <v>95</v>
      </c>
    </row>
    <row r="107" spans="1:4" x14ac:dyDescent="0.25">
      <c r="A107" s="92">
        <v>191000</v>
      </c>
      <c r="B107" s="89">
        <v>106</v>
      </c>
      <c r="C107" s="89">
        <v>14</v>
      </c>
      <c r="D107" s="89">
        <v>120</v>
      </c>
    </row>
    <row r="108" spans="1:4" x14ac:dyDescent="0.25">
      <c r="A108" s="92">
        <v>191110</v>
      </c>
      <c r="B108" s="89">
        <v>4</v>
      </c>
      <c r="C108" s="89">
        <v>0</v>
      </c>
      <c r="D108" s="89">
        <v>4</v>
      </c>
    </row>
    <row r="109" spans="1:4" x14ac:dyDescent="0.25">
      <c r="A109" s="92">
        <v>191120</v>
      </c>
      <c r="B109" s="89">
        <v>1</v>
      </c>
      <c r="C109" s="89">
        <v>0</v>
      </c>
      <c r="D109" s="89">
        <v>1</v>
      </c>
    </row>
    <row r="110" spans="1:4" x14ac:dyDescent="0.25">
      <c r="A110" s="92">
        <v>191201</v>
      </c>
      <c r="B110" s="89">
        <v>9</v>
      </c>
      <c r="C110" s="89">
        <v>0</v>
      </c>
      <c r="D110" s="89">
        <v>9</v>
      </c>
    </row>
    <row r="111" spans="1:4" x14ac:dyDescent="0.25">
      <c r="A111" s="92">
        <v>191300</v>
      </c>
      <c r="B111" s="89">
        <v>6</v>
      </c>
      <c r="C111" s="89">
        <v>0</v>
      </c>
      <c r="D111" s="89">
        <v>6</v>
      </c>
    </row>
    <row r="112" spans="1:4" x14ac:dyDescent="0.25">
      <c r="A112" s="92">
        <v>191410</v>
      </c>
      <c r="B112" s="89">
        <v>19</v>
      </c>
      <c r="C112" s="89">
        <v>2</v>
      </c>
      <c r="D112" s="89">
        <v>21</v>
      </c>
    </row>
    <row r="113" spans="1:4" x14ac:dyDescent="0.25">
      <c r="A113" s="92">
        <v>191500</v>
      </c>
      <c r="B113" s="89">
        <v>2</v>
      </c>
      <c r="C113" s="89">
        <v>0</v>
      </c>
      <c r="D113" s="89">
        <v>2</v>
      </c>
    </row>
    <row r="114" spans="1:4" x14ac:dyDescent="0.25">
      <c r="A114" s="92">
        <v>191610</v>
      </c>
      <c r="B114" s="89">
        <v>3</v>
      </c>
      <c r="C114" s="89">
        <v>0</v>
      </c>
      <c r="D114" s="89">
        <v>3</v>
      </c>
    </row>
    <row r="115" spans="1:4" x14ac:dyDescent="0.25">
      <c r="A115" s="92">
        <v>191710</v>
      </c>
      <c r="B115" s="89">
        <v>15</v>
      </c>
      <c r="C115" s="89">
        <v>1</v>
      </c>
      <c r="D115" s="89">
        <v>16</v>
      </c>
    </row>
    <row r="116" spans="1:4" x14ac:dyDescent="0.25">
      <c r="A116" s="92">
        <v>191810</v>
      </c>
      <c r="B116" s="89">
        <v>1</v>
      </c>
      <c r="C116" s="89">
        <v>0</v>
      </c>
      <c r="D116" s="89">
        <v>1</v>
      </c>
    </row>
    <row r="117" spans="1:4" x14ac:dyDescent="0.25">
      <c r="A117" s="92">
        <v>191900</v>
      </c>
      <c r="B117" s="89">
        <v>114</v>
      </c>
      <c r="C117" s="89">
        <v>0</v>
      </c>
      <c r="D117" s="89">
        <v>114</v>
      </c>
    </row>
    <row r="118" spans="1:4" x14ac:dyDescent="0.25">
      <c r="A118" s="92">
        <v>192000</v>
      </c>
      <c r="B118" s="89">
        <v>5</v>
      </c>
      <c r="C118" s="89">
        <v>0</v>
      </c>
      <c r="D118" s="89">
        <v>5</v>
      </c>
    </row>
    <row r="119" spans="1:4" x14ac:dyDescent="0.25">
      <c r="A119" s="92">
        <v>192410</v>
      </c>
      <c r="B119" s="89">
        <v>1</v>
      </c>
      <c r="C119" s="89">
        <v>0</v>
      </c>
      <c r="D119" s="89">
        <v>1</v>
      </c>
    </row>
    <row r="120" spans="1:4" x14ac:dyDescent="0.25">
      <c r="A120" s="92">
        <v>192510</v>
      </c>
      <c r="B120" s="89">
        <v>1</v>
      </c>
      <c r="C120" s="89">
        <v>0</v>
      </c>
      <c r="D120" s="89">
        <v>1</v>
      </c>
    </row>
    <row r="121" spans="1:4" x14ac:dyDescent="0.25">
      <c r="A121" s="92">
        <v>192700</v>
      </c>
      <c r="B121" s="89">
        <v>23</v>
      </c>
      <c r="C121" s="89">
        <v>3</v>
      </c>
      <c r="D121" s="89">
        <v>26</v>
      </c>
    </row>
    <row r="122" spans="1:4" x14ac:dyDescent="0.25">
      <c r="A122" s="92">
        <v>195200</v>
      </c>
      <c r="B122" s="89">
        <v>0</v>
      </c>
      <c r="C122" s="89">
        <v>2</v>
      </c>
      <c r="D122" s="89">
        <v>2</v>
      </c>
    </row>
    <row r="123" spans="1:4" x14ac:dyDescent="0.25">
      <c r="A123" s="92">
        <v>195400</v>
      </c>
      <c r="B123" s="89">
        <v>1</v>
      </c>
      <c r="C123" s="89">
        <v>0</v>
      </c>
      <c r="D123" s="89">
        <v>1</v>
      </c>
    </row>
    <row r="124" spans="1:4" x14ac:dyDescent="0.25">
      <c r="A124" s="92">
        <v>195600</v>
      </c>
      <c r="B124" s="89">
        <v>10</v>
      </c>
      <c r="C124" s="89">
        <v>0</v>
      </c>
      <c r="D124" s="89">
        <v>10</v>
      </c>
    </row>
    <row r="125" spans="1:4" x14ac:dyDescent="0.25">
      <c r="A125" s="92">
        <v>195710</v>
      </c>
      <c r="B125" s="89">
        <v>15</v>
      </c>
      <c r="C125" s="89">
        <v>1</v>
      </c>
      <c r="D125" s="89">
        <v>16</v>
      </c>
    </row>
    <row r="126" spans="1:4" x14ac:dyDescent="0.25">
      <c r="A126" s="92">
        <v>195801</v>
      </c>
      <c r="B126" s="89">
        <v>1</v>
      </c>
      <c r="C126" s="89">
        <v>0</v>
      </c>
      <c r="D126" s="89">
        <v>1</v>
      </c>
    </row>
    <row r="127" spans="1:4" x14ac:dyDescent="0.25">
      <c r="A127" s="92">
        <v>195802</v>
      </c>
      <c r="B127" s="89">
        <v>1</v>
      </c>
      <c r="C127" s="89">
        <v>0</v>
      </c>
      <c r="D127" s="89">
        <v>1</v>
      </c>
    </row>
    <row r="128" spans="1:4" x14ac:dyDescent="0.25">
      <c r="A128" s="92">
        <v>197500</v>
      </c>
      <c r="B128" s="89">
        <v>6</v>
      </c>
      <c r="C128" s="89">
        <v>1</v>
      </c>
      <c r="D128" s="89">
        <v>7</v>
      </c>
    </row>
    <row r="129" spans="1:4" x14ac:dyDescent="0.25">
      <c r="A129" s="92">
        <v>197600</v>
      </c>
      <c r="B129" s="89">
        <v>9</v>
      </c>
      <c r="C129" s="89">
        <v>0</v>
      </c>
      <c r="D129" s="89">
        <v>9</v>
      </c>
    </row>
    <row r="130" spans="1:4" x14ac:dyDescent="0.25">
      <c r="A130" s="92">
        <v>199120</v>
      </c>
      <c r="B130" s="89">
        <v>3</v>
      </c>
      <c r="C130" s="89">
        <v>0</v>
      </c>
      <c r="D130" s="89">
        <v>3</v>
      </c>
    </row>
    <row r="131" spans="1:4" x14ac:dyDescent="0.25">
      <c r="A131" s="92">
        <v>201401</v>
      </c>
      <c r="B131" s="89">
        <v>2</v>
      </c>
      <c r="C131" s="89">
        <v>0</v>
      </c>
      <c r="D131" s="89">
        <v>2</v>
      </c>
    </row>
    <row r="132" spans="1:4" x14ac:dyDescent="0.25">
      <c r="A132" s="92">
        <v>203200</v>
      </c>
      <c r="B132" s="89">
        <v>0</v>
      </c>
      <c r="C132" s="89">
        <v>0</v>
      </c>
      <c r="D132" s="89">
        <v>0</v>
      </c>
    </row>
    <row r="133" spans="1:4" x14ac:dyDescent="0.25">
      <c r="A133" s="92">
        <v>203300</v>
      </c>
      <c r="B133" s="89">
        <v>1</v>
      </c>
      <c r="C133" s="89">
        <v>0</v>
      </c>
      <c r="D133" s="89">
        <v>1</v>
      </c>
    </row>
    <row r="134" spans="1:4" x14ac:dyDescent="0.25">
      <c r="A134" s="92">
        <v>204600</v>
      </c>
      <c r="B134" s="89">
        <v>2</v>
      </c>
      <c r="C134" s="89">
        <v>1</v>
      </c>
      <c r="D134" s="89">
        <v>3</v>
      </c>
    </row>
    <row r="135" spans="1:4" x14ac:dyDescent="0.25">
      <c r="A135" s="92">
        <v>206020</v>
      </c>
      <c r="B135" s="89">
        <v>14</v>
      </c>
      <c r="C135" s="89">
        <v>0</v>
      </c>
      <c r="D135" s="89">
        <v>14</v>
      </c>
    </row>
    <row r="136" spans="1:4" x14ac:dyDescent="0.25">
      <c r="A136" s="92">
        <v>206040</v>
      </c>
      <c r="B136" s="89">
        <v>2</v>
      </c>
      <c r="C136" s="89">
        <v>0</v>
      </c>
      <c r="D136" s="89">
        <v>2</v>
      </c>
    </row>
    <row r="137" spans="1:4" x14ac:dyDescent="0.25">
      <c r="A137" s="92">
        <v>206300</v>
      </c>
      <c r="B137" s="89">
        <v>92</v>
      </c>
      <c r="C137" s="89">
        <v>4</v>
      </c>
      <c r="D137" s="89">
        <v>96</v>
      </c>
    </row>
    <row r="138" spans="1:4" x14ac:dyDescent="0.25">
      <c r="A138" s="92">
        <v>207100</v>
      </c>
      <c r="B138" s="89">
        <v>3</v>
      </c>
      <c r="C138" s="89">
        <v>0</v>
      </c>
      <c r="D138" s="89">
        <v>3</v>
      </c>
    </row>
    <row r="139" spans="1:4" x14ac:dyDescent="0.25">
      <c r="A139" s="92">
        <v>207300</v>
      </c>
      <c r="B139" s="89">
        <v>29</v>
      </c>
      <c r="C139" s="89">
        <v>2</v>
      </c>
      <c r="D139" s="89">
        <v>31</v>
      </c>
    </row>
    <row r="140" spans="1:4" x14ac:dyDescent="0.25">
      <c r="A140" s="92">
        <v>207400</v>
      </c>
      <c r="B140" s="89">
        <v>42</v>
      </c>
      <c r="C140" s="89">
        <v>0</v>
      </c>
      <c r="D140" s="89">
        <v>42</v>
      </c>
    </row>
    <row r="141" spans="1:4" x14ac:dyDescent="0.25">
      <c r="A141" s="92">
        <v>207500</v>
      </c>
      <c r="B141" s="89">
        <v>9</v>
      </c>
      <c r="C141" s="89">
        <v>0</v>
      </c>
      <c r="D141" s="89">
        <v>9</v>
      </c>
    </row>
    <row r="142" spans="1:4" x14ac:dyDescent="0.25">
      <c r="A142" s="92">
        <v>207710</v>
      </c>
      <c r="B142" s="89">
        <v>41</v>
      </c>
      <c r="C142" s="89">
        <v>4</v>
      </c>
      <c r="D142" s="89">
        <v>45</v>
      </c>
    </row>
    <row r="143" spans="1:4" x14ac:dyDescent="0.25">
      <c r="A143" s="92">
        <v>208000</v>
      </c>
      <c r="B143" s="89">
        <v>8</v>
      </c>
      <c r="C143" s="89">
        <v>0</v>
      </c>
      <c r="D143" s="89">
        <v>8</v>
      </c>
    </row>
    <row r="144" spans="1:4" x14ac:dyDescent="0.25">
      <c r="A144" s="92">
        <v>208500</v>
      </c>
      <c r="B144" s="89">
        <v>2</v>
      </c>
      <c r="C144" s="89">
        <v>0</v>
      </c>
      <c r="D144" s="89">
        <v>2</v>
      </c>
    </row>
    <row r="145" spans="1:4" x14ac:dyDescent="0.25">
      <c r="A145" s="92">
        <v>208720</v>
      </c>
      <c r="B145" s="89">
        <v>2</v>
      </c>
      <c r="C145" s="89">
        <v>0</v>
      </c>
      <c r="D145" s="89">
        <v>2</v>
      </c>
    </row>
    <row r="146" spans="1:4" x14ac:dyDescent="0.25">
      <c r="A146" s="92">
        <v>208902</v>
      </c>
      <c r="B146" s="89">
        <v>3</v>
      </c>
      <c r="C146" s="89">
        <v>0</v>
      </c>
      <c r="D146" s="89">
        <v>3</v>
      </c>
    </row>
    <row r="147" spans="1:4" x14ac:dyDescent="0.25">
      <c r="A147" s="92">
        <v>208903</v>
      </c>
      <c r="B147" s="89">
        <v>8</v>
      </c>
      <c r="C147" s="89">
        <v>0</v>
      </c>
      <c r="D147" s="89">
        <v>8</v>
      </c>
    </row>
    <row r="148" spans="1:4" x14ac:dyDescent="0.25">
      <c r="A148" s="92">
        <v>209102</v>
      </c>
      <c r="B148" s="89">
        <v>3</v>
      </c>
      <c r="C148" s="89">
        <v>0</v>
      </c>
      <c r="D148" s="89">
        <v>3</v>
      </c>
    </row>
    <row r="149" spans="1:4" x14ac:dyDescent="0.25">
      <c r="A149" s="92">
        <v>209200</v>
      </c>
      <c r="B149" s="89">
        <v>0</v>
      </c>
      <c r="C149" s="89">
        <v>1</v>
      </c>
      <c r="D149" s="89">
        <v>1</v>
      </c>
    </row>
    <row r="150" spans="1:4" x14ac:dyDescent="0.25">
      <c r="A150" s="92">
        <v>209300</v>
      </c>
      <c r="B150" s="89">
        <v>12</v>
      </c>
      <c r="C150" s="89">
        <v>1</v>
      </c>
      <c r="D150" s="89">
        <v>13</v>
      </c>
    </row>
    <row r="151" spans="1:4" x14ac:dyDescent="0.25">
      <c r="A151" s="92">
        <v>209810</v>
      </c>
      <c r="B151" s="89">
        <v>1</v>
      </c>
      <c r="C151" s="89">
        <v>0</v>
      </c>
      <c r="D151" s="89">
        <v>1</v>
      </c>
    </row>
    <row r="152" spans="1:4" x14ac:dyDescent="0.25">
      <c r="A152" s="92">
        <v>211120</v>
      </c>
      <c r="B152" s="89">
        <v>3</v>
      </c>
      <c r="C152" s="89">
        <v>0</v>
      </c>
      <c r="D152" s="89">
        <v>3</v>
      </c>
    </row>
    <row r="153" spans="1:4" x14ac:dyDescent="0.25">
      <c r="A153" s="92">
        <v>211320</v>
      </c>
      <c r="B153" s="89">
        <v>2</v>
      </c>
      <c r="C153" s="89">
        <v>0</v>
      </c>
      <c r="D153" s="89">
        <v>2</v>
      </c>
    </row>
    <row r="154" spans="1:4" x14ac:dyDescent="0.25">
      <c r="A154" s="92">
        <v>211410</v>
      </c>
      <c r="B154" s="89">
        <v>1</v>
      </c>
      <c r="C154" s="89">
        <v>0</v>
      </c>
      <c r="D154" s="89">
        <v>1</v>
      </c>
    </row>
    <row r="155" spans="1:4" x14ac:dyDescent="0.25">
      <c r="A155" s="92">
        <v>212100</v>
      </c>
      <c r="B155" s="89">
        <v>13</v>
      </c>
      <c r="C155" s="89">
        <v>4</v>
      </c>
      <c r="D155" s="89">
        <v>17</v>
      </c>
    </row>
    <row r="156" spans="1:4" x14ac:dyDescent="0.25">
      <c r="A156" s="92">
        <v>214000</v>
      </c>
      <c r="B156" s="89">
        <v>0</v>
      </c>
      <c r="C156" s="89">
        <v>0</v>
      </c>
      <c r="D156" s="89">
        <v>0</v>
      </c>
    </row>
    <row r="157" spans="1:4" x14ac:dyDescent="0.25">
      <c r="A157" s="92">
        <v>214500</v>
      </c>
      <c r="B157" s="89">
        <v>17</v>
      </c>
      <c r="C157" s="89">
        <v>0</v>
      </c>
      <c r="D157" s="89">
        <v>17</v>
      </c>
    </row>
    <row r="158" spans="1:4" x14ac:dyDescent="0.25">
      <c r="A158" s="92">
        <v>216300</v>
      </c>
      <c r="B158" s="89">
        <v>1</v>
      </c>
      <c r="C158" s="89">
        <v>0</v>
      </c>
      <c r="D158" s="89">
        <v>1</v>
      </c>
    </row>
    <row r="159" spans="1:4" x14ac:dyDescent="0.25">
      <c r="A159" s="92">
        <v>224010</v>
      </c>
      <c r="B159" s="89">
        <v>8</v>
      </c>
      <c r="C159" s="89">
        <v>0</v>
      </c>
      <c r="D159" s="89">
        <v>8</v>
      </c>
    </row>
    <row r="160" spans="1:4" x14ac:dyDescent="0.25">
      <c r="A160" s="92">
        <v>224310</v>
      </c>
      <c r="B160" s="89">
        <v>4</v>
      </c>
      <c r="C160" s="89">
        <v>2</v>
      </c>
      <c r="D160" s="89">
        <v>6</v>
      </c>
    </row>
    <row r="161" spans="1:4" x14ac:dyDescent="0.25">
      <c r="A161" s="92">
        <v>224320</v>
      </c>
      <c r="B161" s="89">
        <v>5</v>
      </c>
      <c r="C161" s="89">
        <v>0</v>
      </c>
      <c r="D161" s="89">
        <v>5</v>
      </c>
    </row>
    <row r="162" spans="1:4" x14ac:dyDescent="0.25">
      <c r="A162" s="92">
        <v>226000</v>
      </c>
      <c r="B162" s="89">
        <v>0</v>
      </c>
      <c r="C162" s="89">
        <v>0</v>
      </c>
      <c r="D162" s="89">
        <v>0</v>
      </c>
    </row>
    <row r="163" spans="1:4" x14ac:dyDescent="0.25">
      <c r="A163" s="92">
        <v>700100</v>
      </c>
      <c r="B163" s="89">
        <v>24</v>
      </c>
      <c r="C163" s="89">
        <v>0</v>
      </c>
      <c r="D163" s="89">
        <v>24</v>
      </c>
    </row>
    <row r="164" spans="1:4" x14ac:dyDescent="0.25">
      <c r="A164" s="92">
        <v>700300</v>
      </c>
      <c r="B164" s="89">
        <v>2</v>
      </c>
      <c r="C164" s="89">
        <v>0</v>
      </c>
      <c r="D164" s="89">
        <v>2</v>
      </c>
    </row>
    <row r="165" spans="1:4" x14ac:dyDescent="0.25">
      <c r="A165" s="91">
        <v>5</v>
      </c>
      <c r="B165" s="89">
        <v>240</v>
      </c>
      <c r="C165" s="89">
        <v>5</v>
      </c>
      <c r="D165" s="89">
        <v>245</v>
      </c>
    </row>
    <row r="166" spans="1:4" x14ac:dyDescent="0.25">
      <c r="A166" s="92">
        <v>262702</v>
      </c>
      <c r="B166" s="89">
        <v>2</v>
      </c>
      <c r="C166" s="89">
        <v>0</v>
      </c>
      <c r="D166" s="89">
        <v>2</v>
      </c>
    </row>
    <row r="167" spans="1:4" x14ac:dyDescent="0.25">
      <c r="A167" s="92">
        <v>267300</v>
      </c>
      <c r="B167" s="89">
        <v>5</v>
      </c>
      <c r="C167" s="89">
        <v>0</v>
      </c>
      <c r="D167" s="89">
        <v>5</v>
      </c>
    </row>
    <row r="168" spans="1:4" x14ac:dyDescent="0.25">
      <c r="A168" s="92">
        <v>267401</v>
      </c>
      <c r="B168" s="89">
        <v>1</v>
      </c>
      <c r="C168" s="89">
        <v>0</v>
      </c>
      <c r="D168" s="89">
        <v>1</v>
      </c>
    </row>
    <row r="169" spans="1:4" x14ac:dyDescent="0.25">
      <c r="A169" s="92">
        <v>270200</v>
      </c>
      <c r="B169" s="89">
        <v>1</v>
      </c>
      <c r="C169" s="89">
        <v>0</v>
      </c>
      <c r="D169" s="89">
        <v>1</v>
      </c>
    </row>
    <row r="170" spans="1:4" x14ac:dyDescent="0.25">
      <c r="A170" s="92">
        <v>271200</v>
      </c>
      <c r="B170" s="89">
        <v>2</v>
      </c>
      <c r="C170" s="89">
        <v>0</v>
      </c>
      <c r="D170" s="89">
        <v>2</v>
      </c>
    </row>
    <row r="171" spans="1:4" x14ac:dyDescent="0.25">
      <c r="A171" s="92">
        <v>271600</v>
      </c>
      <c r="B171" s="89">
        <v>3</v>
      </c>
      <c r="C171" s="89">
        <v>0</v>
      </c>
      <c r="D171" s="89">
        <v>3</v>
      </c>
    </row>
    <row r="172" spans="1:4" x14ac:dyDescent="0.25">
      <c r="A172" s="92">
        <v>272200</v>
      </c>
      <c r="B172" s="89">
        <v>1</v>
      </c>
      <c r="C172" s="89">
        <v>1</v>
      </c>
      <c r="D172" s="89">
        <v>2</v>
      </c>
    </row>
    <row r="173" spans="1:4" x14ac:dyDescent="0.25">
      <c r="A173" s="92">
        <v>273100</v>
      </c>
      <c r="B173" s="89">
        <v>0</v>
      </c>
      <c r="C173" s="89">
        <v>0</v>
      </c>
      <c r="D173" s="89">
        <v>0</v>
      </c>
    </row>
    <row r="174" spans="1:4" x14ac:dyDescent="0.25">
      <c r="A174" s="92">
        <v>273200</v>
      </c>
      <c r="B174" s="89">
        <v>0</v>
      </c>
      <c r="C174" s="89">
        <v>0</v>
      </c>
      <c r="D174" s="89">
        <v>0</v>
      </c>
    </row>
    <row r="175" spans="1:4" x14ac:dyDescent="0.25">
      <c r="A175" s="92">
        <v>273300</v>
      </c>
      <c r="B175" s="89">
        <v>2</v>
      </c>
      <c r="C175" s="89">
        <v>0</v>
      </c>
      <c r="D175" s="89">
        <v>2</v>
      </c>
    </row>
    <row r="176" spans="1:4" x14ac:dyDescent="0.25">
      <c r="A176" s="92">
        <v>273400</v>
      </c>
      <c r="B176" s="89">
        <v>42</v>
      </c>
      <c r="C176" s="89">
        <v>0</v>
      </c>
      <c r="D176" s="89">
        <v>42</v>
      </c>
    </row>
    <row r="177" spans="1:4" x14ac:dyDescent="0.25">
      <c r="A177" s="92">
        <v>273500</v>
      </c>
      <c r="B177" s="89">
        <v>36</v>
      </c>
      <c r="C177" s="89">
        <v>0</v>
      </c>
      <c r="D177" s="89">
        <v>36</v>
      </c>
    </row>
    <row r="178" spans="1:4" x14ac:dyDescent="0.25">
      <c r="A178" s="92">
        <v>273900</v>
      </c>
      <c r="B178" s="89">
        <v>29</v>
      </c>
      <c r="C178" s="89">
        <v>0</v>
      </c>
      <c r="D178" s="89">
        <v>29</v>
      </c>
    </row>
    <row r="179" spans="1:4" x14ac:dyDescent="0.25">
      <c r="A179" s="92">
        <v>274100</v>
      </c>
      <c r="B179" s="89">
        <v>22</v>
      </c>
      <c r="C179" s="89">
        <v>1</v>
      </c>
      <c r="D179" s="89">
        <v>23</v>
      </c>
    </row>
    <row r="180" spans="1:4" x14ac:dyDescent="0.25">
      <c r="A180" s="92">
        <v>274200</v>
      </c>
      <c r="B180" s="89">
        <v>1</v>
      </c>
      <c r="C180" s="89">
        <v>0</v>
      </c>
      <c r="D180" s="89">
        <v>1</v>
      </c>
    </row>
    <row r="181" spans="1:4" x14ac:dyDescent="0.25">
      <c r="A181" s="92">
        <v>275302</v>
      </c>
      <c r="B181" s="89">
        <v>1</v>
      </c>
      <c r="C181" s="89">
        <v>0</v>
      </c>
      <c r="D181" s="89">
        <v>1</v>
      </c>
    </row>
    <row r="182" spans="1:4" x14ac:dyDescent="0.25">
      <c r="A182" s="92">
        <v>275303</v>
      </c>
      <c r="B182" s="89">
        <v>0</v>
      </c>
      <c r="C182" s="89">
        <v>0</v>
      </c>
      <c r="D182" s="89">
        <v>0</v>
      </c>
    </row>
    <row r="183" spans="1:4" x14ac:dyDescent="0.25">
      <c r="A183" s="92">
        <v>275400</v>
      </c>
      <c r="B183" s="89">
        <v>5</v>
      </c>
      <c r="C183" s="89">
        <v>0</v>
      </c>
      <c r="D183" s="89">
        <v>5</v>
      </c>
    </row>
    <row r="184" spans="1:4" x14ac:dyDescent="0.25">
      <c r="A184" s="92">
        <v>275510</v>
      </c>
      <c r="B184" s="89">
        <v>1</v>
      </c>
      <c r="C184" s="89">
        <v>0</v>
      </c>
      <c r="D184" s="89">
        <v>1</v>
      </c>
    </row>
    <row r="185" spans="1:4" x14ac:dyDescent="0.25">
      <c r="A185" s="92">
        <v>278000</v>
      </c>
      <c r="B185" s="89">
        <v>2</v>
      </c>
      <c r="C185" s="89">
        <v>0</v>
      </c>
      <c r="D185" s="89">
        <v>2</v>
      </c>
    </row>
    <row r="186" spans="1:4" x14ac:dyDescent="0.25">
      <c r="A186" s="92">
        <v>278100</v>
      </c>
      <c r="B186" s="89">
        <v>1</v>
      </c>
      <c r="C186" s="89">
        <v>0</v>
      </c>
      <c r="D186" s="89">
        <v>1</v>
      </c>
    </row>
    <row r="187" spans="1:4" x14ac:dyDescent="0.25">
      <c r="A187" s="92">
        <v>701100</v>
      </c>
      <c r="B187" s="89">
        <v>1</v>
      </c>
      <c r="C187" s="89">
        <v>0</v>
      </c>
      <c r="D187" s="89">
        <v>1</v>
      </c>
    </row>
    <row r="188" spans="1:4" x14ac:dyDescent="0.25">
      <c r="A188" s="92">
        <v>701301</v>
      </c>
      <c r="B188" s="89">
        <v>5</v>
      </c>
      <c r="C188" s="89">
        <v>0</v>
      </c>
      <c r="D188" s="89">
        <v>5</v>
      </c>
    </row>
    <row r="189" spans="1:4" x14ac:dyDescent="0.25">
      <c r="A189" s="92">
        <v>701400</v>
      </c>
      <c r="B189" s="89">
        <v>0</v>
      </c>
      <c r="C189" s="89">
        <v>0</v>
      </c>
      <c r="D189" s="89">
        <v>0</v>
      </c>
    </row>
    <row r="190" spans="1:4" x14ac:dyDescent="0.25">
      <c r="A190" s="92">
        <v>701502</v>
      </c>
      <c r="B190" s="89">
        <v>3</v>
      </c>
      <c r="C190" s="89">
        <v>0</v>
      </c>
      <c r="D190" s="89">
        <v>3</v>
      </c>
    </row>
    <row r="191" spans="1:4" x14ac:dyDescent="0.25">
      <c r="A191" s="92">
        <v>701701</v>
      </c>
      <c r="B191" s="89">
        <v>3</v>
      </c>
      <c r="C191" s="89">
        <v>0</v>
      </c>
      <c r="D191" s="89">
        <v>3</v>
      </c>
    </row>
    <row r="192" spans="1:4" x14ac:dyDescent="0.25">
      <c r="A192" s="92">
        <v>701702</v>
      </c>
      <c r="B192" s="89">
        <v>3</v>
      </c>
      <c r="C192" s="89">
        <v>0</v>
      </c>
      <c r="D192" s="89">
        <v>3</v>
      </c>
    </row>
    <row r="193" spans="1:4" x14ac:dyDescent="0.25">
      <c r="A193" s="92">
        <v>701802</v>
      </c>
      <c r="B193" s="89">
        <v>10</v>
      </c>
      <c r="C193" s="89">
        <v>0</v>
      </c>
      <c r="D193" s="89">
        <v>10</v>
      </c>
    </row>
    <row r="194" spans="1:4" x14ac:dyDescent="0.25">
      <c r="A194" s="92">
        <v>701900</v>
      </c>
      <c r="B194" s="89">
        <v>40</v>
      </c>
      <c r="C194" s="89">
        <v>1</v>
      </c>
      <c r="D194" s="89">
        <v>41</v>
      </c>
    </row>
    <row r="195" spans="1:4" x14ac:dyDescent="0.25">
      <c r="A195" s="92">
        <v>702100</v>
      </c>
      <c r="B195" s="89">
        <v>1</v>
      </c>
      <c r="C195" s="89">
        <v>0</v>
      </c>
      <c r="D195" s="89">
        <v>1</v>
      </c>
    </row>
    <row r="196" spans="1:4" x14ac:dyDescent="0.25">
      <c r="A196" s="92">
        <v>702201</v>
      </c>
      <c r="B196" s="89">
        <v>1</v>
      </c>
      <c r="C196" s="89">
        <v>0</v>
      </c>
      <c r="D196" s="89">
        <v>1</v>
      </c>
    </row>
    <row r="197" spans="1:4" x14ac:dyDescent="0.25">
      <c r="A197" s="92">
        <v>702300</v>
      </c>
      <c r="B197" s="89">
        <v>1</v>
      </c>
      <c r="C197" s="89">
        <v>0</v>
      </c>
      <c r="D197" s="89">
        <v>1</v>
      </c>
    </row>
    <row r="198" spans="1:4" x14ac:dyDescent="0.25">
      <c r="A198" s="92">
        <v>702400</v>
      </c>
      <c r="B198" s="89">
        <v>2</v>
      </c>
      <c r="C198" s="89">
        <v>0</v>
      </c>
      <c r="D198" s="89">
        <v>2</v>
      </c>
    </row>
    <row r="199" spans="1:4" x14ac:dyDescent="0.25">
      <c r="A199" s="92">
        <v>702502</v>
      </c>
      <c r="B199" s="89">
        <v>1</v>
      </c>
      <c r="C199" s="89">
        <v>0</v>
      </c>
      <c r="D199" s="89">
        <v>1</v>
      </c>
    </row>
    <row r="200" spans="1:4" x14ac:dyDescent="0.25">
      <c r="A200" s="92">
        <v>702700</v>
      </c>
      <c r="B200" s="89">
        <v>0</v>
      </c>
      <c r="C200" s="89">
        <v>2</v>
      </c>
      <c r="D200" s="89">
        <v>2</v>
      </c>
    </row>
    <row r="201" spans="1:4" x14ac:dyDescent="0.25">
      <c r="A201" s="92">
        <v>702803</v>
      </c>
      <c r="B201" s="89">
        <v>1</v>
      </c>
      <c r="C201" s="89">
        <v>0</v>
      </c>
      <c r="D201" s="89">
        <v>1</v>
      </c>
    </row>
    <row r="202" spans="1:4" x14ac:dyDescent="0.25">
      <c r="A202" s="92">
        <v>702901</v>
      </c>
      <c r="B202" s="89">
        <v>4</v>
      </c>
      <c r="C202" s="89">
        <v>0</v>
      </c>
      <c r="D202" s="89">
        <v>4</v>
      </c>
    </row>
    <row r="203" spans="1:4" x14ac:dyDescent="0.25">
      <c r="A203" s="92">
        <v>800401</v>
      </c>
      <c r="B203" s="89">
        <v>2</v>
      </c>
      <c r="C203" s="89">
        <v>0</v>
      </c>
      <c r="D203" s="89">
        <v>2</v>
      </c>
    </row>
    <row r="204" spans="1:4" x14ac:dyDescent="0.25">
      <c r="A204" s="92">
        <v>800502</v>
      </c>
      <c r="B204" s="89">
        <v>5</v>
      </c>
      <c r="C204" s="89">
        <v>0</v>
      </c>
      <c r="D204" s="89">
        <v>5</v>
      </c>
    </row>
    <row r="205" spans="1:4" x14ac:dyDescent="0.25">
      <c r="A205" s="91">
        <v>6</v>
      </c>
      <c r="B205" s="89">
        <v>428</v>
      </c>
      <c r="C205" s="89">
        <v>64</v>
      </c>
      <c r="D205" s="89">
        <v>492</v>
      </c>
    </row>
    <row r="206" spans="1:4" x14ac:dyDescent="0.25">
      <c r="A206" s="92">
        <v>219300</v>
      </c>
      <c r="B206" s="89">
        <v>16</v>
      </c>
      <c r="C206" s="89">
        <v>0</v>
      </c>
      <c r="D206" s="89">
        <v>16</v>
      </c>
    </row>
    <row r="207" spans="1:4" x14ac:dyDescent="0.25">
      <c r="A207" s="92">
        <v>219500</v>
      </c>
      <c r="B207" s="89">
        <v>17</v>
      </c>
      <c r="C207" s="89">
        <v>0</v>
      </c>
      <c r="D207" s="89">
        <v>17</v>
      </c>
    </row>
    <row r="208" spans="1:4" x14ac:dyDescent="0.25">
      <c r="A208" s="92">
        <v>221810</v>
      </c>
      <c r="B208" s="89">
        <v>1</v>
      </c>
      <c r="C208" s="89">
        <v>0</v>
      </c>
      <c r="D208" s="89">
        <v>1</v>
      </c>
    </row>
    <row r="209" spans="1:4" x14ac:dyDescent="0.25">
      <c r="A209" s="92">
        <v>228320</v>
      </c>
      <c r="B209" s="89">
        <v>12</v>
      </c>
      <c r="C209" s="89">
        <v>0</v>
      </c>
      <c r="D209" s="89">
        <v>12</v>
      </c>
    </row>
    <row r="210" spans="1:4" x14ac:dyDescent="0.25">
      <c r="A210" s="92">
        <v>228800</v>
      </c>
      <c r="B210" s="89">
        <v>1</v>
      </c>
      <c r="C210" s="89">
        <v>0</v>
      </c>
      <c r="D210" s="89">
        <v>1</v>
      </c>
    </row>
    <row r="211" spans="1:4" x14ac:dyDescent="0.25">
      <c r="A211" s="92">
        <v>229300</v>
      </c>
      <c r="B211" s="89">
        <v>4</v>
      </c>
      <c r="C211" s="89">
        <v>0</v>
      </c>
      <c r="D211" s="89">
        <v>4</v>
      </c>
    </row>
    <row r="212" spans="1:4" x14ac:dyDescent="0.25">
      <c r="A212" s="92">
        <v>231300</v>
      </c>
      <c r="B212" s="89">
        <v>19</v>
      </c>
      <c r="C212" s="89">
        <v>1</v>
      </c>
      <c r="D212" s="89">
        <v>20</v>
      </c>
    </row>
    <row r="213" spans="1:4" x14ac:dyDescent="0.25">
      <c r="A213" s="92">
        <v>231600</v>
      </c>
      <c r="B213" s="89">
        <v>7</v>
      </c>
      <c r="C213" s="89">
        <v>0</v>
      </c>
      <c r="D213" s="89">
        <v>7</v>
      </c>
    </row>
    <row r="214" spans="1:4" x14ac:dyDescent="0.25">
      <c r="A214" s="92">
        <v>231900</v>
      </c>
      <c r="B214" s="89">
        <v>6</v>
      </c>
      <c r="C214" s="89">
        <v>0</v>
      </c>
      <c r="D214" s="89">
        <v>6</v>
      </c>
    </row>
    <row r="215" spans="1:4" x14ac:dyDescent="0.25">
      <c r="A215" s="92">
        <v>232120</v>
      </c>
      <c r="B215" s="89">
        <v>1</v>
      </c>
      <c r="C215" s="89">
        <v>0</v>
      </c>
      <c r="D215" s="89">
        <v>1</v>
      </c>
    </row>
    <row r="216" spans="1:4" x14ac:dyDescent="0.25">
      <c r="A216" s="92">
        <v>236100</v>
      </c>
      <c r="B216" s="89">
        <v>26</v>
      </c>
      <c r="C216" s="89">
        <v>0</v>
      </c>
      <c r="D216" s="89">
        <v>26</v>
      </c>
    </row>
    <row r="217" spans="1:4" x14ac:dyDescent="0.25">
      <c r="A217" s="92">
        <v>237100</v>
      </c>
      <c r="B217" s="89">
        <v>5</v>
      </c>
      <c r="C217" s="89">
        <v>0</v>
      </c>
      <c r="D217" s="89">
        <v>5</v>
      </c>
    </row>
    <row r="218" spans="1:4" x14ac:dyDescent="0.25">
      <c r="A218" s="92">
        <v>237710</v>
      </c>
      <c r="B218" s="89">
        <v>4</v>
      </c>
      <c r="C218" s="89">
        <v>0</v>
      </c>
      <c r="D218" s="89">
        <v>4</v>
      </c>
    </row>
    <row r="219" spans="1:4" x14ac:dyDescent="0.25">
      <c r="A219" s="92">
        <v>237900</v>
      </c>
      <c r="B219" s="89">
        <v>1</v>
      </c>
      <c r="C219" s="89">
        <v>0</v>
      </c>
      <c r="D219" s="89">
        <v>1</v>
      </c>
    </row>
    <row r="220" spans="1:4" x14ac:dyDescent="0.25">
      <c r="A220" s="92">
        <v>238100</v>
      </c>
      <c r="B220" s="89">
        <v>20</v>
      </c>
      <c r="C220" s="89">
        <v>10</v>
      </c>
      <c r="D220" s="89">
        <v>30</v>
      </c>
    </row>
    <row r="221" spans="1:4" x14ac:dyDescent="0.25">
      <c r="A221" s="92">
        <v>238200</v>
      </c>
      <c r="B221" s="89">
        <v>8</v>
      </c>
      <c r="C221" s="89">
        <v>2</v>
      </c>
      <c r="D221" s="89">
        <v>10</v>
      </c>
    </row>
    <row r="222" spans="1:4" x14ac:dyDescent="0.25">
      <c r="A222" s="92">
        <v>238400</v>
      </c>
      <c r="B222" s="89">
        <v>9</v>
      </c>
      <c r="C222" s="89">
        <v>5</v>
      </c>
      <c r="D222" s="89">
        <v>14</v>
      </c>
    </row>
    <row r="223" spans="1:4" x14ac:dyDescent="0.25">
      <c r="A223" s="92">
        <v>240700</v>
      </c>
      <c r="B223" s="89">
        <v>12</v>
      </c>
      <c r="C223" s="89">
        <v>3</v>
      </c>
      <c r="D223" s="89">
        <v>15</v>
      </c>
    </row>
    <row r="224" spans="1:4" x14ac:dyDescent="0.25">
      <c r="A224" s="92">
        <v>240900</v>
      </c>
      <c r="B224" s="89">
        <v>11</v>
      </c>
      <c r="C224" s="89">
        <v>0</v>
      </c>
      <c r="D224" s="89">
        <v>11</v>
      </c>
    </row>
    <row r="225" spans="1:4" x14ac:dyDescent="0.25">
      <c r="A225" s="92">
        <v>241120</v>
      </c>
      <c r="B225" s="89">
        <v>1</v>
      </c>
      <c r="C225" s="89">
        <v>0</v>
      </c>
      <c r="D225" s="89">
        <v>1</v>
      </c>
    </row>
    <row r="226" spans="1:4" x14ac:dyDescent="0.25">
      <c r="A226" s="92">
        <v>241200</v>
      </c>
      <c r="B226" s="89">
        <v>5</v>
      </c>
      <c r="C226" s="89">
        <v>1</v>
      </c>
      <c r="D226" s="89">
        <v>6</v>
      </c>
    </row>
    <row r="227" spans="1:4" x14ac:dyDescent="0.25">
      <c r="A227" s="92">
        <v>242000</v>
      </c>
      <c r="B227" s="89">
        <v>19</v>
      </c>
      <c r="C227" s="89">
        <v>1</v>
      </c>
      <c r="D227" s="89">
        <v>20</v>
      </c>
    </row>
    <row r="228" spans="1:4" x14ac:dyDescent="0.25">
      <c r="A228" s="92">
        <v>242100</v>
      </c>
      <c r="B228" s="89">
        <v>2</v>
      </c>
      <c r="C228" s="89">
        <v>0</v>
      </c>
      <c r="D228" s="89">
        <v>2</v>
      </c>
    </row>
    <row r="229" spans="1:4" x14ac:dyDescent="0.25">
      <c r="A229" s="92">
        <v>242200</v>
      </c>
      <c r="B229" s="89">
        <v>17</v>
      </c>
      <c r="C229" s="89">
        <v>0</v>
      </c>
      <c r="D229" s="89">
        <v>17</v>
      </c>
    </row>
    <row r="230" spans="1:4" x14ac:dyDescent="0.25">
      <c r="A230" s="92">
        <v>242600</v>
      </c>
      <c r="B230" s="89">
        <v>16</v>
      </c>
      <c r="C230" s="89">
        <v>11</v>
      </c>
      <c r="D230" s="89">
        <v>27</v>
      </c>
    </row>
    <row r="231" spans="1:4" x14ac:dyDescent="0.25">
      <c r="A231" s="92">
        <v>242700</v>
      </c>
      <c r="B231" s="89">
        <v>5</v>
      </c>
      <c r="C231" s="89">
        <v>6</v>
      </c>
      <c r="D231" s="89">
        <v>11</v>
      </c>
    </row>
    <row r="232" spans="1:4" x14ac:dyDescent="0.25">
      <c r="A232" s="92">
        <v>243100</v>
      </c>
      <c r="B232" s="89">
        <v>33</v>
      </c>
      <c r="C232" s="89">
        <v>9</v>
      </c>
      <c r="D232" s="89">
        <v>42</v>
      </c>
    </row>
    <row r="233" spans="1:4" x14ac:dyDescent="0.25">
      <c r="A233" s="92">
        <v>532900</v>
      </c>
      <c r="B233" s="89">
        <v>8</v>
      </c>
      <c r="C233" s="89">
        <v>4</v>
      </c>
      <c r="D233" s="89">
        <v>12</v>
      </c>
    </row>
    <row r="234" spans="1:4" x14ac:dyDescent="0.25">
      <c r="A234" s="92">
        <v>534900</v>
      </c>
      <c r="B234" s="89">
        <v>1</v>
      </c>
      <c r="C234" s="89">
        <v>0</v>
      </c>
      <c r="D234" s="89">
        <v>1</v>
      </c>
    </row>
    <row r="235" spans="1:4" x14ac:dyDescent="0.25">
      <c r="A235" s="92">
        <v>535200</v>
      </c>
      <c r="B235" s="89">
        <v>1</v>
      </c>
      <c r="C235" s="89">
        <v>0</v>
      </c>
      <c r="D235" s="89">
        <v>1</v>
      </c>
    </row>
    <row r="236" spans="1:4" x14ac:dyDescent="0.25">
      <c r="A236" s="92">
        <v>540600</v>
      </c>
      <c r="B236" s="89">
        <v>25</v>
      </c>
      <c r="C236" s="89">
        <v>6</v>
      </c>
      <c r="D236" s="89">
        <v>31</v>
      </c>
    </row>
    <row r="237" spans="1:4" x14ac:dyDescent="0.25">
      <c r="A237" s="92">
        <v>540901</v>
      </c>
      <c r="B237" s="89">
        <v>1</v>
      </c>
      <c r="C237" s="89">
        <v>0</v>
      </c>
      <c r="D237" s="89">
        <v>1</v>
      </c>
    </row>
    <row r="238" spans="1:4" x14ac:dyDescent="0.25">
      <c r="A238" s="92">
        <v>541300</v>
      </c>
      <c r="B238" s="89">
        <v>4</v>
      </c>
      <c r="C238" s="89">
        <v>0</v>
      </c>
      <c r="D238" s="89">
        <v>4</v>
      </c>
    </row>
    <row r="239" spans="1:4" x14ac:dyDescent="0.25">
      <c r="A239" s="92">
        <v>541400</v>
      </c>
      <c r="B239" s="89">
        <v>0</v>
      </c>
      <c r="C239" s="89">
        <v>3</v>
      </c>
      <c r="D239" s="89">
        <v>3</v>
      </c>
    </row>
    <row r="240" spans="1:4" x14ac:dyDescent="0.25">
      <c r="A240" s="92">
        <v>541604</v>
      </c>
      <c r="B240" s="89">
        <v>2</v>
      </c>
      <c r="C240" s="89">
        <v>0</v>
      </c>
      <c r="D240" s="89">
        <v>2</v>
      </c>
    </row>
    <row r="241" spans="1:4" x14ac:dyDescent="0.25">
      <c r="A241" s="92">
        <v>542000</v>
      </c>
      <c r="B241" s="89">
        <v>2</v>
      </c>
      <c r="C241" s="89">
        <v>0</v>
      </c>
      <c r="D241" s="89">
        <v>2</v>
      </c>
    </row>
    <row r="242" spans="1:4" x14ac:dyDescent="0.25">
      <c r="A242" s="92">
        <v>542401</v>
      </c>
      <c r="B242" s="89">
        <v>4</v>
      </c>
      <c r="C242" s="89">
        <v>0</v>
      </c>
      <c r="D242" s="89">
        <v>4</v>
      </c>
    </row>
    <row r="243" spans="1:4" x14ac:dyDescent="0.25">
      <c r="A243" s="92">
        <v>542402</v>
      </c>
      <c r="B243" s="89">
        <v>38</v>
      </c>
      <c r="C243" s="89">
        <v>0</v>
      </c>
      <c r="D243" s="89">
        <v>38</v>
      </c>
    </row>
    <row r="244" spans="1:4" x14ac:dyDescent="0.25">
      <c r="A244" s="92">
        <v>542501</v>
      </c>
      <c r="B244" s="89">
        <v>4</v>
      </c>
      <c r="C244" s="89">
        <v>1</v>
      </c>
      <c r="D244" s="89">
        <v>5</v>
      </c>
    </row>
    <row r="245" spans="1:4" x14ac:dyDescent="0.25">
      <c r="A245" s="92">
        <v>542502</v>
      </c>
      <c r="B245" s="89">
        <v>10</v>
      </c>
      <c r="C245" s="89">
        <v>0</v>
      </c>
      <c r="D245" s="89">
        <v>10</v>
      </c>
    </row>
    <row r="246" spans="1:4" x14ac:dyDescent="0.25">
      <c r="A246" s="92">
        <v>542602</v>
      </c>
      <c r="B246" s="89">
        <v>13</v>
      </c>
      <c r="C246" s="89">
        <v>0</v>
      </c>
      <c r="D246" s="89">
        <v>13</v>
      </c>
    </row>
    <row r="247" spans="1:4" x14ac:dyDescent="0.25">
      <c r="A247" s="92">
        <v>543202</v>
      </c>
      <c r="B247" s="89">
        <v>37</v>
      </c>
      <c r="C247" s="89">
        <v>1</v>
      </c>
      <c r="D247" s="89">
        <v>38</v>
      </c>
    </row>
    <row r="248" spans="1:4" x14ac:dyDescent="0.25">
      <c r="A248" s="91">
        <v>7</v>
      </c>
      <c r="B248" s="89">
        <v>15</v>
      </c>
      <c r="C248" s="89">
        <v>6</v>
      </c>
      <c r="D248" s="89">
        <v>21</v>
      </c>
    </row>
    <row r="249" spans="1:4" x14ac:dyDescent="0.25">
      <c r="A249" s="92">
        <v>501504</v>
      </c>
      <c r="B249" s="89">
        <v>2</v>
      </c>
      <c r="C249" s="89">
        <v>0</v>
      </c>
      <c r="D249" s="89">
        <v>2</v>
      </c>
    </row>
    <row r="250" spans="1:4" x14ac:dyDescent="0.25">
      <c r="A250" s="92">
        <v>502800</v>
      </c>
      <c r="B250" s="89">
        <v>0</v>
      </c>
      <c r="C250" s="89">
        <v>1</v>
      </c>
      <c r="D250" s="89">
        <v>1</v>
      </c>
    </row>
    <row r="251" spans="1:4" x14ac:dyDescent="0.25">
      <c r="A251" s="92">
        <v>502902</v>
      </c>
      <c r="B251" s="89">
        <v>1</v>
      </c>
      <c r="C251" s="89">
        <v>0</v>
      </c>
      <c r="D251" s="89">
        <v>1</v>
      </c>
    </row>
    <row r="252" spans="1:4" x14ac:dyDescent="0.25">
      <c r="A252" s="92">
        <v>503101</v>
      </c>
      <c r="B252" s="89">
        <v>1</v>
      </c>
      <c r="C252" s="89">
        <v>0</v>
      </c>
      <c r="D252" s="89">
        <v>1</v>
      </c>
    </row>
    <row r="253" spans="1:4" x14ac:dyDescent="0.25">
      <c r="A253" s="92">
        <v>523303</v>
      </c>
      <c r="B253" s="89">
        <v>2</v>
      </c>
      <c r="C253" s="89">
        <v>1</v>
      </c>
      <c r="D253" s="89">
        <v>3</v>
      </c>
    </row>
    <row r="254" spans="1:4" x14ac:dyDescent="0.25">
      <c r="A254" s="92">
        <v>530400</v>
      </c>
      <c r="B254" s="89">
        <v>5</v>
      </c>
      <c r="C254" s="89">
        <v>0</v>
      </c>
      <c r="D254" s="89">
        <v>5</v>
      </c>
    </row>
    <row r="255" spans="1:4" x14ac:dyDescent="0.25">
      <c r="A255" s="92">
        <v>531000</v>
      </c>
      <c r="B255" s="89">
        <v>0</v>
      </c>
      <c r="C255" s="89">
        <v>4</v>
      </c>
      <c r="D255" s="89">
        <v>4</v>
      </c>
    </row>
    <row r="256" spans="1:4" x14ac:dyDescent="0.25">
      <c r="A256" s="92">
        <v>531301</v>
      </c>
      <c r="B256" s="89">
        <v>1</v>
      </c>
      <c r="C256" s="89">
        <v>0</v>
      </c>
      <c r="D256" s="89">
        <v>1</v>
      </c>
    </row>
    <row r="257" spans="1:4" x14ac:dyDescent="0.25">
      <c r="A257" s="92">
        <v>550100</v>
      </c>
      <c r="B257" s="89">
        <v>1</v>
      </c>
      <c r="C257" s="89">
        <v>0</v>
      </c>
      <c r="D257" s="89">
        <v>1</v>
      </c>
    </row>
    <row r="258" spans="1:4" x14ac:dyDescent="0.25">
      <c r="A258" s="92">
        <v>552300</v>
      </c>
      <c r="B258" s="89">
        <v>2</v>
      </c>
      <c r="C258" s="89">
        <v>0</v>
      </c>
      <c r="D258" s="89">
        <v>2</v>
      </c>
    </row>
    <row r="259" spans="1:4" x14ac:dyDescent="0.25">
      <c r="A259" s="91">
        <v>8</v>
      </c>
      <c r="B259" s="89">
        <v>77</v>
      </c>
      <c r="C259" s="89">
        <v>7</v>
      </c>
      <c r="D259" s="89">
        <v>84</v>
      </c>
    </row>
    <row r="260" spans="1:4" x14ac:dyDescent="0.25">
      <c r="A260" s="92">
        <v>291130</v>
      </c>
      <c r="B260" s="89">
        <v>4</v>
      </c>
      <c r="C260" s="89">
        <v>0</v>
      </c>
      <c r="D260" s="89">
        <v>4</v>
      </c>
    </row>
    <row r="261" spans="1:4" x14ac:dyDescent="0.25">
      <c r="A261" s="92">
        <v>292000</v>
      </c>
      <c r="B261" s="89">
        <v>3</v>
      </c>
      <c r="C261" s="89">
        <v>0</v>
      </c>
      <c r="D261" s="89">
        <v>3</v>
      </c>
    </row>
    <row r="262" spans="1:4" x14ac:dyDescent="0.25">
      <c r="A262" s="92">
        <v>293202</v>
      </c>
      <c r="B262" s="89">
        <v>1</v>
      </c>
      <c r="C262" s="89">
        <v>2</v>
      </c>
      <c r="D262" s="89">
        <v>3</v>
      </c>
    </row>
    <row r="263" spans="1:4" x14ac:dyDescent="0.25">
      <c r="A263" s="92">
        <v>294420</v>
      </c>
      <c r="B263" s="89">
        <v>0</v>
      </c>
      <c r="C263" s="89">
        <v>0</v>
      </c>
      <c r="D263" s="89">
        <v>0</v>
      </c>
    </row>
    <row r="264" spans="1:4" x14ac:dyDescent="0.25">
      <c r="A264" s="92">
        <v>296210</v>
      </c>
      <c r="B264" s="89">
        <v>1</v>
      </c>
      <c r="C264" s="89">
        <v>0</v>
      </c>
      <c r="D264" s="89">
        <v>1</v>
      </c>
    </row>
    <row r="265" spans="1:4" x14ac:dyDescent="0.25">
      <c r="A265" s="92">
        <v>296220</v>
      </c>
      <c r="B265" s="89">
        <v>1</v>
      </c>
      <c r="C265" s="89">
        <v>0</v>
      </c>
      <c r="D265" s="89">
        <v>1</v>
      </c>
    </row>
    <row r="266" spans="1:4" x14ac:dyDescent="0.25">
      <c r="A266" s="92">
        <v>296600</v>
      </c>
      <c r="B266" s="89">
        <v>9</v>
      </c>
      <c r="C266" s="89">
        <v>0</v>
      </c>
      <c r="D266" s="89">
        <v>9</v>
      </c>
    </row>
    <row r="267" spans="1:4" x14ac:dyDescent="0.25">
      <c r="A267" s="92">
        <v>297110</v>
      </c>
      <c r="B267" s="89">
        <v>1</v>
      </c>
      <c r="C267" s="89">
        <v>0</v>
      </c>
      <c r="D267" s="89">
        <v>1</v>
      </c>
    </row>
    <row r="268" spans="1:4" x14ac:dyDescent="0.25">
      <c r="A268" s="92">
        <v>297120</v>
      </c>
      <c r="B268" s="89">
        <v>2</v>
      </c>
      <c r="C268" s="89">
        <v>0</v>
      </c>
      <c r="D268" s="89">
        <v>2</v>
      </c>
    </row>
    <row r="269" spans="1:4" x14ac:dyDescent="0.25">
      <c r="A269" s="92">
        <v>297600</v>
      </c>
      <c r="B269" s="89">
        <v>2</v>
      </c>
      <c r="C269" s="89">
        <v>0</v>
      </c>
      <c r="D269" s="89">
        <v>2</v>
      </c>
    </row>
    <row r="270" spans="1:4" x14ac:dyDescent="0.25">
      <c r="A270" s="92">
        <v>543321</v>
      </c>
      <c r="B270" s="89">
        <v>14</v>
      </c>
      <c r="C270" s="89">
        <v>2</v>
      </c>
      <c r="D270" s="89">
        <v>16</v>
      </c>
    </row>
    <row r="271" spans="1:4" x14ac:dyDescent="0.25">
      <c r="A271" s="92">
        <v>543322</v>
      </c>
      <c r="B271" s="89">
        <v>2</v>
      </c>
      <c r="C271" s="89">
        <v>0</v>
      </c>
      <c r="D271" s="89">
        <v>2</v>
      </c>
    </row>
    <row r="272" spans="1:4" x14ac:dyDescent="0.25">
      <c r="A272" s="92">
        <v>543400</v>
      </c>
      <c r="B272" s="89">
        <v>2</v>
      </c>
      <c r="C272" s="89">
        <v>0</v>
      </c>
      <c r="D272" s="89">
        <v>2</v>
      </c>
    </row>
    <row r="273" spans="1:4" x14ac:dyDescent="0.25">
      <c r="A273" s="92">
        <v>543801</v>
      </c>
      <c r="B273" s="89">
        <v>4</v>
      </c>
      <c r="C273" s="89">
        <v>0</v>
      </c>
      <c r="D273" s="89">
        <v>4</v>
      </c>
    </row>
    <row r="274" spans="1:4" x14ac:dyDescent="0.25">
      <c r="A274" s="92">
        <v>543802</v>
      </c>
      <c r="B274" s="89">
        <v>2</v>
      </c>
      <c r="C274" s="89">
        <v>0</v>
      </c>
      <c r="D274" s="89">
        <v>2</v>
      </c>
    </row>
    <row r="275" spans="1:4" x14ac:dyDescent="0.25">
      <c r="A275" s="92">
        <v>600702</v>
      </c>
      <c r="B275" s="89">
        <v>5</v>
      </c>
      <c r="C275" s="89">
        <v>0</v>
      </c>
      <c r="D275" s="89">
        <v>5</v>
      </c>
    </row>
    <row r="276" spans="1:4" x14ac:dyDescent="0.25">
      <c r="A276" s="92">
        <v>601001</v>
      </c>
      <c r="B276" s="89">
        <v>1</v>
      </c>
      <c r="C276" s="89">
        <v>2</v>
      </c>
      <c r="D276" s="89">
        <v>3</v>
      </c>
    </row>
    <row r="277" spans="1:4" x14ac:dyDescent="0.25">
      <c r="A277" s="92">
        <v>601100</v>
      </c>
      <c r="B277" s="89">
        <v>1</v>
      </c>
      <c r="C277" s="89">
        <v>0</v>
      </c>
      <c r="D277" s="89">
        <v>1</v>
      </c>
    </row>
    <row r="278" spans="1:4" x14ac:dyDescent="0.25">
      <c r="A278" s="92">
        <v>601211</v>
      </c>
      <c r="B278" s="89">
        <v>0</v>
      </c>
      <c r="C278" s="89">
        <v>1</v>
      </c>
      <c r="D278" s="89">
        <v>1</v>
      </c>
    </row>
    <row r="279" spans="1:4" x14ac:dyDescent="0.25">
      <c r="A279" s="92">
        <v>601302</v>
      </c>
      <c r="B279" s="89">
        <v>0</v>
      </c>
      <c r="C279" s="89">
        <v>0</v>
      </c>
      <c r="D279" s="89">
        <v>0</v>
      </c>
    </row>
    <row r="280" spans="1:4" x14ac:dyDescent="0.25">
      <c r="A280" s="92">
        <v>601801</v>
      </c>
      <c r="B280" s="89">
        <v>1</v>
      </c>
      <c r="C280" s="89">
        <v>0</v>
      </c>
      <c r="D280" s="89">
        <v>1</v>
      </c>
    </row>
    <row r="281" spans="1:4" x14ac:dyDescent="0.25">
      <c r="A281" s="92">
        <v>602104</v>
      </c>
      <c r="B281" s="89">
        <v>8</v>
      </c>
      <c r="C281" s="89">
        <v>0</v>
      </c>
      <c r="D281" s="89">
        <v>8</v>
      </c>
    </row>
    <row r="282" spans="1:4" x14ac:dyDescent="0.25">
      <c r="A282" s="92">
        <v>602106</v>
      </c>
      <c r="B282" s="89">
        <v>0</v>
      </c>
      <c r="C282" s="89">
        <v>0</v>
      </c>
      <c r="D282" s="89">
        <v>0</v>
      </c>
    </row>
    <row r="283" spans="1:4" x14ac:dyDescent="0.25">
      <c r="A283" s="92">
        <v>602501</v>
      </c>
      <c r="B283" s="89">
        <v>5</v>
      </c>
      <c r="C283" s="89">
        <v>0</v>
      </c>
      <c r="D283" s="89">
        <v>5</v>
      </c>
    </row>
    <row r="284" spans="1:4" x14ac:dyDescent="0.25">
      <c r="A284" s="92">
        <v>602600</v>
      </c>
      <c r="B284" s="89">
        <v>1</v>
      </c>
      <c r="C284" s="89">
        <v>0</v>
      </c>
      <c r="D284" s="89">
        <v>1</v>
      </c>
    </row>
    <row r="285" spans="1:4" x14ac:dyDescent="0.25">
      <c r="A285" s="92">
        <v>603003</v>
      </c>
      <c r="B285" s="89">
        <v>4</v>
      </c>
      <c r="C285" s="89">
        <v>0</v>
      </c>
      <c r="D285" s="89">
        <v>4</v>
      </c>
    </row>
    <row r="286" spans="1:4" x14ac:dyDescent="0.25">
      <c r="A286" s="92">
        <v>603004</v>
      </c>
      <c r="B286" s="89">
        <v>1</v>
      </c>
      <c r="C286" s="89">
        <v>0</v>
      </c>
      <c r="D286" s="89">
        <v>1</v>
      </c>
    </row>
    <row r="287" spans="1:4" x14ac:dyDescent="0.25">
      <c r="A287" s="92">
        <v>603500</v>
      </c>
      <c r="B287" s="89">
        <v>1</v>
      </c>
      <c r="C287" s="89">
        <v>0</v>
      </c>
      <c r="D287" s="89">
        <v>1</v>
      </c>
    </row>
    <row r="288" spans="1:4" x14ac:dyDescent="0.25">
      <c r="A288" s="92">
        <v>603702</v>
      </c>
      <c r="B288" s="89">
        <v>0</v>
      </c>
      <c r="C288" s="89">
        <v>0</v>
      </c>
      <c r="D288" s="89">
        <v>0</v>
      </c>
    </row>
    <row r="289" spans="1:4" x14ac:dyDescent="0.25">
      <c r="A289" s="92">
        <v>621002</v>
      </c>
      <c r="B289" s="89">
        <v>1</v>
      </c>
      <c r="C289" s="89">
        <v>0</v>
      </c>
      <c r="D289" s="89">
        <v>1</v>
      </c>
    </row>
    <row r="290" spans="1:4" x14ac:dyDescent="0.25">
      <c r="A290" s="92">
        <v>621321</v>
      </c>
      <c r="B290" s="89">
        <v>0</v>
      </c>
      <c r="C290" s="89">
        <v>0</v>
      </c>
      <c r="D290" s="89">
        <v>0</v>
      </c>
    </row>
    <row r="291" spans="1:4" x14ac:dyDescent="0.25">
      <c r="A291" s="92">
        <v>650300</v>
      </c>
      <c r="B291" s="89">
        <v>0</v>
      </c>
      <c r="C291" s="89">
        <v>0</v>
      </c>
      <c r="D291" s="89">
        <v>0</v>
      </c>
    </row>
    <row r="292" spans="1:4" x14ac:dyDescent="0.25">
      <c r="A292" s="91" t="s">
        <v>680</v>
      </c>
      <c r="B292" s="89">
        <v>2392</v>
      </c>
      <c r="C292" s="89">
        <v>202</v>
      </c>
      <c r="D292" s="89">
        <v>2594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 SUMMARY</vt:lpstr>
      <vt:lpstr>STREET</vt:lpstr>
      <vt:lpstr>CT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Petry</dc:creator>
  <cp:lastModifiedBy>Laura Petry</cp:lastModifiedBy>
  <dcterms:created xsi:type="dcterms:W3CDTF">2015-02-03T22:36:50Z</dcterms:created>
  <dcterms:modified xsi:type="dcterms:W3CDTF">2015-12-01T20:07:32Z</dcterms:modified>
</cp:coreProperties>
</file>