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8"/>
  <workbookPr/>
  <mc:AlternateContent xmlns:mc="http://schemas.openxmlformats.org/markup-compatibility/2006">
    <mc:Choice Requires="x15">
      <x15ac:absPath xmlns:x15ac="http://schemas.microsoft.com/office/spreadsheetml/2010/11/ac" url="https://epam.sharepoint.com/sites/EPAM2024-HaviWebspheremigrationRFP/Shared Documents/General/Analysis/"/>
    </mc:Choice>
  </mc:AlternateContent>
  <xr:revisionPtr revIDLastSave="710" documentId="13_ncr:1_{9DECEDF9-C7D6-430C-B872-E597CC54AEFF}" xr6:coauthVersionLast="47" xr6:coauthVersionMax="47" xr10:uidLastSave="{5176563D-0CCF-4E87-8222-E000DE40DA89}"/>
  <bookViews>
    <workbookView xWindow="-110" yWindow="-110" windowWidth="19420" windowHeight="10300" tabRatio="702" firstSheet="5" activeTab="4" xr2:uid="{00000000-000D-0000-FFFF-FFFF00000000}"/>
  </bookViews>
  <sheets>
    <sheet name="Overall_Analysis" sheetId="5" r:id="rId1"/>
    <sheet name="Work_Break_Down" sheetId="1" state="hidden" r:id="rId2"/>
    <sheet name="Websphere_Migration" sheetId="6" r:id="rId3"/>
    <sheet name="Sheet2" sheetId="10" r:id="rId4"/>
    <sheet name="Effort_Configuration" sheetId="3" r:id="rId5"/>
    <sheet name="Assumptions" sheetId="7" r:id="rId6"/>
    <sheet name="Recommendations" sheetId="8" r:id="rId7"/>
  </sheets>
  <calcPr calcId="191028"/>
  <pivotCaches>
    <pivotCache cacheId="503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G2" i="3"/>
  <c r="G6" i="3" l="1"/>
  <c r="G7"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tc={AA363773-CEAF-4107-97A5-211E194D7FCA}</author>
    <author>tc={04BA48DE-57FE-4456-B80B-B3F145547AFB}</author>
  </authors>
  <commentList>
    <comment ref="B3" authorId="0" shapeId="0" xr:uid="{AA363773-CEAF-4107-97A5-211E194D7FCA}">
      <text>
        <t xml:space="preserve">[Threaded comment]
Your version of Excel allows you to read this threaded comment; however, any edits to it will get removed if the file is opened in a newer version of Excel. Learn more: https://go.microsoft.com/fwlink/?linkid=870924
Comment:
    @Senthil Kumar Dakshinamoorthy  and @Sampath Gowda 
Add the dependencies libraries int he maven and setup artefactory like jfrog etc </t>
      </text>
    </comment>
    <comment ref="B10" authorId="1" shapeId="0" xr:uid="{04BA48DE-57FE-4456-B80B-B3F145547AFB}">
      <text>
        <t>[Threaded comment]
Your version of Excel allows you to read this threaded comment; however, any edits to it will get removed if the file is opened in a newer version of Excel. Learn more: https://go.microsoft.com/fwlink/?linkid=870924
Comment:
    @Senthil Kumar Dakshinamoorthy  and @Sampath Gowda 
Check if an express route needs to be setup as this will help reduce latency
Reply:
    @Vipul I did add the note saying they needs to talk using express route . Will add same comment under assumption work sheet.
Reply:
    great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tc={F3B67183-282E-4F86-B30A-CD62217CD313}</author>
    <author>tc={579DE4A2-C7F1-4BB0-A0FC-26AEBB4E2C97}</author>
  </authors>
  <commentList>
    <comment ref="C2" authorId="0" shapeId="0" xr:uid="{F3B67183-282E-4F86-B30A-CD62217CD313}">
      <text>
        <t>[Threaded comment]
Your version of Excel allows you to read this threaded comment; however, any edits to it will get removed if the file is opened in a newer version of Excel. Learn more: https://go.microsoft.com/fwlink/?linkid=870924
Comment:
    @Sampath Gowda  - should we not add more time for analysis ? as this will be like discovery 
Reply:
    @ Vipul Gupta - I did add 16 hours  
Reply:
    ok</t>
      </text>
    </comment>
    <comment ref="C3" authorId="1" shapeId="0" xr:uid="{579DE4A2-C7F1-4BB0-A0FC-26AEBB4E2C97}">
      <text>
        <t xml:space="preserve">[Threaded comment]
Your version of Excel allows you to read this threaded comment; however, any edits to it will get removed if the file is opened in a newer version of Excel. Learn more: https://go.microsoft.com/fwlink/?linkid=870924
Comment:
    @Senthil Kumar Dakshinamoorthy  - can we have an assumption of license and software procured upfront before the start of the project 
</t>
      </text>
    </comment>
  </commentList>
</comments>
</file>

<file path=xl/sharedStrings.xml><?xml version="1.0" encoding="utf-8"?>
<sst xmlns="http://schemas.openxmlformats.org/spreadsheetml/2006/main" count="217" uniqueCount="182">
  <si>
    <t>Questionaire</t>
  </si>
  <si>
    <t>Answers</t>
  </si>
  <si>
    <t>Version of WebSphere</t>
  </si>
  <si>
    <t>Websphere Application Server v9.0.5.15</t>
  </si>
  <si>
    <t>Java version</t>
  </si>
  <si>
    <t>Java 8</t>
  </si>
  <si>
    <t>Java upgrade is not asked by customers</t>
  </si>
  <si>
    <t>Framework for the application and its version</t>
  </si>
  <si>
    <t>Spring MVC in 5 apps and Client's Custom Framework in other apps</t>
  </si>
  <si>
    <t>Build script used in the application and version</t>
  </si>
  <si>
    <t>Maven for 5 Apps and for others it's done manually</t>
  </si>
  <si>
    <t>EAR is generated manually from RAD</t>
  </si>
  <si>
    <t>Dependencies for the applications and their corresponding versions</t>
  </si>
  <si>
    <t>Spring MVC 5.3.31, Hibernate 5.2, Apache Commons, jcchart libraries, ehcahce 1.2.4</t>
  </si>
  <si>
    <t>Databases used in the application and versions</t>
  </si>
  <si>
    <t>Oracle DB and IBM DB2(AS400)</t>
  </si>
  <si>
    <t>UI for the application</t>
  </si>
  <si>
    <t xml:space="preserve">JSP </t>
  </si>
  <si>
    <t>JMS Messaging applicable</t>
  </si>
  <si>
    <t>Not Applicable</t>
  </si>
  <si>
    <t>WSDL based webservices present?</t>
  </si>
  <si>
    <t>No</t>
  </si>
  <si>
    <t>Application Authentication (LDAP,OIDC , SAML )</t>
  </si>
  <si>
    <t>SAML(Ping) with WebSphere SSO, Azure Oauth for one app</t>
  </si>
  <si>
    <t>Need more details on this</t>
  </si>
  <si>
    <t>Security role mappings</t>
  </si>
  <si>
    <t>Configured Global security in Websphere</t>
  </si>
  <si>
    <t>Custom class loading order applied?</t>
  </si>
  <si>
    <t>For few apps</t>
  </si>
  <si>
    <t>JVM Memory used for the application</t>
  </si>
  <si>
    <t>~4GB per JVM in Prod</t>
  </si>
  <si>
    <t>EJBs present?</t>
  </si>
  <si>
    <t>Local WAS storage used for temporary files?</t>
  </si>
  <si>
    <t>CICD setup?</t>
  </si>
  <si>
    <t>Azure devops for some apps</t>
  </si>
  <si>
    <t>ADO is available for repo, build and deployment</t>
  </si>
  <si>
    <t>Static code analysis tools?</t>
  </si>
  <si>
    <t>Not Available</t>
  </si>
  <si>
    <t>Security analysis tools?</t>
  </si>
  <si>
    <t>Are the apps internal or external facing? (Exposed to internet)</t>
  </si>
  <si>
    <t>External facing</t>
  </si>
  <si>
    <t>NFR for the applications (Performance / Security)</t>
  </si>
  <si>
    <t>Need to check with Business for this</t>
  </si>
  <si>
    <t>Webserver available in front of WebSphere for reverse proxy?</t>
  </si>
  <si>
    <t>Yes</t>
  </si>
  <si>
    <t>Migration of IHS is in scope</t>
  </si>
  <si>
    <t>Does the application uses JEE libraries?</t>
  </si>
  <si>
    <t>Need the libraries details</t>
  </si>
  <si>
    <t>Any certificates available for authentication / authorization?</t>
  </si>
  <si>
    <t>Is there persistent session enabled for the application?</t>
  </si>
  <si>
    <t>Need details where session is stored in cache</t>
  </si>
  <si>
    <t>Does the application uses cache?</t>
  </si>
  <si>
    <t>There is ehcache used. So there should be caching present in the application</t>
  </si>
  <si>
    <t>Does the application uses Integration bus?</t>
  </si>
  <si>
    <t>Are there any jobs / schedulers available within the application?</t>
  </si>
  <si>
    <t>Need to know how the jobs are run today like cron tab or though spiring configaration etc.</t>
  </si>
  <si>
    <t>Target environment</t>
  </si>
  <si>
    <t>Azure container apps</t>
  </si>
  <si>
    <t xml:space="preserve">Application log functionality  </t>
  </si>
  <si>
    <t>Log4J and console logs</t>
  </si>
  <si>
    <t>Just websphere log is present</t>
  </si>
  <si>
    <t xml:space="preserve">Any External  interfaces for exchnage the information </t>
  </si>
  <si>
    <t>Is Application reading any kind of files storage.</t>
  </si>
  <si>
    <t>Yes, files/reports from the same hosted Linux server</t>
  </si>
  <si>
    <t>Need details of the files stored and their lifecycle to move to azure storage
Is these files are generated with in the LInux server by differnt application or any external system is feeding the file using mount , ftp , SMP etc .</t>
  </si>
  <si>
    <t xml:space="preserve">Do we have disaster recovery process for any applicaiton </t>
  </si>
  <si>
    <t>NO, Client is managing the Database and recovery process in the Onprem environment.</t>
  </si>
  <si>
    <t>Category</t>
  </si>
  <si>
    <t>Tasks</t>
  </si>
  <si>
    <t>Additional Details</t>
  </si>
  <si>
    <t>Analysis / Preparation</t>
  </si>
  <si>
    <t>1. Get high level KT of the application / library
2. Go through confluence pages for relevant documentation
3. Analyze the application dependencies
4. Gather the relevant database / messaging details for setup
5. Follow Havi Branching and Merging strategy and create branch for selected app repository from baselined repo
6. Get Baselined metrics: 
- Sonarqube metrics
- Regression test results
- Performance test metrics
7. Update all the details gathered in Confluence page or in a user story</t>
  </si>
  <si>
    <t>1. Activity typically performed by Tech leads
2. Will be spread during the course of upgrade for the repo upgrade
3. Involves guiding the team over the repo upgrade</t>
  </si>
  <si>
    <t>Setup</t>
  </si>
  <si>
    <t>1. Checkout code from the branch created in the analysis step
2. Follow the guidelines to setup the application in local
3. Configure relevant Development database / messaging for local
4. Setup Sonarlint or other relevant code quality tools for local analysis</t>
  </si>
  <si>
    <t>Migration</t>
  </si>
  <si>
    <t>Please refer to WebSphere_Migration sheet for more information</t>
  </si>
  <si>
    <t>Test</t>
  </si>
  <si>
    <t>1. Test the application locally (Fix dependency issues if any)
2. Review the logs to make sure there are no errors / warnings added due to upgrade
3. Trigger application service deployment to the DEV environment
4. Support and fix defects during application during QA testing
5. Review the DEV application logs periodically for errors / warnings and fix errors if any during the regression test cycle
6. Recreate the defects from regression / manual test run
7. Fix defects from regression / manual test run</t>
  </si>
  <si>
    <t>1. Local testing typically will require application knowledge, integration with required DB / messaging, data setup
2. Support multiple runs of manual / regression QA
3. Fix regression test defects
4. Review application logs and monitoring</t>
  </si>
  <si>
    <t>Code quality Review</t>
  </si>
  <si>
    <t xml:space="preserve">1. Code checkin to the current branch
2. Resolve merge conflict if there are multiple developer working on the same app / lib
3. Raise PR and code review request
4. Review code quality with sonarqube results and make sure the code quality meets standards (Improve code quality if it has degraded against baseline code quality metrics)
5. Manual code review for the changes and fix the suggestions / review comments
6. Run Continuous integration steps for validating Veracode / Synk analysis </t>
  </si>
  <si>
    <t>1. Self review
2. Sonarlint / local findbugs fix
3. Peer review
4. PR Review
5. Sonarqube fixes
6. Follow branching / merging process</t>
  </si>
  <si>
    <t>CICD / Code Merge</t>
  </si>
  <si>
    <t>1. Periodically merge code from current release to the upgrade branch
2. Resolve merge conflicts
3. Follow Havi release management process to merge the code for the appropriate release SIT / UAT branch</t>
  </si>
  <si>
    <t>Documentation</t>
  </si>
  <si>
    <t>1. Document all the upgrade issues identified and fix
2. Document the code quality metrics post upgrade
- Sonarqube metrics
- Regression test results
3. Document any support team tickets raised and resolution</t>
  </si>
  <si>
    <t>Migration Tasks</t>
  </si>
  <si>
    <t xml:space="preserve">Details / Assumption </t>
  </si>
  <si>
    <t>Reference Documentation</t>
  </si>
  <si>
    <t>Convert Websphere IBM JDK to OpenJDK</t>
  </si>
  <si>
    <t>Convert IBM JDK to OpenJDK</t>
  </si>
  <si>
    <t>Migrate Web Application Archive</t>
  </si>
  <si>
    <r>
      <rPr>
        <sz val="11"/>
        <color rgb="FF000000"/>
        <rFont val="Calibri"/>
        <scheme val="minor"/>
      </rPr>
      <t xml:space="preserve">1. Move classes to WEB-INF/classes directory
2. Move JSP files from jspfiles directory to root of web application directory
3. Move JAR files to WEB-INF/lib directory
4. There is build or ant script for packageing 
</t>
    </r>
    <r>
      <rPr>
        <sz val="11"/>
        <color rgb="FFFF0000"/>
        <rFont val="Calibri"/>
        <scheme val="minor"/>
      </rPr>
      <t>Note: Develop ant build script for projects which does not have a build script currently</t>
    </r>
  </si>
  <si>
    <t>Remove com.ibm.* packages</t>
  </si>
  <si>
    <t>1)Analyze the application and remove / retrofit references to com.ibm.* package if any
2)if any packages that is not supported by OPEN JDK then those finctionality needs to be rewritten or equal open source/library needs to be identified.
3) Refactor the code if any build script  is creating the package like com.ibm.* in the final out put.</t>
  </si>
  <si>
    <t xml:space="preserve">Need to know Dependencis </t>
  </si>
  <si>
    <t>Update web.xml</t>
  </si>
  <si>
    <r>
      <rPr>
        <sz val="11"/>
        <color rgb="FF000000"/>
        <rFont val="Calibri"/>
        <scheme val="minor"/>
      </rPr>
      <t xml:space="preserve">Analyze web.xml and make sure there are no references to WebSphere specific elements and attributes
Note: May be additional development or configuration or dependecies needs to be adjusted.
</t>
    </r>
    <r>
      <rPr>
        <sz val="11"/>
        <color rgb="FFFF0000"/>
        <rFont val="Calibri"/>
        <scheme val="minor"/>
      </rPr>
      <t>Note: Need to look in to code for TLD dependencies.</t>
    </r>
  </si>
  <si>
    <t>Migrate shared libraries and resources</t>
  </si>
  <si>
    <t>Copy shared libraries and resources from websphere environment to tomcat directories (lib or shared)</t>
  </si>
  <si>
    <t>Update JDBC driver references</t>
  </si>
  <si>
    <t>1)Add jdbc specific drivers / configurations to tomcat directories (lib or shared)
2)In Tomcat server.xml file we need to updated for data sources ( Oracle and DB2).</t>
  </si>
  <si>
    <t>Identify the necessary azure service needed for application migration.</t>
  </si>
  <si>
    <t xml:space="preserve">1)Azure DevOps is used as Code repository
2) Planned to use Azure App service with the assumption that there is not much enhancmeent of existing functionality.
3) Create or use exisitng ACR and build your image on the ACR 
4) As part of APP service associcate the ACR. </t>
  </si>
  <si>
    <t xml:space="preserve">Setting up  the maven build for the manual deployment of application </t>
  </si>
  <si>
    <t xml:space="preserve">DataBase Migration </t>
  </si>
  <si>
    <t xml:space="preserve">Assumption from past meeting with project team that it will remain on Onprem servers .Applicaiton service willl talk to database using express route.
</t>
  </si>
  <si>
    <t>Containerize Application</t>
  </si>
  <si>
    <t>Containerization is new development activity.
There are 2 sets of process needs to be followed to containerize the applicartion 
1) The application those are generating the ear file needs to be deoplyed on tomcat server.
2) Add war file to webapp folder using Docker file.( This will be new development activity )
3) Tomat image should be running on officer daemon . Refer to link for deploying  ear on Tomcat.
If application generating the jar file then it needs to be directly deployed on ACR.
4) Customize the offical tomact image to support the project like security , port , data base setting , connection setting etc.</t>
  </si>
  <si>
    <t>https://www.cprime.com/resources/blog/deploying-your-first-web-app-to-tomcat-on-docker/</t>
  </si>
  <si>
    <t xml:space="preserve">Set up Azure Active directory for Authorization and Authethication </t>
  </si>
  <si>
    <t xml:space="preserve">This would be a new development for registering the  client ID , Client secreat in active directory and configure the same in sprng boot project.
PingFederated API is been used today for authorization , Same will be continued . May need to enable firewall for external API.
</t>
  </si>
  <si>
    <t xml:space="preserve">Ping federated .  External filre wall </t>
  </si>
  <si>
    <t xml:space="preserve">Building the new Enviroment by creating the requried service </t>
  </si>
  <si>
    <t>Create the App service plan , Pipeline , ACR etc</t>
  </si>
  <si>
    <t xml:space="preserve">Settign up the new  pipe line </t>
  </si>
  <si>
    <t>Set new Azure Pipiline for each environment Dev, INT  &amp; Prod and deploy on ACR using Dokcer file.</t>
  </si>
  <si>
    <t xml:space="preserve">Development team test to make sure all API are working as expected after migration </t>
  </si>
  <si>
    <t>System testing and Integration testing.</t>
  </si>
  <si>
    <t>Row Labels</t>
  </si>
  <si>
    <t>Sum of Effort (Hours)</t>
  </si>
  <si>
    <t>Analysis</t>
  </si>
  <si>
    <t>Build</t>
  </si>
  <si>
    <t>CICD</t>
  </si>
  <si>
    <t>Containerization</t>
  </si>
  <si>
    <t>Testing</t>
  </si>
  <si>
    <t>Grand Total</t>
  </si>
  <si>
    <t>Categorization</t>
  </si>
  <si>
    <t>Effort (Hours)</t>
  </si>
  <si>
    <t>Comments</t>
  </si>
  <si>
    <t>Analysis of application / dependencies</t>
  </si>
  <si>
    <t>Engineering Effort for each application migration</t>
  </si>
  <si>
    <t>hours</t>
  </si>
  <si>
    <t>Application setup in local RAD, deploying the application and run it in local with security</t>
  </si>
  <si>
    <t>One time effort for base image</t>
  </si>
  <si>
    <t>Create / Update build scripts:
1. Bundle shared libraries and resources
2. Add JDBC drivers</t>
  </si>
  <si>
    <t>QA Effort</t>
  </si>
  <si>
    <t>Java migration from IBM JDK To OpenJDK
1. Spring MVC retrofit for JDK changes</t>
  </si>
  <si>
    <t xml:space="preserve">Buffer </t>
  </si>
  <si>
    <t>Remove websphere references:
1. Remove com.ibm.* packages
2. Update web.xml to remove websphere references</t>
  </si>
  <si>
    <t>Total Effort</t>
  </si>
  <si>
    <t>Datasource configurations:
1. Add datasource configurations in jboss</t>
  </si>
  <si>
    <t>days</t>
  </si>
  <si>
    <t>Security:
Option 1
 PingFederated certificates needs to be configured on project and redirect the request to Ping Federated API for Authorization. 
Note: Certification file needs to be stored in Azure Key volt.
Option 2 
Configure the Azure active directory and migrate the existing authorization from ping federated API to active directory .
In the option 1, once certificate is expired then new certifcate needs to be installed and have new deployment.</t>
  </si>
  <si>
    <t xml:space="preserve"> Out of 2 options first option is selected since clients are today using the licensed version of Ping and wanted to continue with the same.
If we use Azure active direcoty as Authorization then all users from Ping federated needs to be migrated to Azure Active directory or application needs to redirect to azure active directory from there azure needs to redirect to pingFederation.
***** We recommend Azure active directory since applicaiton and authorization will stay on Azure network instead of performing the authorization onPrem application.</t>
  </si>
  <si>
    <t>Environment variable migration:
1. Move environment variables from websphere to container instances
2. Add code / configuration to move secrets (datasource passwords, etc.) from websphere to container instances and use it application code</t>
  </si>
  <si>
    <t>Add Log configuration (log4j / logback-spring) for application logs</t>
  </si>
  <si>
    <t>Code / configuration changes for Java transaction library in jboss</t>
  </si>
  <si>
    <t>Local file storage to Azure storage migration for reports</t>
  </si>
  <si>
    <t>Code review / fix effort</t>
  </si>
  <si>
    <t>Create DockerFile and add script for adding the application war and configurations for running jboss</t>
  </si>
  <si>
    <t>1. Analysis of existing pipelines
2. Create pipelines for build 
3. Create pipelines for deployment</t>
  </si>
  <si>
    <t>Setting up local jboss server, run the migrated application and testing in local</t>
  </si>
  <si>
    <t>Technical Documentation of Migration steps and learnings</t>
  </si>
  <si>
    <t>Creating security hardened base image with jboss which includes:
1. Setting up base image
2. Disabling / removing default apps
3. Disabling default ports
4. Removing default authentication for jboss
5. Run security analysis on the image using tools (Snyk / Veracode) and fix the issues
6. Add configurations common for applications</t>
  </si>
  <si>
    <t xml:space="preserve">
Can be removed if a hardened base image is already available and can be used.</t>
  </si>
  <si>
    <t>Assumptions</t>
  </si>
  <si>
    <t>Efforts are provided are only for the  migration of the applications from IBM Websphere to  jboss server container deployed on Azure environment . This does not include any application tech stack upgrade.</t>
  </si>
  <si>
    <t>Azure evironments (DEV / TEST / SIT / UAT / PROD) will be provided by clients. Appropriate access for DEV / TEST environment will be provided to the developers for testing.</t>
  </si>
  <si>
    <t>Existing Azure DevOps tool will be used for deploying and creating the new pipe line for each applications.</t>
  </si>
  <si>
    <t>Azure environment (Storage / Containers / Log Analytics / Container registry, etc) will be taken up by clients</t>
  </si>
  <si>
    <t>Configurations for setting up the URL and appropriate domain / certificates / firewall settings both internal and external users will be taken up clients</t>
  </si>
  <si>
    <t xml:space="preserve">Security testing including Static / Dynamic / Penetration / Vulnerability are out of scope </t>
  </si>
  <si>
    <t>Performance testing including Load / Endurance / Volume are out of scope</t>
  </si>
  <si>
    <t>Existing code quality tools will be used. Setup and configuration of new code quality tools and remediation is out of scope.</t>
  </si>
  <si>
    <t>Adding new unit test cases is out of scope. Existing Junits will be used and no new unit test cases will be added.</t>
  </si>
  <si>
    <t>Code refactoring for improving code quality is not in scope. Only code required for migration will be changed</t>
  </si>
  <si>
    <t>Ant build scripts will be used for legacy apps which has no build scripts to retain the current code structure</t>
  </si>
  <si>
    <t>Jboss will be used for app server as there are application which has JTA (Java Transaction API) involved.</t>
  </si>
  <si>
    <t>The version of Jboss can be confirmed after reviewing the servlet / spring versions used in the application</t>
  </si>
  <si>
    <t>Effort for QA / SIT / UAT / Release is not included as part of the development estimates. It needs to be added on top of the existing development estimates.</t>
  </si>
  <si>
    <t>There are no J2EE / IBM specific code components (EJBs) involved. The efforts are estimated with this assumption. Migration of EJBs if present will increase the estimates.</t>
  </si>
  <si>
    <t>Database will be used from onPrem and DB migration to cloud is not in scope.  Application will talk to DB using express route and setting up the express route not in scope.</t>
  </si>
  <si>
    <t>For Authentication and Authorization PingFederated API will be used that is hosted on OnPream environment . Certificates will be stored in KeyVolt  and necessary access should be provided for developers to access the key volt for certificate. 
Note: Development team will not responsible for generating the certificate and place in Ket volt.</t>
  </si>
  <si>
    <t>Availability of softwares and tools along with the procurement of license for the migration will be provided by clients</t>
  </si>
  <si>
    <t>Recommendations</t>
  </si>
  <si>
    <t>Recommend to upgrade the application to Java 11</t>
  </si>
  <si>
    <t>Recommend to upgrade application libraries (Servlet, Spring, etc.) as required for Java 11</t>
  </si>
  <si>
    <t>Recommend to use Azure Active Directory for authentication and authorization</t>
  </si>
  <si>
    <t>Recommend to add code quality gate tools like Sonarqube which can be used to benchmark and improve code quality</t>
  </si>
  <si>
    <t>Recommend to add security tools for image scanning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</si>
</sst>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b/>
      <sz val="11"/>
      <color theme="1"/>
      <name val="Calibri"/>
      <family val="2"/>
      <scheme val="minor"/>
    </font>
    <font>
      <b/>
      <sz val="10"/>
      <color rgb="FF000000"/>
      <name val="Calibri"/>
      <family val="2"/>
    </font>
    <font>
      <sz val="9"/>
      <color theme="1"/>
      <name val="Calibri"/>
      <family val="2"/>
      <scheme val="minor"/>
    </font>
    <font>
      <sz val="10"/>
      <color rgb="FF000000"/>
      <name val="Calibri"/>
      <family val="2"/>
    </font>
    <font>
      <b/>
      <sz val="10"/>
      <color rgb="FFFF0000"/>
      <name val="Calibri"/>
      <family val="2"/>
    </font>
    <font>
      <sz val="10"/>
      <color theme="1"/>
      <name val="Calibri"/>
      <family val="2"/>
    </font>
    <font>
      <sz val="11"/>
      <color rgb="FF000000"/>
      <name val="Calibri"/>
      <scheme val="minor"/>
    </font>
    <font>
      <sz val="11"/>
      <color rgb="FFFF0000"/>
      <name val="Calibri"/>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wrapText="1"/>
    </xf>
    <xf numFmtId="0" fontId="0" fillId="0" borderId="1" xfId="0" applyBorder="1" applyAlignment="1">
      <alignment wrapText="1"/>
    </xf>
    <xf numFmtId="0" fontId="3" fillId="3" borderId="2" xfId="0" applyFont="1" applyFill="1" applyBorder="1" applyAlignment="1">
      <alignment horizontal="center" vertical="center" wrapText="1"/>
    </xf>
    <xf numFmtId="0" fontId="4" fillId="0" borderId="0" xfId="0" applyFont="1" applyAlignment="1">
      <alignment vertical="center"/>
    </xf>
    <xf numFmtId="0" fontId="5"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0" fillId="4" borderId="1" xfId="0" applyFill="1" applyBorder="1" applyAlignment="1">
      <alignment wrapText="1"/>
    </xf>
    <xf numFmtId="0" fontId="2" fillId="2" borderId="2" xfId="0" applyFont="1" applyFill="1" applyBorder="1" applyAlignment="1">
      <alignment horizont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lef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1" xfId="0" applyBorder="1" applyAlignment="1">
      <alignment horizontal="left" wrapText="1"/>
    </xf>
    <xf numFmtId="0" fontId="0" fillId="0" borderId="1" xfId="0" applyBorder="1"/>
    <xf numFmtId="0" fontId="0" fillId="6" borderId="1" xfId="0" applyFill="1" applyBorder="1"/>
    <xf numFmtId="0" fontId="10" fillId="0" borderId="1" xfId="0" applyFont="1" applyBorder="1"/>
    <xf numFmtId="0" fontId="10" fillId="0" borderId="1" xfId="0" applyFont="1" applyBorder="1" applyAlignment="1">
      <alignment horizontal="left" wrapText="1"/>
    </xf>
    <xf numFmtId="0" fontId="10" fillId="0" borderId="0" xfId="0" applyFont="1" applyAlignment="1">
      <alignment wrapText="1"/>
    </xf>
    <xf numFmtId="0" fontId="0" fillId="0" borderId="1" xfId="0" applyBorder="1" applyAlignment="1">
      <alignment horizontal="center" wrapText="1"/>
    </xf>
    <xf numFmtId="0" fontId="10" fillId="0" borderId="1" xfId="0" applyFont="1" applyBorder="1" applyAlignment="1">
      <alignment horizontal="center" wrapText="1"/>
    </xf>
    <xf numFmtId="0" fontId="2" fillId="2" borderId="1" xfId="0" applyFont="1" applyFill="1" applyBorder="1" applyAlignment="1">
      <alignment horizontal="center"/>
    </xf>
    <xf numFmtId="0" fontId="2" fillId="5" borderId="1" xfId="0" applyFont="1" applyFill="1" applyBorder="1" applyAlignment="1">
      <alignment horizontal="center" wrapText="1"/>
    </xf>
    <xf numFmtId="0" fontId="11" fillId="0" borderId="1" xfId="0" applyFont="1" applyBorder="1"/>
    <xf numFmtId="0" fontId="11" fillId="0" borderId="1" xfId="0" applyFont="1" applyBorder="1" applyAlignment="1">
      <alignment horizontal="left" wrapText="1"/>
    </xf>
    <xf numFmtId="0" fontId="11" fillId="0" borderId="1" xfId="0" applyFont="1" applyBorder="1" applyAlignment="1">
      <alignment horizontal="center" wrapText="1"/>
    </xf>
    <xf numFmtId="0" fontId="0" fillId="0" borderId="0" xfId="0" pivotButton="1"/>
    <xf numFmtId="0" fontId="0" fillId="0" borderId="0" xfId="0" applyAlignment="1">
      <alignment horizontal="left"/>
    </xf>
    <xf numFmtId="2" fontId="0" fillId="0" borderId="0" xfId="0" applyNumberFormat="1" applyAlignment="1">
      <alignment vertical="top" wrapText="1"/>
    </xf>
    <xf numFmtId="0" fontId="8" fillId="0" borderId="1" xfId="0" applyFont="1" applyBorder="1" applyAlignment="1">
      <alignment wrapText="1"/>
    </xf>
    <xf numFmtId="0" fontId="0" fillId="0" borderId="1" xfId="0" applyBorder="1" applyAlignment="1">
      <alignment horizontal="center"/>
    </xf>
    <xf numFmtId="9" fontId="0" fillId="0" borderId="1" xfId="0" applyNumberFormat="1" applyBorder="1" applyAlignment="1">
      <alignment horizontal="center"/>
    </xf>
    <xf numFmtId="1" fontId="0" fillId="6" borderId="1" xfId="0" applyNumberFormat="1" applyFill="1" applyBorder="1" applyAlignment="1">
      <alignment horizontal="center"/>
    </xf>
    <xf numFmtId="0" fontId="10" fillId="0" borderId="1" xfId="0" applyFont="1" applyBorder="1" applyAlignment="1">
      <alignment wrapText="1"/>
    </xf>
    <xf numFmtId="0" fontId="10" fillId="0" borderId="1" xfId="0" applyFont="1" applyBorder="1" applyAlignment="1">
      <alignment horizontal="center"/>
    </xf>
    <xf numFmtId="0" fontId="1"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mpath Gowda" id="{FAF58135-0938-446B-8507-BD04CCA9EE8A}" userId="sampath_gowda@epam.com" providerId="PeoplePicker"/>
  <person displayName="Senthil Kumar Dakshinamoorthy" id="{5B7E70BE-A262-475D-A569-B534F49C4650}" userId="senthilkumar_dakshinamoorthy@epam.com" providerId="PeoplePicker"/>
  <person displayName="Vipul Gupta" id="{B4EBF6B1-0B71-45D0-B97A-09F2C76667FE}" userId="S::vipul_gupta@epam.com::4dbd683e-fc0a-43b1-bc8e-9a4d17eeb7b1" providerId="AD"/>
  <person displayName="Sampath Gowda" id="{2133A8E4-8D7E-4C03-8C80-ED25BC6DFFEF}" userId="S::sampath_gowda@epam.com::56242feb-6023-42cf-9fdd-869cbbca37e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nthil Kumar Dakshinamoorthy" refreshedDate="45446.757391666666" createdVersion="8" refreshedVersion="8" minRefreshableVersion="3" recordCount="17" xr:uid="{05436C56-EA25-4FD7-835A-62101C726B55}">
  <cacheSource type="worksheet">
    <worksheetSource ref="A1:C17" sheet="Effort_Configuration"/>
  </cacheSource>
  <cacheFields count="3">
    <cacheField name="Categorization" numFmtId="0">
      <sharedItems count="9">
        <s v="Analysis"/>
        <s v="Setup"/>
        <s v="Build"/>
        <s v="Migration"/>
        <s v="Containerization"/>
        <s v="CICD"/>
        <s v="Testing"/>
        <s v="Documentation"/>
        <s v="Code Quality" u="1"/>
      </sharedItems>
    </cacheField>
    <cacheField name="Tasks" numFmtId="0">
      <sharedItems longText="1"/>
    </cacheField>
    <cacheField name="Effort (Hours)" numFmtId="0">
      <sharedItems containsSemiMixedTypes="0" containsString="0" containsNumber="1" containsInteger="1" minValue="8" maxValue="1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Analysis of application / dependencies"/>
    <n v="16"/>
  </r>
  <r>
    <x v="1"/>
    <s v="Application setup in local RAD, deploying the application and run it in local with security"/>
    <n v="24"/>
  </r>
  <r>
    <x v="2"/>
    <s v="Create / Update build scripts:_x000a_1. Bundle shared libraries and resources_x000a_2. Add JDBC drivers"/>
    <n v="40"/>
  </r>
  <r>
    <x v="3"/>
    <s v="Java migration from IBM JDK To OpenJDK_x000a_1. Spring MVC retrofit for JDK changes"/>
    <n v="40"/>
  </r>
  <r>
    <x v="3"/>
    <s v="Remove websphere references:_x000a_1. Remove com.ibm.* packages_x000a_2. Update web.xml to remove websphere references"/>
    <n v="16"/>
  </r>
  <r>
    <x v="3"/>
    <s v="Datasource configurations:_x000a_1. Add datasource configurations in jboss"/>
    <n v="24"/>
  </r>
  <r>
    <x v="3"/>
    <s v="Security:_x000a_Option 1_x000a_ PingFederated certificates needs to be configured on project and redirect the request to Ping Federated API for Authorization. _x000a_Note: Certification file needs to be stored in Azure Key volt._x000a_Option 2 _x000a_Configure the Azure active directory and migrate the existing authorization from ping federated API to active directory ._x000a_In the option 1, once certificate is expired then new certifcate needs to be installed and have new deployment."/>
    <n v="40"/>
  </r>
  <r>
    <x v="3"/>
    <s v="Environment variable migration:_x000a_1. Move environment variables from websphere to container instances_x000a_2. Add code / configuration to move secrets (datasource passwords, etc.) from websphere to container instances and use it application code"/>
    <n v="24"/>
  </r>
  <r>
    <x v="3"/>
    <s v="Add Log configuration (log4j / logback-spring) for application logs"/>
    <n v="8"/>
  </r>
  <r>
    <x v="3"/>
    <s v="Code / configuration changes for Java transaction library in jboss"/>
    <n v="24"/>
  </r>
  <r>
    <x v="3"/>
    <s v="Local file storage to Azure storage migration for reports"/>
    <n v="40"/>
  </r>
  <r>
    <x v="3"/>
    <s v="Code review / fix effort"/>
    <n v="24"/>
  </r>
  <r>
    <x v="4"/>
    <s v="Creating security hardened base image with jboss which includes:_x000a_1. Setting up base image_x000a_2. Disabling / removing default apps_x000a_3. Disabling default ports_x000a_4. Removing default authentication for jboss_x000a_5. Run security analysis on the image using tools (Snyk / Veracode) and fix the issues_x000a_6. Add configurations common for applications"/>
    <n v="120"/>
  </r>
  <r>
    <x v="4"/>
    <s v="Create DockerFile and add script for adding the application war and configurations for running jboss"/>
    <n v="24"/>
  </r>
  <r>
    <x v="5"/>
    <s v="1. Analysis of existing pipelines_x000a_2. Create pipelines for build _x000a_3. Create pipelines for deployment"/>
    <n v="40"/>
  </r>
  <r>
    <x v="6"/>
    <s v="Setting up local jboss server, run the migrated application and testing"/>
    <n v="80"/>
  </r>
  <r>
    <x v="7"/>
    <s v="Technical Documentation of Migration steps and learnings"/>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6DC5B8-2076-44DC-BA43-0C7F70ABE372}" name="PivotTable3" cacheId="50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3">
    <pivotField axis="axisRow" showAll="0">
      <items count="10">
        <item x="0"/>
        <item x="2"/>
        <item x="5"/>
        <item m="1" x="8"/>
        <item x="4"/>
        <item x="7"/>
        <item x="3"/>
        <item x="1"/>
        <item x="6"/>
        <item t="default"/>
      </items>
    </pivotField>
    <pivotField showAll="0"/>
    <pivotField dataField="1" showAll="0"/>
  </pivotFields>
  <rowFields count="1">
    <field x="0"/>
  </rowFields>
  <rowItems count="9">
    <i>
      <x/>
    </i>
    <i>
      <x v="1"/>
    </i>
    <i>
      <x v="2"/>
    </i>
    <i>
      <x v="4"/>
    </i>
    <i>
      <x v="5"/>
    </i>
    <i>
      <x v="6"/>
    </i>
    <i>
      <x v="7"/>
    </i>
    <i>
      <x v="8"/>
    </i>
    <i t="grand">
      <x/>
    </i>
  </rowItems>
  <colItems count="1">
    <i/>
  </colItems>
  <dataFields count="1">
    <dataField name="Sum of Effort (Hou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6-04T05:01:18.50" personId="{B4EBF6B1-0B71-45D0-B97A-09F2C76667FE}" id="{AA363773-CEAF-4107-97A5-211E194D7FCA}">
    <text xml:space="preserve">@Senthil Kumar Dakshinamoorthy  and @Sampath Gowda 
Add the dependencies libraries int he maven and setup artefactory like jfrog etc </text>
    <mentions>
      <mention mentionpersonId="{5B7E70BE-A262-475D-A569-B534F49C4650}" mentionId="{50E14B7B-72C6-4980-9742-621D8F311AEC}" startIndex="0" length="30"/>
      <mention mentionpersonId="{FAF58135-0938-446B-8507-BD04CCA9EE8A}" mentionId="{157FFD79-4720-4BEC-92EE-F98691D67FFD}" startIndex="36" length="14"/>
    </mentions>
  </threadedComment>
  <threadedComment ref="B10" dT="2024-06-04T05:00:37.08" personId="{B4EBF6B1-0B71-45D0-B97A-09F2C76667FE}" id="{04BA48DE-57FE-4456-B80B-B3F145547AFB}">
    <text>@Senthil Kumar Dakshinamoorthy  and @Sampath Gowda 
Check if an express route needs to be setup as this will help reduce latency</text>
    <mentions>
      <mention mentionpersonId="{5B7E70BE-A262-475D-A569-B534F49C4650}" mentionId="{038EFE50-52CC-4863-BDD4-E3C2221B3F5E}" startIndex="0" length="30"/>
      <mention mentionpersonId="{FAF58135-0938-446B-8507-BD04CCA9EE8A}" mentionId="{ACCE3995-4E02-4BA9-A73C-0448E6720BD7}" startIndex="36" length="14"/>
    </mentions>
  </threadedComment>
  <threadedComment ref="B10" dT="2024-06-04T05:54:40.01" personId="{2133A8E4-8D7E-4C03-8C80-ED25BC6DFFEF}" id="{4848C8E7-8832-4DA4-8075-0D6B5B16D524}" parentId="{04BA48DE-57FE-4456-B80B-B3F145547AFB}">
    <text xml:space="preserve">@Vipul I did add the note saying they needs to talk using express route . Will add same comment under assumption work sheet.
</text>
  </threadedComment>
  <threadedComment ref="B10" dT="2024-06-04T06:31:38.62" personId="{B4EBF6B1-0B71-45D0-B97A-09F2C76667FE}" id="{5D677B1C-C566-4EC1-820A-DEF0B00E7D54}" parentId="{04BA48DE-57FE-4456-B80B-B3F145547AFB}">
    <text>great</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4-06-04T05:00:02.27" personId="{B4EBF6B1-0B71-45D0-B97A-09F2C76667FE}" id="{F3B67183-282E-4F86-B30A-CD62217CD313}">
    <text xml:space="preserve">@Sampath Gowda  - should we not add more time for analysis ? as this will be like discovery </text>
    <mentions>
      <mention mentionpersonId="{FAF58135-0938-446B-8507-BD04CCA9EE8A}" mentionId="{DAECED9C-51E7-4750-81AC-A59B766C9646}" startIndex="0" length="14"/>
    </mentions>
  </threadedComment>
  <threadedComment ref="C2" dT="2024-06-04T05:16:17.71" personId="{2133A8E4-8D7E-4C03-8C80-ED25BC6DFFEF}" id="{37338BFD-E7C1-49F0-ACDC-1583BEA125A2}" parentId="{F3B67183-282E-4F86-B30A-CD62217CD313}">
    <text xml:space="preserve">@ Vipul Gupta - I did add 16 hours  </text>
  </threadedComment>
  <threadedComment ref="C2" dT="2024-06-04T06:31:49.68" personId="{B4EBF6B1-0B71-45D0-B97A-09F2C76667FE}" id="{E558D067-77DF-44C9-8DDD-0498880EDC62}" parentId="{F3B67183-282E-4F86-B30A-CD62217CD313}">
    <text>ok</text>
  </threadedComment>
  <threadedComment ref="C3" dT="2024-06-04T06:32:42.45" personId="{B4EBF6B1-0B71-45D0-B97A-09F2C76667FE}" id="{579DE4A2-C7F1-4BB0-A0FC-26AEBB4E2C97}">
    <text xml:space="preserve">@Senthil Kumar Dakshinamoorthy  - can we have an assumption of license and software procured upfront before the start of the project 
</text>
    <mentions>
      <mention mentionpersonId="{5B7E70BE-A262-475D-A569-B534F49C4650}" mentionId="{2A7653CB-00AE-4C44-AE0B-60AD1502AFB3}" startIndex="0" length="30"/>
    </mentions>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cprime.com/resources/blog/deploying-your-first-web-app-to-tomcat-on-docker/"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95F6-C0D4-4945-AB5A-1C6E5DFD2B13}">
  <dimension ref="A1:C33"/>
  <sheetViews>
    <sheetView topLeftCell="A21" workbookViewId="0">
      <selection activeCell="A11" sqref="A11:B11"/>
    </sheetView>
  </sheetViews>
  <sheetFormatPr defaultRowHeight="14.45"/>
  <cols>
    <col min="1" max="1" width="48.7109375" customWidth="1"/>
    <col min="2" max="2" width="46.5703125" customWidth="1"/>
    <col min="3" max="3" width="45.42578125" customWidth="1"/>
  </cols>
  <sheetData>
    <row r="1" spans="1:3">
      <c r="A1" s="1" t="s">
        <v>0</v>
      </c>
      <c r="B1" s="1" t="s">
        <v>1</v>
      </c>
      <c r="C1" s="2"/>
    </row>
    <row r="2" spans="1:3">
      <c r="A2" s="2" t="s">
        <v>2</v>
      </c>
      <c r="B2" s="2" t="s">
        <v>3</v>
      </c>
      <c r="C2" s="2"/>
    </row>
    <row r="3" spans="1:3">
      <c r="A3" s="2" t="s">
        <v>4</v>
      </c>
      <c r="B3" s="8" t="s">
        <v>5</v>
      </c>
      <c r="C3" s="2" t="s">
        <v>6</v>
      </c>
    </row>
    <row r="4" spans="1:3" ht="29.1">
      <c r="A4" s="2" t="s">
        <v>7</v>
      </c>
      <c r="B4" s="8" t="s">
        <v>8</v>
      </c>
      <c r="C4" s="2"/>
    </row>
    <row r="5" spans="1:3">
      <c r="A5" s="2" t="s">
        <v>9</v>
      </c>
      <c r="B5" s="8" t="s">
        <v>10</v>
      </c>
      <c r="C5" s="2" t="s">
        <v>11</v>
      </c>
    </row>
    <row r="6" spans="1:3" ht="29.1">
      <c r="A6" s="2" t="s">
        <v>12</v>
      </c>
      <c r="B6" s="2" t="s">
        <v>13</v>
      </c>
      <c r="C6" s="2"/>
    </row>
    <row r="7" spans="1:3">
      <c r="A7" s="2" t="s">
        <v>14</v>
      </c>
      <c r="B7" s="2" t="s">
        <v>15</v>
      </c>
      <c r="C7" s="2"/>
    </row>
    <row r="8" spans="1:3">
      <c r="A8" s="2" t="s">
        <v>16</v>
      </c>
      <c r="B8" s="2" t="s">
        <v>17</v>
      </c>
      <c r="C8" s="2"/>
    </row>
    <row r="9" spans="1:3">
      <c r="A9" s="2" t="s">
        <v>18</v>
      </c>
      <c r="B9" s="2" t="s">
        <v>19</v>
      </c>
      <c r="C9" s="2"/>
    </row>
    <row r="10" spans="1:3">
      <c r="A10" s="2" t="s">
        <v>20</v>
      </c>
      <c r="B10" s="2" t="s">
        <v>21</v>
      </c>
      <c r="C10" s="2"/>
    </row>
    <row r="11" spans="1:3" ht="29.1">
      <c r="A11" s="2" t="s">
        <v>22</v>
      </c>
      <c r="B11" s="8" t="s">
        <v>23</v>
      </c>
      <c r="C11" s="2" t="s">
        <v>24</v>
      </c>
    </row>
    <row r="12" spans="1:3">
      <c r="A12" s="2" t="s">
        <v>25</v>
      </c>
      <c r="B12" s="2" t="s">
        <v>26</v>
      </c>
      <c r="C12" s="2" t="s">
        <v>24</v>
      </c>
    </row>
    <row r="13" spans="1:3">
      <c r="A13" s="2" t="s">
        <v>27</v>
      </c>
      <c r="B13" s="2" t="s">
        <v>28</v>
      </c>
      <c r="C13" s="2"/>
    </row>
    <row r="14" spans="1:3">
      <c r="A14" s="2" t="s">
        <v>29</v>
      </c>
      <c r="B14" s="2" t="s">
        <v>30</v>
      </c>
      <c r="C14" s="2"/>
    </row>
    <row r="15" spans="1:3">
      <c r="A15" s="2" t="s">
        <v>31</v>
      </c>
      <c r="B15" s="2" t="s">
        <v>21</v>
      </c>
      <c r="C15" s="2"/>
    </row>
    <row r="16" spans="1:3">
      <c r="A16" s="2" t="s">
        <v>32</v>
      </c>
      <c r="B16" s="2" t="s">
        <v>21</v>
      </c>
      <c r="C16" s="2"/>
    </row>
    <row r="17" spans="1:3">
      <c r="A17" s="2" t="s">
        <v>33</v>
      </c>
      <c r="B17" s="8" t="s">
        <v>34</v>
      </c>
      <c r="C17" s="2" t="s">
        <v>35</v>
      </c>
    </row>
    <row r="18" spans="1:3">
      <c r="A18" s="2" t="s">
        <v>36</v>
      </c>
      <c r="B18" s="2" t="s">
        <v>37</v>
      </c>
      <c r="C18" s="2"/>
    </row>
    <row r="19" spans="1:3">
      <c r="A19" s="2" t="s">
        <v>38</v>
      </c>
      <c r="B19" s="2" t="s">
        <v>37</v>
      </c>
      <c r="C19" s="2"/>
    </row>
    <row r="20" spans="1:3" ht="29.1">
      <c r="A20" s="2" t="s">
        <v>39</v>
      </c>
      <c r="B20" s="2" t="s">
        <v>40</v>
      </c>
      <c r="C20" s="2"/>
    </row>
    <row r="21" spans="1:3">
      <c r="A21" s="2" t="s">
        <v>41</v>
      </c>
      <c r="B21" s="2" t="s">
        <v>42</v>
      </c>
      <c r="C21" s="2"/>
    </row>
    <row r="22" spans="1:3" ht="29.1">
      <c r="A22" s="2" t="s">
        <v>43</v>
      </c>
      <c r="B22" s="2" t="s">
        <v>44</v>
      </c>
      <c r="C22" s="2" t="s">
        <v>45</v>
      </c>
    </row>
    <row r="23" spans="1:3">
      <c r="A23" s="2" t="s">
        <v>46</v>
      </c>
      <c r="B23" s="2" t="s">
        <v>44</v>
      </c>
      <c r="C23" s="2" t="s">
        <v>47</v>
      </c>
    </row>
    <row r="24" spans="1:3" ht="29.1">
      <c r="A24" s="2" t="s">
        <v>48</v>
      </c>
      <c r="B24" s="2" t="s">
        <v>44</v>
      </c>
      <c r="C24" s="2"/>
    </row>
    <row r="25" spans="1:3">
      <c r="A25" s="2" t="s">
        <v>49</v>
      </c>
      <c r="B25" s="2" t="s">
        <v>44</v>
      </c>
      <c r="C25" s="2" t="s">
        <v>50</v>
      </c>
    </row>
    <row r="26" spans="1:3" ht="29.1">
      <c r="A26" s="2" t="s">
        <v>51</v>
      </c>
      <c r="B26" s="8" t="s">
        <v>21</v>
      </c>
      <c r="C26" s="2" t="s">
        <v>52</v>
      </c>
    </row>
    <row r="27" spans="1:3">
      <c r="A27" s="2" t="s">
        <v>53</v>
      </c>
      <c r="B27" s="2" t="s">
        <v>21</v>
      </c>
      <c r="C27" s="2"/>
    </row>
    <row r="28" spans="1:3" ht="29.1">
      <c r="A28" s="2" t="s">
        <v>54</v>
      </c>
      <c r="B28" s="8" t="s">
        <v>44</v>
      </c>
      <c r="C28" s="2" t="s">
        <v>55</v>
      </c>
    </row>
    <row r="29" spans="1:3">
      <c r="A29" s="2" t="s">
        <v>56</v>
      </c>
      <c r="B29" s="2" t="s">
        <v>57</v>
      </c>
      <c r="C29" s="2"/>
    </row>
    <row r="30" spans="1:3">
      <c r="A30" s="2" t="s">
        <v>58</v>
      </c>
      <c r="B30" s="2" t="s">
        <v>59</v>
      </c>
      <c r="C30" s="2" t="s">
        <v>60</v>
      </c>
    </row>
    <row r="31" spans="1:3">
      <c r="A31" s="2" t="s">
        <v>61</v>
      </c>
      <c r="B31" s="2" t="s">
        <v>21</v>
      </c>
      <c r="C31" s="2"/>
    </row>
    <row r="32" spans="1:3" ht="72.599999999999994">
      <c r="A32" s="8" t="s">
        <v>62</v>
      </c>
      <c r="B32" s="8" t="s">
        <v>63</v>
      </c>
      <c r="C32" s="8" t="s">
        <v>64</v>
      </c>
    </row>
    <row r="33" spans="1:3" ht="29.1">
      <c r="A33" s="15" t="s">
        <v>65</v>
      </c>
      <c r="B33" s="15" t="s">
        <v>66</v>
      </c>
      <c r="C33"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6" workbookViewId="0">
      <selection activeCell="C2" sqref="C2"/>
    </sheetView>
  </sheetViews>
  <sheetFormatPr defaultColWidth="8.42578125" defaultRowHeight="12"/>
  <cols>
    <col min="1" max="1" width="16.42578125" style="4" customWidth="1"/>
    <col min="2" max="2" width="54.85546875" style="4" customWidth="1"/>
    <col min="3" max="3" width="87.7109375" style="4" customWidth="1"/>
    <col min="4" max="16384" width="8.42578125" style="4"/>
  </cols>
  <sheetData>
    <row r="1" spans="1:3" ht="12.95">
      <c r="A1" s="3" t="s">
        <v>67</v>
      </c>
      <c r="B1" s="3" t="s">
        <v>68</v>
      </c>
      <c r="C1" s="3" t="s">
        <v>69</v>
      </c>
    </row>
    <row r="2" spans="1:3" ht="156">
      <c r="A2" s="5" t="s">
        <v>70</v>
      </c>
      <c r="B2" s="5" t="s">
        <v>71</v>
      </c>
      <c r="C2" s="5" t="s">
        <v>72</v>
      </c>
    </row>
    <row r="3" spans="1:3" ht="65.099999999999994">
      <c r="A3" s="5" t="s">
        <v>73</v>
      </c>
      <c r="B3" s="5" t="s">
        <v>74</v>
      </c>
      <c r="C3" s="5"/>
    </row>
    <row r="4" spans="1:3" ht="12.95">
      <c r="A4" s="5" t="s">
        <v>75</v>
      </c>
      <c r="B4" s="5"/>
      <c r="C4" s="6" t="s">
        <v>76</v>
      </c>
    </row>
    <row r="5" spans="1:3" ht="117">
      <c r="A5" s="5" t="s">
        <v>77</v>
      </c>
      <c r="B5" s="5" t="s">
        <v>78</v>
      </c>
      <c r="C5" s="5" t="s">
        <v>79</v>
      </c>
    </row>
    <row r="6" spans="1:3" ht="143.1">
      <c r="A6" s="5" t="s">
        <v>80</v>
      </c>
      <c r="B6" s="5" t="s">
        <v>81</v>
      </c>
      <c r="C6" s="5" t="s">
        <v>82</v>
      </c>
    </row>
    <row r="7" spans="1:3" ht="65.099999999999994">
      <c r="A7" s="5" t="s">
        <v>83</v>
      </c>
      <c r="B7" s="7" t="s">
        <v>84</v>
      </c>
      <c r="C7" s="7"/>
    </row>
    <row r="8" spans="1:3" ht="65.099999999999994">
      <c r="A8" s="5" t="s">
        <v>85</v>
      </c>
      <c r="B8" s="5" t="s">
        <v>86</v>
      </c>
      <c r="C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8842-9136-47FE-95A2-B12D0043EE73}">
  <dimension ref="A1:D17"/>
  <sheetViews>
    <sheetView topLeftCell="A5" workbookViewId="0">
      <selection activeCell="B10" sqref="B10"/>
    </sheetView>
  </sheetViews>
  <sheetFormatPr defaultRowHeight="14.45"/>
  <cols>
    <col min="1" max="1" width="65.85546875" bestFit="1" customWidth="1"/>
    <col min="2" max="2" width="84" bestFit="1" customWidth="1"/>
    <col min="3" max="3" width="55.42578125" customWidth="1"/>
    <col min="4" max="4" width="30.5703125" style="15" customWidth="1"/>
  </cols>
  <sheetData>
    <row r="1" spans="1:4">
      <c r="A1" s="9" t="s">
        <v>87</v>
      </c>
      <c r="B1" s="9" t="s">
        <v>88</v>
      </c>
      <c r="C1" s="9" t="s">
        <v>89</v>
      </c>
    </row>
    <row r="2" spans="1:4">
      <c r="A2" s="10" t="s">
        <v>90</v>
      </c>
      <c r="B2" s="10" t="s">
        <v>91</v>
      </c>
      <c r="C2" s="11"/>
    </row>
    <row r="3" spans="1:4" ht="72.599999999999994">
      <c r="A3" s="10" t="s">
        <v>92</v>
      </c>
      <c r="B3" s="38" t="s">
        <v>93</v>
      </c>
      <c r="C3" s="11"/>
    </row>
    <row r="4" spans="1:4" ht="57.95">
      <c r="A4" s="10" t="s">
        <v>94</v>
      </c>
      <c r="B4" s="12" t="s">
        <v>95</v>
      </c>
      <c r="C4" s="11"/>
      <c r="D4" s="15" t="s">
        <v>96</v>
      </c>
    </row>
    <row r="5" spans="1:4" ht="57.95">
      <c r="A5" s="10" t="s">
        <v>97</v>
      </c>
      <c r="B5" s="12" t="s">
        <v>98</v>
      </c>
      <c r="C5" s="11"/>
    </row>
    <row r="6" spans="1:4" ht="29.1">
      <c r="A6" s="10" t="s">
        <v>99</v>
      </c>
      <c r="B6" s="12" t="s">
        <v>100</v>
      </c>
      <c r="C6" s="11"/>
    </row>
    <row r="7" spans="1:4" ht="29.1">
      <c r="A7" s="10" t="s">
        <v>101</v>
      </c>
      <c r="B7" s="12" t="s">
        <v>102</v>
      </c>
      <c r="C7" s="11"/>
    </row>
    <row r="8" spans="1:4" ht="99" customHeight="1">
      <c r="A8" s="10" t="s">
        <v>103</v>
      </c>
      <c r="B8" s="12" t="s">
        <v>104</v>
      </c>
      <c r="C8" s="13"/>
    </row>
    <row r="9" spans="1:4">
      <c r="A9" s="13" t="s">
        <v>105</v>
      </c>
      <c r="B9" s="13"/>
      <c r="C9" s="13"/>
    </row>
    <row r="10" spans="1:4" ht="43.5">
      <c r="A10" s="13" t="s">
        <v>106</v>
      </c>
      <c r="B10" s="14" t="s">
        <v>107</v>
      </c>
      <c r="C10" s="13"/>
    </row>
    <row r="11" spans="1:4" ht="116.1">
      <c r="A11" s="13" t="s">
        <v>108</v>
      </c>
      <c r="B11" s="14" t="s">
        <v>109</v>
      </c>
      <c r="C11" s="14" t="s">
        <v>110</v>
      </c>
    </row>
    <row r="12" spans="1:4" ht="72.599999999999994">
      <c r="A12" s="13" t="s">
        <v>111</v>
      </c>
      <c r="B12" s="14" t="s">
        <v>112</v>
      </c>
      <c r="C12" s="13" t="s">
        <v>113</v>
      </c>
    </row>
    <row r="13" spans="1:4">
      <c r="A13" s="13" t="s">
        <v>114</v>
      </c>
      <c r="B13" s="13" t="s">
        <v>115</v>
      </c>
      <c r="C13" s="13"/>
    </row>
    <row r="14" spans="1:4">
      <c r="A14" s="13" t="s">
        <v>116</v>
      </c>
      <c r="B14" s="13" t="s">
        <v>117</v>
      </c>
      <c r="C14" s="13"/>
    </row>
    <row r="15" spans="1:4">
      <c r="A15" s="13" t="s">
        <v>118</v>
      </c>
      <c r="B15" s="13"/>
      <c r="C15" s="13"/>
    </row>
    <row r="16" spans="1:4">
      <c r="A16" s="13" t="s">
        <v>119</v>
      </c>
      <c r="B16" s="13"/>
      <c r="C16" s="13"/>
    </row>
    <row r="17" spans="1:3">
      <c r="A17" s="13"/>
      <c r="B17" s="13"/>
      <c r="C17" s="13"/>
    </row>
  </sheetData>
  <hyperlinks>
    <hyperlink ref="C11" r:id="rId1" xr:uid="{794E8F58-5958-42DA-AC3F-0FEE3DDC66A0}"/>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3B3-AE87-42FA-BF09-D4408A14F6B7}">
  <dimension ref="A3:B12"/>
  <sheetViews>
    <sheetView workbookViewId="0">
      <selection activeCell="B15" sqref="B15"/>
    </sheetView>
  </sheetViews>
  <sheetFormatPr defaultRowHeight="14.45"/>
  <cols>
    <col min="1" max="1" width="14.5703125" bestFit="1" customWidth="1"/>
    <col min="2" max="2" width="18.85546875" bestFit="1" customWidth="1"/>
  </cols>
  <sheetData>
    <row r="3" spans="1:2">
      <c r="A3" s="29" t="s">
        <v>120</v>
      </c>
      <c r="B3" t="s">
        <v>121</v>
      </c>
    </row>
    <row r="4" spans="1:2">
      <c r="A4" s="30" t="s">
        <v>122</v>
      </c>
      <c r="B4">
        <v>16</v>
      </c>
    </row>
    <row r="5" spans="1:2">
      <c r="A5" s="30" t="s">
        <v>123</v>
      </c>
      <c r="B5">
        <v>40</v>
      </c>
    </row>
    <row r="6" spans="1:2">
      <c r="A6" s="30" t="s">
        <v>124</v>
      </c>
      <c r="B6">
        <v>40</v>
      </c>
    </row>
    <row r="7" spans="1:2">
      <c r="A7" s="30" t="s">
        <v>125</v>
      </c>
      <c r="B7">
        <v>144</v>
      </c>
    </row>
    <row r="8" spans="1:2">
      <c r="A8" s="30" t="s">
        <v>85</v>
      </c>
      <c r="B8">
        <v>24</v>
      </c>
    </row>
    <row r="9" spans="1:2">
      <c r="A9" s="30" t="s">
        <v>75</v>
      </c>
      <c r="B9">
        <v>240</v>
      </c>
    </row>
    <row r="10" spans="1:2">
      <c r="A10" s="30" t="s">
        <v>73</v>
      </c>
      <c r="B10">
        <v>24</v>
      </c>
    </row>
    <row r="11" spans="1:2">
      <c r="A11" s="30" t="s">
        <v>126</v>
      </c>
      <c r="B11">
        <v>80</v>
      </c>
    </row>
    <row r="12" spans="1:2">
      <c r="A12" s="30" t="s">
        <v>127</v>
      </c>
      <c r="B12">
        <v>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5421-718B-4845-BF3B-E010D148AD67}">
  <dimension ref="A1:H18"/>
  <sheetViews>
    <sheetView tabSelected="1" topLeftCell="A3" zoomScaleNormal="100" workbookViewId="0">
      <selection activeCell="C7" sqref="C7"/>
    </sheetView>
  </sheetViews>
  <sheetFormatPr defaultRowHeight="14.45"/>
  <cols>
    <col min="1" max="1" width="17.42578125" customWidth="1"/>
    <col min="2" max="2" width="61.140625" bestFit="1" customWidth="1"/>
    <col min="3" max="3" width="13.42578125" bestFit="1" customWidth="1"/>
    <col min="4" max="4" width="47.42578125" customWidth="1"/>
    <col min="5" max="5" width="3.42578125" customWidth="1"/>
    <col min="6" max="6" width="18.42578125" customWidth="1"/>
    <col min="8" max="8" width="5.5703125" bestFit="1" customWidth="1"/>
  </cols>
  <sheetData>
    <row r="1" spans="1:8">
      <c r="A1" s="1" t="s">
        <v>128</v>
      </c>
      <c r="B1" s="1" t="s">
        <v>68</v>
      </c>
      <c r="C1" s="1" t="s">
        <v>129</v>
      </c>
      <c r="D1" s="1" t="s">
        <v>130</v>
      </c>
    </row>
    <row r="2" spans="1:8" ht="57.95">
      <c r="A2" s="16" t="s">
        <v>122</v>
      </c>
      <c r="B2" s="16" t="s">
        <v>131</v>
      </c>
      <c r="C2" s="22">
        <v>32</v>
      </c>
      <c r="F2" s="2" t="s">
        <v>132</v>
      </c>
      <c r="G2" s="33">
        <f>SUM(C2:C17)</f>
        <v>536</v>
      </c>
      <c r="H2" s="17" t="s">
        <v>133</v>
      </c>
    </row>
    <row r="3" spans="1:8" ht="29.1">
      <c r="A3" s="16" t="s">
        <v>73</v>
      </c>
      <c r="B3" s="16" t="s">
        <v>134</v>
      </c>
      <c r="C3" s="22">
        <v>24</v>
      </c>
      <c r="F3" s="36" t="s">
        <v>135</v>
      </c>
      <c r="G3" s="37">
        <f>C18</f>
        <v>120</v>
      </c>
      <c r="H3" s="19" t="s">
        <v>133</v>
      </c>
    </row>
    <row r="4" spans="1:8" ht="43.5">
      <c r="A4" s="17" t="s">
        <v>123</v>
      </c>
      <c r="B4" s="2" t="s">
        <v>136</v>
      </c>
      <c r="C4" s="22">
        <v>40</v>
      </c>
      <c r="F4" s="17" t="s">
        <v>137</v>
      </c>
      <c r="G4" s="33"/>
      <c r="H4" s="17"/>
    </row>
    <row r="5" spans="1:8" ht="29.1">
      <c r="A5" s="17" t="s">
        <v>75</v>
      </c>
      <c r="B5" s="2" t="s">
        <v>138</v>
      </c>
      <c r="C5" s="22">
        <v>40</v>
      </c>
      <c r="F5" s="17" t="s">
        <v>139</v>
      </c>
      <c r="G5" s="34">
        <v>0.2</v>
      </c>
      <c r="H5" s="17"/>
    </row>
    <row r="6" spans="1:8" ht="45.75">
      <c r="A6" s="17" t="s">
        <v>75</v>
      </c>
      <c r="B6" s="2" t="s">
        <v>140</v>
      </c>
      <c r="C6" s="22">
        <v>40</v>
      </c>
      <c r="F6" s="18" t="s">
        <v>141</v>
      </c>
      <c r="G6" s="35">
        <f>G2+G4+((G2+G4)*G5)</f>
        <v>643.20000000000005</v>
      </c>
      <c r="H6" s="18" t="s">
        <v>133</v>
      </c>
    </row>
    <row r="7" spans="1:8" ht="29.1">
      <c r="A7" s="17" t="s">
        <v>75</v>
      </c>
      <c r="B7" s="2" t="s">
        <v>142</v>
      </c>
      <c r="C7" s="22">
        <v>24</v>
      </c>
      <c r="F7" s="18" t="s">
        <v>141</v>
      </c>
      <c r="G7" s="35">
        <f>G6/6.5</f>
        <v>98.953846153846158</v>
      </c>
      <c r="H7" s="18" t="s">
        <v>143</v>
      </c>
    </row>
    <row r="8" spans="1:8" ht="183">
      <c r="A8" s="17" t="s">
        <v>75</v>
      </c>
      <c r="B8" s="2" t="s">
        <v>144</v>
      </c>
      <c r="C8" s="22">
        <v>48</v>
      </c>
      <c r="D8" s="31" t="s">
        <v>145</v>
      </c>
    </row>
    <row r="9" spans="1:8" ht="57.95">
      <c r="A9" s="17" t="s">
        <v>75</v>
      </c>
      <c r="B9" s="16" t="s">
        <v>146</v>
      </c>
      <c r="C9" s="22">
        <v>24</v>
      </c>
    </row>
    <row r="10" spans="1:8">
      <c r="A10" s="17" t="s">
        <v>75</v>
      </c>
      <c r="B10" s="16" t="s">
        <v>147</v>
      </c>
      <c r="C10" s="22">
        <v>8</v>
      </c>
    </row>
    <row r="11" spans="1:8">
      <c r="A11" s="17" t="s">
        <v>75</v>
      </c>
      <c r="B11" s="16" t="s">
        <v>148</v>
      </c>
      <c r="C11" s="22">
        <v>24</v>
      </c>
    </row>
    <row r="12" spans="1:8">
      <c r="A12" s="26" t="s">
        <v>75</v>
      </c>
      <c r="B12" s="27" t="s">
        <v>149</v>
      </c>
      <c r="C12" s="28">
        <v>40</v>
      </c>
    </row>
    <row r="13" spans="1:8">
      <c r="A13" s="17" t="s">
        <v>75</v>
      </c>
      <c r="B13" s="16" t="s">
        <v>150</v>
      </c>
      <c r="C13" s="22">
        <v>24</v>
      </c>
    </row>
    <row r="14" spans="1:8" ht="29.1">
      <c r="A14" s="17" t="s">
        <v>125</v>
      </c>
      <c r="B14" s="16" t="s">
        <v>151</v>
      </c>
      <c r="C14" s="22">
        <v>24</v>
      </c>
    </row>
    <row r="15" spans="1:8" ht="43.5">
      <c r="A15" s="17" t="s">
        <v>124</v>
      </c>
      <c r="B15" s="2" t="s">
        <v>152</v>
      </c>
      <c r="C15" s="22">
        <v>40</v>
      </c>
    </row>
    <row r="16" spans="1:8" ht="29.1">
      <c r="A16" s="17" t="s">
        <v>126</v>
      </c>
      <c r="B16" s="2" t="s">
        <v>153</v>
      </c>
      <c r="C16" s="22">
        <v>80</v>
      </c>
    </row>
    <row r="17" spans="1:4">
      <c r="A17" s="17" t="s">
        <v>85</v>
      </c>
      <c r="B17" s="2" t="s">
        <v>154</v>
      </c>
      <c r="C17" s="22">
        <v>24</v>
      </c>
    </row>
    <row r="18" spans="1:4" ht="116.1">
      <c r="A18" s="19" t="s">
        <v>125</v>
      </c>
      <c r="B18" s="20" t="s">
        <v>155</v>
      </c>
      <c r="C18" s="23">
        <v>120</v>
      </c>
      <c r="D18" s="21" t="s">
        <v>156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9DE98-71E4-496C-856A-B92CE6E7CC0B}">
  <dimension ref="A1:C41"/>
  <sheetViews>
    <sheetView workbookViewId="0">
      <selection activeCell="A20" sqref="A20"/>
    </sheetView>
  </sheetViews>
  <sheetFormatPr defaultRowHeight="14.45"/>
  <cols>
    <col min="1" max="1" width="136.42578125" style="15" customWidth="1"/>
  </cols>
  <sheetData>
    <row r="1" spans="1:3">
      <c r="A1" s="25" t="s">
        <v>157</v>
      </c>
    </row>
    <row r="2" spans="1:3" ht="29.1">
      <c r="A2" s="2" t="s">
        <v>158</v>
      </c>
    </row>
    <row r="3" spans="1:3" ht="29.1">
      <c r="A3" s="2" t="s">
        <v>159</v>
      </c>
    </row>
    <row r="4" spans="1:3">
      <c r="A4" s="2" t="s">
        <v>160</v>
      </c>
    </row>
    <row r="5" spans="1:3">
      <c r="A5" s="2" t="s">
        <v>161</v>
      </c>
    </row>
    <row r="6" spans="1:3">
      <c r="A6" s="2" t="s">
        <v>162</v>
      </c>
    </row>
    <row r="7" spans="1:3">
      <c r="A7" s="32" t="s">
        <v>163</v>
      </c>
    </row>
    <row r="8" spans="1:3">
      <c r="A8" s="2" t="s">
        <v>164</v>
      </c>
    </row>
    <row r="9" spans="1:3">
      <c r="A9" s="2" t="s">
        <v>165</v>
      </c>
    </row>
    <row r="10" spans="1:3">
      <c r="A10" s="2" t="s">
        <v>166</v>
      </c>
      <c r="C10" s="2"/>
    </row>
    <row r="11" spans="1:3">
      <c r="A11" s="2" t="s">
        <v>167</v>
      </c>
    </row>
    <row r="12" spans="1:3">
      <c r="A12" s="2" t="s">
        <v>168</v>
      </c>
    </row>
    <row r="13" spans="1:3">
      <c r="A13" s="2" t="s">
        <v>169</v>
      </c>
    </row>
    <row r="14" spans="1:3">
      <c r="A14" s="2" t="s">
        <v>170</v>
      </c>
    </row>
    <row r="15" spans="1:3">
      <c r="A15" s="2" t="s">
        <v>171</v>
      </c>
    </row>
    <row r="16" spans="1:3" ht="29.1">
      <c r="A16" s="2" t="s">
        <v>172</v>
      </c>
    </row>
    <row r="17" spans="1:1" ht="29.1">
      <c r="A17" s="2" t="s">
        <v>173</v>
      </c>
    </row>
    <row r="18" spans="1:1" ht="43.5">
      <c r="A18" s="2" t="s">
        <v>174</v>
      </c>
    </row>
    <row r="19" spans="1:1">
      <c r="A19" s="2" t="s">
        <v>175</v>
      </c>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3B8D-54A6-487C-BCE4-8D97CC78EAC4}">
  <dimension ref="A1:A31"/>
  <sheetViews>
    <sheetView workbookViewId="0">
      <selection activeCell="A4" sqref="A4"/>
    </sheetView>
  </sheetViews>
  <sheetFormatPr defaultRowHeight="14.45"/>
  <cols>
    <col min="1" max="1" width="77.85546875" customWidth="1"/>
  </cols>
  <sheetData>
    <row r="1" spans="1:1">
      <c r="A1" s="24" t="s">
        <v>176</v>
      </c>
    </row>
    <row r="2" spans="1:1">
      <c r="A2" s="2" t="s">
        <v>177</v>
      </c>
    </row>
    <row r="3" spans="1:1">
      <c r="A3" s="2" t="s">
        <v>178</v>
      </c>
    </row>
    <row r="4" spans="1:1">
      <c r="A4" s="2" t="s">
        <v>179</v>
      </c>
    </row>
    <row r="5" spans="1:1" ht="29.1">
      <c r="A5" s="2" t="s">
        <v>180</v>
      </c>
    </row>
    <row r="6" spans="1:1">
      <c r="A6" s="2" t="s">
        <v>181</v>
      </c>
    </row>
    <row r="7" spans="1:1">
      <c r="A7" s="2"/>
    </row>
    <row r="8" spans="1:1">
      <c r="A8" s="2"/>
    </row>
    <row r="9" spans="1:1">
      <c r="A9" s="2"/>
    </row>
    <row r="10" spans="1:1">
      <c r="A10" s="2"/>
    </row>
    <row r="11" spans="1:1">
      <c r="A11" s="2"/>
    </row>
    <row r="12" spans="1:1">
      <c r="A12" s="2"/>
    </row>
    <row r="13" spans="1:1">
      <c r="A13" s="2"/>
    </row>
    <row r="14" spans="1:1">
      <c r="A14" s="2"/>
    </row>
    <row r="15" spans="1:1">
      <c r="A15" s="2"/>
    </row>
    <row r="16" spans="1:1">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1E0236C8080342A89A2621E8595895" ma:contentTypeVersion="4" ma:contentTypeDescription="Create a new document." ma:contentTypeScope="" ma:versionID="ae5df47e016ee17bc10c9779aaa7e194">
  <xsd:schema xmlns:xsd="http://www.w3.org/2001/XMLSchema" xmlns:xs="http://www.w3.org/2001/XMLSchema" xmlns:p="http://schemas.microsoft.com/office/2006/metadata/properties" xmlns:ns2="1b92cd7c-0fcd-469f-8562-621ea42bd150" targetNamespace="http://schemas.microsoft.com/office/2006/metadata/properties" ma:root="true" ma:fieldsID="6a9108a0e0f04659bccaded4857a180f" ns2:_="">
    <xsd:import namespace="1b92cd7c-0fcd-469f-8562-621ea42bd1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92cd7c-0fcd-469f-8562-621ea42bd1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7E6577-B4F4-4C99-952A-3491A16363BD}"/>
</file>

<file path=customXml/itemProps2.xml><?xml version="1.0" encoding="utf-8"?>
<ds:datastoreItem xmlns:ds="http://schemas.openxmlformats.org/officeDocument/2006/customXml" ds:itemID="{B1877E2D-964B-4288-985F-D0EFA2CCC74B}"/>
</file>

<file path=customXml/itemProps3.xml><?xml version="1.0" encoding="utf-8"?>
<ds:datastoreItem xmlns:ds="http://schemas.openxmlformats.org/officeDocument/2006/customXml" ds:itemID="{B0ABDA91-51EE-4BC2-A964-AF5374854C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 Kumar Dakshinamoorthy</dc:creator>
  <cp:keywords/>
  <dc:description/>
  <cp:lastModifiedBy>Sampath Gowda</cp:lastModifiedBy>
  <cp:revision/>
  <dcterms:created xsi:type="dcterms:W3CDTF">2015-06-05T18:17:20Z</dcterms:created>
  <dcterms:modified xsi:type="dcterms:W3CDTF">2024-06-04T07:49:39Z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0x0101006E1E0236C8080342A89A2621E8595895</vt:lpwstr>
  </property>
</Properties>
</file>