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il\Dropbox\River Ecology\data\"/>
    </mc:Choice>
  </mc:AlternateContent>
  <bookViews>
    <workbookView xWindow="0" yWindow="0" windowWidth="20490" windowHeight="8595"/>
  </bookViews>
  <sheets>
    <sheet name="Sheet1" sheetId="1" r:id="rId1"/>
  </sheets>
  <definedNames>
    <definedName name="_xlnm._FilterDatabase" localSheetId="0" hidden="1">Sheet1!$A$1:$F$145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3" i="1" l="1"/>
  <c r="F116" i="1"/>
  <c r="F119" i="1"/>
  <c r="F74" i="1"/>
  <c r="F77" i="1"/>
  <c r="F80" i="1"/>
  <c r="F83" i="1"/>
  <c r="F98" i="1"/>
  <c r="F101" i="1"/>
  <c r="F104" i="1"/>
  <c r="F107" i="1"/>
  <c r="F26" i="1"/>
  <c r="F29" i="1"/>
  <c r="F32" i="1"/>
  <c r="F35" i="1"/>
  <c r="F38" i="1"/>
  <c r="F41" i="1"/>
  <c r="F44" i="1"/>
  <c r="F47" i="1"/>
  <c r="F14" i="1"/>
  <c r="F17" i="1"/>
  <c r="F20" i="1"/>
  <c r="F23" i="1"/>
  <c r="F2" i="1"/>
  <c r="F5" i="1"/>
  <c r="F8" i="1"/>
  <c r="F11" i="1"/>
  <c r="F62" i="1"/>
  <c r="F65" i="1"/>
  <c r="F68" i="1"/>
  <c r="F71" i="1"/>
  <c r="F134" i="1"/>
  <c r="F137" i="1"/>
  <c r="F140" i="1"/>
  <c r="F143" i="1"/>
  <c r="F86" i="1"/>
  <c r="F89" i="1"/>
  <c r="F92" i="1"/>
  <c r="F95" i="1"/>
  <c r="F50" i="1"/>
  <c r="F53" i="1"/>
  <c r="F56" i="1"/>
  <c r="F59" i="1"/>
  <c r="F122" i="1"/>
  <c r="F125" i="1"/>
  <c r="F128" i="1"/>
  <c r="F131" i="1"/>
  <c r="F110" i="1"/>
  <c r="E23" i="1"/>
  <c r="E113" i="1"/>
  <c r="E116" i="1"/>
  <c r="E119" i="1"/>
  <c r="E74" i="1"/>
  <c r="E77" i="1"/>
  <c r="E80" i="1"/>
  <c r="E83" i="1"/>
  <c r="E98" i="1"/>
  <c r="E101" i="1"/>
  <c r="E104" i="1"/>
  <c r="E107" i="1"/>
  <c r="E26" i="1"/>
  <c r="E29" i="1"/>
  <c r="E32" i="1"/>
  <c r="E35" i="1"/>
  <c r="E38" i="1"/>
  <c r="E41" i="1"/>
  <c r="E44" i="1"/>
  <c r="E47" i="1"/>
  <c r="E14" i="1"/>
  <c r="E17" i="1"/>
  <c r="E20" i="1"/>
  <c r="E2" i="1"/>
  <c r="E5" i="1"/>
  <c r="E8" i="1"/>
  <c r="E11" i="1"/>
  <c r="E62" i="1"/>
  <c r="E65" i="1"/>
  <c r="E68" i="1"/>
  <c r="E71" i="1"/>
  <c r="E134" i="1"/>
  <c r="E137" i="1"/>
  <c r="E140" i="1"/>
  <c r="E143" i="1"/>
  <c r="E86" i="1"/>
  <c r="E89" i="1"/>
  <c r="E92" i="1"/>
  <c r="E95" i="1"/>
  <c r="E50" i="1"/>
  <c r="E53" i="1"/>
  <c r="E56" i="1"/>
  <c r="E59" i="1"/>
  <c r="E122" i="1"/>
  <c r="E125" i="1"/>
  <c r="E128" i="1"/>
  <c r="E131" i="1"/>
  <c r="E110" i="1"/>
</calcChain>
</file>

<file path=xl/sharedStrings.xml><?xml version="1.0" encoding="utf-8"?>
<sst xmlns="http://schemas.openxmlformats.org/spreadsheetml/2006/main" count="295" uniqueCount="23">
  <si>
    <t>site</t>
  </si>
  <si>
    <t>upstream</t>
  </si>
  <si>
    <t>trib</t>
  </si>
  <si>
    <t>meadow</t>
  </si>
  <si>
    <t>bridge</t>
  </si>
  <si>
    <t>replicate</t>
  </si>
  <si>
    <t>species</t>
  </si>
  <si>
    <t>count</t>
  </si>
  <si>
    <t>platambus</t>
  </si>
  <si>
    <t>hydrophorus</t>
  </si>
  <si>
    <t>oligochaeta</t>
  </si>
  <si>
    <t>elmidae larvae</t>
  </si>
  <si>
    <t>gamaris</t>
  </si>
  <si>
    <t>caenis</t>
  </si>
  <si>
    <t>beatis</t>
  </si>
  <si>
    <t>heptageniidae</t>
  </si>
  <si>
    <t>serettella</t>
  </si>
  <si>
    <t>leuctra</t>
  </si>
  <si>
    <t>halesus</t>
  </si>
  <si>
    <t>potamophylax</t>
  </si>
  <si>
    <t>mean</t>
  </si>
  <si>
    <t>sterror</t>
  </si>
  <si>
    <t>standard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</si>
</sst>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zoomScale="85" zoomScaleNormal="85" workbookViewId="0">
      <selection activeCell="L58" sqref="L58"/>
    </sheetView>
  </sheetViews>
  <sheetFormatPr defaultRowHeight="15" x14ac:dyDescent="0.25"/>
  <cols>
    <col min="3" max="3" width="15.28515625" bestFit="1" customWidth="1"/>
    <col min="8" max="8" width="15.42578125" bestFit="1" customWidth="1"/>
  </cols>
  <sheetData>
    <row r="1" spans="1:8" ht="15.75" thickBot="1" x14ac:dyDescent="0.3">
      <c r="A1" t="s">
        <v>0</v>
      </c>
      <c r="B1" t="s">
        <v>5</v>
      </c>
      <c r="C1" t="s">
        <v>6</v>
      </c>
      <c r="D1" t="s">
        <v>7</v>
      </c>
      <c r="E1" t="s">
        <v>20</v>
      </c>
      <c r="F1" t="s">
        <v>21</v>
      </c>
      <c r="H1" s="1" t="s">
        <v>22</v>
      </c>
    </row>
    <row r="2" spans="1:8" ht="15.75" thickBot="1" x14ac:dyDescent="0.3">
      <c r="A2" t="s">
        <v>1</v>
      </c>
      <c r="B2">
        <v>1</v>
      </c>
      <c r="C2" t="s">
        <v>14</v>
      </c>
      <c r="D2">
        <v>24</v>
      </c>
      <c r="E2">
        <f>AVERAGE(D2:D4)</f>
        <v>22.666666666666668</v>
      </c>
      <c r="F2">
        <f>(STDEV(D2:D4))/SQRT(COUNT(D2:D4))</f>
        <v>9.2616293262998717</v>
      </c>
      <c r="H2" s="1">
        <v>9.2616293259999996</v>
      </c>
    </row>
    <row r="3" spans="1:8" ht="15.75" thickBot="1" x14ac:dyDescent="0.3">
      <c r="A3" t="s">
        <v>1</v>
      </c>
      <c r="B3">
        <v>2</v>
      </c>
      <c r="C3" t="s">
        <v>14</v>
      </c>
      <c r="D3">
        <v>6</v>
      </c>
      <c r="H3" s="1">
        <v>7.3711147959999996</v>
      </c>
    </row>
    <row r="4" spans="1:8" ht="15.75" thickBot="1" x14ac:dyDescent="0.3">
      <c r="A4" t="s">
        <v>1</v>
      </c>
      <c r="B4">
        <v>3</v>
      </c>
      <c r="C4" t="s">
        <v>14</v>
      </c>
      <c r="D4">
        <v>38</v>
      </c>
      <c r="H4" s="1">
        <v>16.756424970000001</v>
      </c>
    </row>
    <row r="5" spans="1:8" ht="15.75" thickBot="1" x14ac:dyDescent="0.3">
      <c r="A5" t="s">
        <v>2</v>
      </c>
      <c r="B5">
        <v>1</v>
      </c>
      <c r="C5" t="s">
        <v>14</v>
      </c>
      <c r="D5">
        <v>46</v>
      </c>
      <c r="E5">
        <f>AVERAGE(D5:D7)</f>
        <v>32</v>
      </c>
      <c r="F5">
        <f>(STDEV(D5:D7))/SQRT(COUNT(D5:D7))</f>
        <v>7.3711147958319936</v>
      </c>
      <c r="H5" s="1">
        <v>4.5825756950000001</v>
      </c>
    </row>
    <row r="6" spans="1:8" ht="15.75" thickBot="1" x14ac:dyDescent="0.3">
      <c r="A6" t="s">
        <v>2</v>
      </c>
      <c r="B6">
        <v>2</v>
      </c>
      <c r="C6" t="s">
        <v>14</v>
      </c>
      <c r="D6">
        <v>21</v>
      </c>
      <c r="H6" s="1">
        <v>0.66666666699999999</v>
      </c>
    </row>
    <row r="7" spans="1:8" ht="15.75" thickBot="1" x14ac:dyDescent="0.3">
      <c r="A7" t="s">
        <v>2</v>
      </c>
      <c r="B7">
        <v>3</v>
      </c>
      <c r="C7" t="s">
        <v>14</v>
      </c>
      <c r="D7">
        <v>29</v>
      </c>
      <c r="H7" s="1">
        <v>0</v>
      </c>
    </row>
    <row r="8" spans="1:8" ht="15.75" thickBot="1" x14ac:dyDescent="0.3">
      <c r="A8" t="s">
        <v>3</v>
      </c>
      <c r="B8">
        <v>1</v>
      </c>
      <c r="C8" t="s">
        <v>14</v>
      </c>
      <c r="D8">
        <v>132</v>
      </c>
      <c r="E8">
        <f>AVERAGE(D8:D10)</f>
        <v>112.33333333333333</v>
      </c>
      <c r="F8">
        <f>(STDEV(D8:D10))/SQRT(COUNT(D8:D10))</f>
        <v>16.756424970075731</v>
      </c>
      <c r="H8" s="1">
        <v>0</v>
      </c>
    </row>
    <row r="9" spans="1:8" ht="15.75" thickBot="1" x14ac:dyDescent="0.3">
      <c r="A9" t="s">
        <v>3</v>
      </c>
      <c r="B9">
        <v>2</v>
      </c>
      <c r="C9" t="s">
        <v>14</v>
      </c>
      <c r="D9">
        <v>126</v>
      </c>
      <c r="H9" s="1">
        <v>0.57735026899999997</v>
      </c>
    </row>
    <row r="10" spans="1:8" ht="15.75" thickBot="1" x14ac:dyDescent="0.3">
      <c r="A10" t="s">
        <v>3</v>
      </c>
      <c r="B10">
        <v>3</v>
      </c>
      <c r="C10" t="s">
        <v>14</v>
      </c>
      <c r="D10">
        <v>79</v>
      </c>
      <c r="H10" s="1">
        <v>0</v>
      </c>
    </row>
    <row r="11" spans="1:8" ht="15.75" thickBot="1" x14ac:dyDescent="0.3">
      <c r="A11" t="s">
        <v>4</v>
      </c>
      <c r="B11">
        <v>1</v>
      </c>
      <c r="C11" t="s">
        <v>14</v>
      </c>
      <c r="D11">
        <v>29</v>
      </c>
      <c r="E11">
        <f>AVERAGE(D11:D13)</f>
        <v>32</v>
      </c>
      <c r="F11">
        <f>(STDEV(D11:D13))/SQRT(COUNT(D11:D13))</f>
        <v>4.5825756949558407</v>
      </c>
      <c r="H11" s="1">
        <v>0</v>
      </c>
    </row>
    <row r="12" spans="1:8" ht="15.75" thickBot="1" x14ac:dyDescent="0.3">
      <c r="A12" t="s">
        <v>4</v>
      </c>
      <c r="B12">
        <v>2</v>
      </c>
      <c r="C12" t="s">
        <v>14</v>
      </c>
      <c r="D12">
        <v>41</v>
      </c>
      <c r="H12" s="1">
        <v>0.57735026899999997</v>
      </c>
    </row>
    <row r="13" spans="1:8" ht="15.75" thickBot="1" x14ac:dyDescent="0.3">
      <c r="A13" t="s">
        <v>4</v>
      </c>
      <c r="B13">
        <v>3</v>
      </c>
      <c r="C13" t="s">
        <v>14</v>
      </c>
      <c r="D13">
        <v>26</v>
      </c>
      <c r="H13" s="1">
        <v>0.57735026899999997</v>
      </c>
    </row>
    <row r="14" spans="1:8" ht="15.75" thickBot="1" x14ac:dyDescent="0.3">
      <c r="A14" t="s">
        <v>1</v>
      </c>
      <c r="B14">
        <v>1</v>
      </c>
      <c r="C14" t="s">
        <v>13</v>
      </c>
      <c r="D14">
        <v>0</v>
      </c>
      <c r="E14">
        <f>AVERAGE(D14:D16)</f>
        <v>0.66666666666666663</v>
      </c>
      <c r="F14">
        <f>(STDEV(D14:D16))/SQRT(COUNT(D14:D16))</f>
        <v>0.66666666666666674</v>
      </c>
      <c r="H14" s="1">
        <v>0</v>
      </c>
    </row>
    <row r="15" spans="1:8" ht="15.75" thickBot="1" x14ac:dyDescent="0.3">
      <c r="A15" t="s">
        <v>1</v>
      </c>
      <c r="B15">
        <v>2</v>
      </c>
      <c r="C15" t="s">
        <v>13</v>
      </c>
      <c r="D15">
        <v>0</v>
      </c>
      <c r="H15" s="1">
        <v>0</v>
      </c>
    </row>
    <row r="16" spans="1:8" ht="15.75" thickBot="1" x14ac:dyDescent="0.3">
      <c r="A16" t="s">
        <v>1</v>
      </c>
      <c r="B16">
        <v>3</v>
      </c>
      <c r="C16" t="s">
        <v>13</v>
      </c>
      <c r="D16">
        <v>2</v>
      </c>
      <c r="H16" s="1">
        <v>2.8480012480000001</v>
      </c>
    </row>
    <row r="17" spans="1:8" ht="15.75" thickBot="1" x14ac:dyDescent="0.3">
      <c r="A17" t="s">
        <v>2</v>
      </c>
      <c r="B17">
        <v>1</v>
      </c>
      <c r="C17" t="s">
        <v>13</v>
      </c>
      <c r="D17">
        <v>0</v>
      </c>
      <c r="E17">
        <f>AVERAGE(D17:D19)</f>
        <v>0</v>
      </c>
      <c r="F17">
        <f>(STDEV(D17:D19))/SQRT(COUNT(D17:D19))</f>
        <v>0</v>
      </c>
      <c r="H17" s="1">
        <v>1.3333333329999999</v>
      </c>
    </row>
    <row r="18" spans="1:8" ht="15.75" thickBot="1" x14ac:dyDescent="0.3">
      <c r="A18" t="s">
        <v>2</v>
      </c>
      <c r="B18">
        <v>2</v>
      </c>
      <c r="C18" t="s">
        <v>13</v>
      </c>
      <c r="D18">
        <v>0</v>
      </c>
      <c r="H18" s="1">
        <v>0</v>
      </c>
    </row>
    <row r="19" spans="1:8" ht="15.75" thickBot="1" x14ac:dyDescent="0.3">
      <c r="A19" t="s">
        <v>2</v>
      </c>
      <c r="B19">
        <v>3</v>
      </c>
      <c r="C19" t="s">
        <v>13</v>
      </c>
      <c r="D19">
        <v>0</v>
      </c>
      <c r="H19" s="1">
        <v>0</v>
      </c>
    </row>
    <row r="20" spans="1:8" ht="15.75" thickBot="1" x14ac:dyDescent="0.3">
      <c r="A20" t="s">
        <v>3</v>
      </c>
      <c r="B20">
        <v>1</v>
      </c>
      <c r="C20" t="s">
        <v>13</v>
      </c>
      <c r="D20">
        <v>0</v>
      </c>
      <c r="E20">
        <f>AVERAGE(D20:D22)</f>
        <v>0</v>
      </c>
      <c r="F20">
        <f>(STDEV(D20:D22))/SQRT(COUNT(D20:D22))</f>
        <v>0</v>
      </c>
      <c r="H20" s="1">
        <v>0.33333333300000001</v>
      </c>
    </row>
    <row r="21" spans="1:8" ht="15.75" thickBot="1" x14ac:dyDescent="0.3">
      <c r="A21" t="s">
        <v>3</v>
      </c>
      <c r="B21">
        <v>2</v>
      </c>
      <c r="C21" t="s">
        <v>13</v>
      </c>
      <c r="D21">
        <v>0</v>
      </c>
      <c r="H21" s="1">
        <v>0.66666666699999999</v>
      </c>
    </row>
    <row r="22" spans="1:8" ht="15.75" thickBot="1" x14ac:dyDescent="0.3">
      <c r="A22" t="s">
        <v>3</v>
      </c>
      <c r="B22">
        <v>3</v>
      </c>
      <c r="C22" t="s">
        <v>13</v>
      </c>
      <c r="D22">
        <v>0</v>
      </c>
      <c r="H22" s="1">
        <v>0.33333333300000001</v>
      </c>
    </row>
    <row r="23" spans="1:8" ht="15.75" thickBot="1" x14ac:dyDescent="0.3">
      <c r="A23" t="s">
        <v>4</v>
      </c>
      <c r="B23">
        <v>1</v>
      </c>
      <c r="C23" t="s">
        <v>13</v>
      </c>
      <c r="D23">
        <v>0</v>
      </c>
      <c r="E23">
        <f>AVERAGE(D23:D25)</f>
        <v>1</v>
      </c>
      <c r="F23">
        <f>(STDEV(D23:D25))/SQRT(COUNT(D23:D25))</f>
        <v>0.57735026918962584</v>
      </c>
      <c r="H23" s="1">
        <v>0.66666666699999999</v>
      </c>
    </row>
    <row r="24" spans="1:8" ht="15.75" thickBot="1" x14ac:dyDescent="0.3">
      <c r="A24" t="s">
        <v>4</v>
      </c>
      <c r="B24">
        <v>2</v>
      </c>
      <c r="C24" t="s">
        <v>13</v>
      </c>
      <c r="D24">
        <v>2</v>
      </c>
      <c r="H24" s="1">
        <v>5.2387445489999998</v>
      </c>
    </row>
    <row r="25" spans="1:8" ht="15.75" thickBot="1" x14ac:dyDescent="0.3">
      <c r="A25" t="s">
        <v>4</v>
      </c>
      <c r="B25">
        <v>3</v>
      </c>
      <c r="C25" t="s">
        <v>13</v>
      </c>
      <c r="D25">
        <v>1</v>
      </c>
      <c r="H25" s="1">
        <v>1.855921454</v>
      </c>
    </row>
    <row r="26" spans="1:8" ht="15.75" thickBot="1" x14ac:dyDescent="0.3">
      <c r="A26" t="s">
        <v>1</v>
      </c>
      <c r="B26">
        <v>1</v>
      </c>
      <c r="C26" t="s">
        <v>11</v>
      </c>
      <c r="D26">
        <v>0</v>
      </c>
      <c r="E26">
        <f>AVERAGE(D26:D28)</f>
        <v>0</v>
      </c>
      <c r="F26">
        <f>(STDEV(D26:D28))/SQRT(COUNT(D26:D28))</f>
        <v>0</v>
      </c>
      <c r="H26" s="1">
        <v>0</v>
      </c>
    </row>
    <row r="27" spans="1:8" ht="15.75" thickBot="1" x14ac:dyDescent="0.3">
      <c r="A27" t="s">
        <v>1</v>
      </c>
      <c r="B27">
        <v>2</v>
      </c>
      <c r="C27" t="s">
        <v>11</v>
      </c>
      <c r="D27">
        <v>0</v>
      </c>
      <c r="H27" s="1">
        <v>1.855921454</v>
      </c>
    </row>
    <row r="28" spans="1:8" ht="15.75" thickBot="1" x14ac:dyDescent="0.3">
      <c r="A28" t="s">
        <v>1</v>
      </c>
      <c r="B28">
        <v>3</v>
      </c>
      <c r="C28" t="s">
        <v>11</v>
      </c>
      <c r="D28">
        <v>0</v>
      </c>
      <c r="H28" s="1">
        <v>0</v>
      </c>
    </row>
    <row r="29" spans="1:8" ht="15.75" thickBot="1" x14ac:dyDescent="0.3">
      <c r="A29" t="s">
        <v>2</v>
      </c>
      <c r="B29">
        <v>1</v>
      </c>
      <c r="C29" t="s">
        <v>11</v>
      </c>
      <c r="D29">
        <v>0</v>
      </c>
      <c r="E29">
        <f>AVERAGE(D29:D31)</f>
        <v>0</v>
      </c>
      <c r="F29">
        <f>(STDEV(D29:D31))/SQRT(COUNT(D29:D31))</f>
        <v>0</v>
      </c>
      <c r="H29" s="1">
        <v>0</v>
      </c>
    </row>
    <row r="30" spans="1:8" ht="15.75" thickBot="1" x14ac:dyDescent="0.3">
      <c r="A30" t="s">
        <v>2</v>
      </c>
      <c r="B30">
        <v>2</v>
      </c>
      <c r="C30" t="s">
        <v>11</v>
      </c>
      <c r="D30">
        <v>0</v>
      </c>
      <c r="H30" s="1">
        <v>0.33333333300000001</v>
      </c>
    </row>
    <row r="31" spans="1:8" ht="15.75" thickBot="1" x14ac:dyDescent="0.3">
      <c r="A31" t="s">
        <v>2</v>
      </c>
      <c r="B31">
        <v>3</v>
      </c>
      <c r="C31" t="s">
        <v>11</v>
      </c>
      <c r="D31">
        <v>0</v>
      </c>
      <c r="H31" s="1">
        <v>0.33333333300000001</v>
      </c>
    </row>
    <row r="32" spans="1:8" ht="15.75" thickBot="1" x14ac:dyDescent="0.3">
      <c r="A32" t="s">
        <v>3</v>
      </c>
      <c r="B32">
        <v>1</v>
      </c>
      <c r="C32" t="s">
        <v>11</v>
      </c>
      <c r="D32">
        <v>1</v>
      </c>
      <c r="E32">
        <f>AVERAGE(D32:D34)</f>
        <v>1</v>
      </c>
      <c r="F32">
        <f>(STDEV(D32:D34))/SQRT(COUNT(D32:D34))</f>
        <v>0.57735026918962584</v>
      </c>
      <c r="H32" s="1">
        <v>5.9254629449999996</v>
      </c>
    </row>
    <row r="33" spans="1:8" ht="15.75" thickBot="1" x14ac:dyDescent="0.3">
      <c r="A33" t="s">
        <v>3</v>
      </c>
      <c r="B33">
        <v>2</v>
      </c>
      <c r="C33" t="s">
        <v>11</v>
      </c>
      <c r="D33">
        <v>2</v>
      </c>
      <c r="H33" s="1">
        <v>0.88191710400000001</v>
      </c>
    </row>
    <row r="34" spans="1:8" ht="15.75" thickBot="1" x14ac:dyDescent="0.3">
      <c r="A34" t="s">
        <v>3</v>
      </c>
      <c r="B34">
        <v>3</v>
      </c>
      <c r="C34" t="s">
        <v>11</v>
      </c>
      <c r="D34">
        <v>0</v>
      </c>
      <c r="H34" s="1">
        <v>1.2018504249999999</v>
      </c>
    </row>
    <row r="35" spans="1:8" ht="15.75" thickBot="1" x14ac:dyDescent="0.3">
      <c r="A35" t="s">
        <v>4</v>
      </c>
      <c r="B35">
        <v>1</v>
      </c>
      <c r="C35" t="s">
        <v>11</v>
      </c>
      <c r="D35">
        <v>1</v>
      </c>
      <c r="E35">
        <f>AVERAGE(D35:D37)</f>
        <v>1</v>
      </c>
      <c r="F35">
        <f>(STDEV(D35:D37))/SQRT(COUNT(D35:D37))</f>
        <v>0.57735026918962584</v>
      </c>
      <c r="H35" s="1">
        <v>0.33333333300000001</v>
      </c>
    </row>
    <row r="36" spans="1:8" ht="15.75" thickBot="1" x14ac:dyDescent="0.3">
      <c r="A36" t="s">
        <v>4</v>
      </c>
      <c r="B36">
        <v>2</v>
      </c>
      <c r="C36" t="s">
        <v>11</v>
      </c>
      <c r="D36">
        <v>2</v>
      </c>
      <c r="H36" s="1">
        <v>0.66666666699999999</v>
      </c>
    </row>
    <row r="37" spans="1:8" ht="15.75" thickBot="1" x14ac:dyDescent="0.3">
      <c r="A37" t="s">
        <v>4</v>
      </c>
      <c r="B37">
        <v>3</v>
      </c>
      <c r="C37" t="s">
        <v>11</v>
      </c>
      <c r="D37">
        <v>0</v>
      </c>
      <c r="H37" s="1">
        <v>0.66666666699999999</v>
      </c>
    </row>
    <row r="38" spans="1:8" ht="15.75" thickBot="1" x14ac:dyDescent="0.3">
      <c r="A38" t="s">
        <v>1</v>
      </c>
      <c r="B38">
        <v>1</v>
      </c>
      <c r="C38" t="s">
        <v>12</v>
      </c>
      <c r="D38">
        <v>0</v>
      </c>
      <c r="E38">
        <f>AVERAGE(D38:D40)</f>
        <v>0</v>
      </c>
      <c r="F38">
        <f>(STDEV(D38:D40))/SQRT(COUNT(D38:D40))</f>
        <v>0</v>
      </c>
      <c r="H38" s="1">
        <v>0.33333333300000001</v>
      </c>
    </row>
    <row r="39" spans="1:8" ht="15.75" thickBot="1" x14ac:dyDescent="0.3">
      <c r="A39" t="s">
        <v>1</v>
      </c>
      <c r="B39">
        <v>2</v>
      </c>
      <c r="C39" t="s">
        <v>12</v>
      </c>
      <c r="D39">
        <v>0</v>
      </c>
      <c r="H39" s="1">
        <v>1.5275252319999999</v>
      </c>
    </row>
    <row r="40" spans="1:8" ht="15.75" thickBot="1" x14ac:dyDescent="0.3">
      <c r="A40" t="s">
        <v>1</v>
      </c>
      <c r="B40">
        <v>3</v>
      </c>
      <c r="C40" t="s">
        <v>12</v>
      </c>
      <c r="D40">
        <v>0</v>
      </c>
      <c r="H40" s="1">
        <v>1.4529663150000001</v>
      </c>
    </row>
    <row r="41" spans="1:8" ht="15.75" thickBot="1" x14ac:dyDescent="0.3">
      <c r="A41" t="s">
        <v>2</v>
      </c>
      <c r="B41">
        <v>1</v>
      </c>
      <c r="C41" t="s">
        <v>12</v>
      </c>
      <c r="D41">
        <v>0</v>
      </c>
      <c r="E41">
        <f>AVERAGE(D41:D43)</f>
        <v>0</v>
      </c>
      <c r="F41">
        <f>(STDEV(D41:D43))/SQRT(COUNT(D41:D43))</f>
        <v>0</v>
      </c>
      <c r="H41" s="1">
        <v>0.57735026899999997</v>
      </c>
    </row>
    <row r="42" spans="1:8" ht="15.75" thickBot="1" x14ac:dyDescent="0.3">
      <c r="A42" t="s">
        <v>2</v>
      </c>
      <c r="B42">
        <v>2</v>
      </c>
      <c r="C42" t="s">
        <v>12</v>
      </c>
      <c r="D42">
        <v>0</v>
      </c>
      <c r="H42" s="1">
        <v>0</v>
      </c>
    </row>
    <row r="43" spans="1:8" ht="15.75" thickBot="1" x14ac:dyDescent="0.3">
      <c r="A43" t="s">
        <v>2</v>
      </c>
      <c r="B43">
        <v>3</v>
      </c>
      <c r="C43" t="s">
        <v>12</v>
      </c>
      <c r="D43">
        <v>0</v>
      </c>
      <c r="H43" s="1">
        <v>0</v>
      </c>
    </row>
    <row r="44" spans="1:8" ht="15.75" thickBot="1" x14ac:dyDescent="0.3">
      <c r="A44" t="s">
        <v>3</v>
      </c>
      <c r="B44">
        <v>1</v>
      </c>
      <c r="C44" t="s">
        <v>12</v>
      </c>
      <c r="D44">
        <v>6</v>
      </c>
      <c r="E44">
        <f>AVERAGE(D44:D46)</f>
        <v>9.3333333333333339</v>
      </c>
      <c r="F44">
        <f>(STDEV(D44:D46))/SQRT(COUNT(D44:D46))</f>
        <v>2.8480012484391777</v>
      </c>
      <c r="H44" s="1">
        <v>0.57735026899999997</v>
      </c>
    </row>
    <row r="45" spans="1:8" ht="15.75" thickBot="1" x14ac:dyDescent="0.3">
      <c r="A45" t="s">
        <v>3</v>
      </c>
      <c r="B45">
        <v>2</v>
      </c>
      <c r="C45" t="s">
        <v>12</v>
      </c>
      <c r="D45">
        <v>15</v>
      </c>
      <c r="H45" s="1">
        <v>0.33333333300000001</v>
      </c>
    </row>
    <row r="46" spans="1:8" ht="15.75" thickBot="1" x14ac:dyDescent="0.3">
      <c r="A46" t="s">
        <v>3</v>
      </c>
      <c r="B46">
        <v>3</v>
      </c>
      <c r="C46" t="s">
        <v>12</v>
      </c>
      <c r="D46">
        <v>7</v>
      </c>
      <c r="H46" s="1">
        <v>0</v>
      </c>
    </row>
    <row r="47" spans="1:8" ht="15.75" thickBot="1" x14ac:dyDescent="0.3">
      <c r="A47" t="s">
        <v>4</v>
      </c>
      <c r="B47">
        <v>1</v>
      </c>
      <c r="C47" t="s">
        <v>12</v>
      </c>
      <c r="D47">
        <v>3</v>
      </c>
      <c r="E47">
        <f>AVERAGE(D47:D49)</f>
        <v>4.333333333333333</v>
      </c>
      <c r="F47">
        <f>(STDEV(D47:D49))/SQRT(COUNT(D47:D49))</f>
        <v>1.3333333333333333</v>
      </c>
      <c r="H47" s="1">
        <v>0.57735026899999997</v>
      </c>
    </row>
    <row r="48" spans="1:8" ht="15.75" thickBot="1" x14ac:dyDescent="0.3">
      <c r="A48" t="s">
        <v>4</v>
      </c>
      <c r="B48">
        <v>2</v>
      </c>
      <c r="C48" t="s">
        <v>12</v>
      </c>
      <c r="D48">
        <v>3</v>
      </c>
      <c r="H48" s="1">
        <v>4.0414518839999998</v>
      </c>
    </row>
    <row r="49" spans="1:8" ht="15.75" thickBot="1" x14ac:dyDescent="0.3">
      <c r="A49" t="s">
        <v>4</v>
      </c>
      <c r="B49">
        <v>3</v>
      </c>
      <c r="C49" t="s">
        <v>12</v>
      </c>
      <c r="D49">
        <v>7</v>
      </c>
      <c r="H49" s="1">
        <v>0.88191710400000001</v>
      </c>
    </row>
    <row r="50" spans="1:8" x14ac:dyDescent="0.25">
      <c r="A50" t="s">
        <v>1</v>
      </c>
      <c r="B50">
        <v>1</v>
      </c>
      <c r="C50" t="s">
        <v>18</v>
      </c>
      <c r="D50">
        <v>0</v>
      </c>
      <c r="E50">
        <f>AVERAGE(D50:D52)</f>
        <v>0</v>
      </c>
      <c r="F50">
        <f>(STDEV(D50:D52))/SQRT(COUNT(D50:D52))</f>
        <v>0</v>
      </c>
    </row>
    <row r="51" spans="1:8" x14ac:dyDescent="0.25">
      <c r="A51" t="s">
        <v>1</v>
      </c>
      <c r="B51">
        <v>2</v>
      </c>
      <c r="C51" t="s">
        <v>18</v>
      </c>
      <c r="D51">
        <v>0</v>
      </c>
    </row>
    <row r="52" spans="1:8" x14ac:dyDescent="0.25">
      <c r="A52" t="s">
        <v>1</v>
      </c>
      <c r="B52">
        <v>3</v>
      </c>
      <c r="C52" t="s">
        <v>18</v>
      </c>
      <c r="D52">
        <v>0</v>
      </c>
    </row>
    <row r="53" spans="1:8" x14ac:dyDescent="0.25">
      <c r="A53" t="s">
        <v>2</v>
      </c>
      <c r="B53">
        <v>1</v>
      </c>
      <c r="C53" t="s">
        <v>18</v>
      </c>
      <c r="D53">
        <v>0</v>
      </c>
      <c r="E53">
        <f>AVERAGE(D53:D55)</f>
        <v>0</v>
      </c>
      <c r="F53">
        <f>(STDEV(D53:D55))/SQRT(COUNT(D53:D55))</f>
        <v>0</v>
      </c>
    </row>
    <row r="54" spans="1:8" x14ac:dyDescent="0.25">
      <c r="A54" t="s">
        <v>2</v>
      </c>
      <c r="B54">
        <v>2</v>
      </c>
      <c r="C54" t="s">
        <v>18</v>
      </c>
      <c r="D54">
        <v>0</v>
      </c>
    </row>
    <row r="55" spans="1:8" x14ac:dyDescent="0.25">
      <c r="A55" t="s">
        <v>2</v>
      </c>
      <c r="B55">
        <v>3</v>
      </c>
      <c r="C55" t="s">
        <v>18</v>
      </c>
      <c r="D55">
        <v>0</v>
      </c>
    </row>
    <row r="56" spans="1:8" x14ac:dyDescent="0.25">
      <c r="A56" t="s">
        <v>3</v>
      </c>
      <c r="B56">
        <v>1</v>
      </c>
      <c r="C56" t="s">
        <v>18</v>
      </c>
      <c r="D56">
        <v>1</v>
      </c>
      <c r="E56">
        <f>AVERAGE(D56:D58)</f>
        <v>0.33333333333333331</v>
      </c>
      <c r="F56">
        <f>(STDEV(D56:D58))/SQRT(COUNT(D56:D58))</f>
        <v>0.33333333333333337</v>
      </c>
    </row>
    <row r="57" spans="1:8" x14ac:dyDescent="0.25">
      <c r="A57" t="s">
        <v>3</v>
      </c>
      <c r="B57">
        <v>2</v>
      </c>
      <c r="C57" t="s">
        <v>18</v>
      </c>
      <c r="D57">
        <v>0</v>
      </c>
    </row>
    <row r="58" spans="1:8" x14ac:dyDescent="0.25">
      <c r="A58" t="s">
        <v>3</v>
      </c>
      <c r="B58">
        <v>3</v>
      </c>
      <c r="C58" t="s">
        <v>18</v>
      </c>
      <c r="D58">
        <v>0</v>
      </c>
    </row>
    <row r="59" spans="1:8" x14ac:dyDescent="0.25">
      <c r="A59" t="s">
        <v>4</v>
      </c>
      <c r="B59">
        <v>1</v>
      </c>
      <c r="C59" t="s">
        <v>18</v>
      </c>
      <c r="D59">
        <v>0</v>
      </c>
      <c r="E59">
        <f>AVERAGE(D59:D61)</f>
        <v>0.66666666666666663</v>
      </c>
      <c r="F59">
        <f>(STDEV(D59:D61))/SQRT(COUNT(D59:D61))</f>
        <v>0.66666666666666674</v>
      </c>
    </row>
    <row r="60" spans="1:8" x14ac:dyDescent="0.25">
      <c r="A60" t="s">
        <v>4</v>
      </c>
      <c r="B60">
        <v>2</v>
      </c>
      <c r="C60" t="s">
        <v>18</v>
      </c>
      <c r="D60">
        <v>0</v>
      </c>
    </row>
    <row r="61" spans="1:8" x14ac:dyDescent="0.25">
      <c r="A61" t="s">
        <v>4</v>
      </c>
      <c r="B61">
        <v>3</v>
      </c>
      <c r="C61" t="s">
        <v>18</v>
      </c>
      <c r="D61">
        <v>2</v>
      </c>
    </row>
    <row r="62" spans="1:8" x14ac:dyDescent="0.25">
      <c r="A62" t="s">
        <v>1</v>
      </c>
      <c r="B62">
        <v>1</v>
      </c>
      <c r="C62" t="s">
        <v>15</v>
      </c>
      <c r="D62">
        <v>0</v>
      </c>
      <c r="E62">
        <f>AVERAGE(D62:D64)</f>
        <v>0.66666666666666663</v>
      </c>
      <c r="F62">
        <f>(STDEV(D62:D64))/SQRT(COUNT(D62:D64))</f>
        <v>0.33333333333333337</v>
      </c>
    </row>
    <row r="63" spans="1:8" x14ac:dyDescent="0.25">
      <c r="A63" t="s">
        <v>1</v>
      </c>
      <c r="B63">
        <v>2</v>
      </c>
      <c r="C63" t="s">
        <v>15</v>
      </c>
      <c r="D63">
        <v>1</v>
      </c>
    </row>
    <row r="64" spans="1:8" x14ac:dyDescent="0.25">
      <c r="A64" t="s">
        <v>1</v>
      </c>
      <c r="B64">
        <v>3</v>
      </c>
      <c r="C64" t="s">
        <v>15</v>
      </c>
      <c r="D64">
        <v>1</v>
      </c>
    </row>
    <row r="65" spans="1:6" x14ac:dyDescent="0.25">
      <c r="A65" t="s">
        <v>2</v>
      </c>
      <c r="B65">
        <v>1</v>
      </c>
      <c r="C65" t="s">
        <v>15</v>
      </c>
      <c r="D65">
        <v>2</v>
      </c>
      <c r="E65">
        <f>AVERAGE(D65:D67)</f>
        <v>0.66666666666666663</v>
      </c>
      <c r="F65">
        <f>(STDEV(D65:D67))/SQRT(COUNT(D65:D67))</f>
        <v>0.66666666666666674</v>
      </c>
    </row>
    <row r="66" spans="1:6" x14ac:dyDescent="0.25">
      <c r="A66" t="s">
        <v>2</v>
      </c>
      <c r="B66">
        <v>2</v>
      </c>
      <c r="C66" t="s">
        <v>15</v>
      </c>
      <c r="D66">
        <v>0</v>
      </c>
    </row>
    <row r="67" spans="1:6" x14ac:dyDescent="0.25">
      <c r="A67" t="s">
        <v>2</v>
      </c>
      <c r="B67">
        <v>3</v>
      </c>
      <c r="C67" t="s">
        <v>15</v>
      </c>
      <c r="D67">
        <v>0</v>
      </c>
    </row>
    <row r="68" spans="1:6" x14ac:dyDescent="0.25">
      <c r="A68" t="s">
        <v>3</v>
      </c>
      <c r="B68">
        <v>1</v>
      </c>
      <c r="C68" t="s">
        <v>15</v>
      </c>
      <c r="D68">
        <v>13</v>
      </c>
      <c r="E68">
        <f>AVERAGE(D68:D70)</f>
        <v>11.666666666666666</v>
      </c>
      <c r="F68">
        <f>(STDEV(D68:D70))/SQRT(COUNT(D68:D70))</f>
        <v>5.2387445485005708</v>
      </c>
    </row>
    <row r="69" spans="1:6" x14ac:dyDescent="0.25">
      <c r="A69" t="s">
        <v>3</v>
      </c>
      <c r="B69">
        <v>2</v>
      </c>
      <c r="C69" t="s">
        <v>15</v>
      </c>
      <c r="D69">
        <v>2</v>
      </c>
    </row>
    <row r="70" spans="1:6" x14ac:dyDescent="0.25">
      <c r="A70" t="s">
        <v>3</v>
      </c>
      <c r="B70">
        <v>3</v>
      </c>
      <c r="C70" t="s">
        <v>15</v>
      </c>
      <c r="D70">
        <v>20</v>
      </c>
    </row>
    <row r="71" spans="1:6" x14ac:dyDescent="0.25">
      <c r="A71" t="s">
        <v>4</v>
      </c>
      <c r="B71">
        <v>1</v>
      </c>
      <c r="C71" t="s">
        <v>15</v>
      </c>
      <c r="D71">
        <v>4</v>
      </c>
      <c r="E71">
        <f>AVERAGE(D71:D73)</f>
        <v>5.333333333333333</v>
      </c>
      <c r="F71">
        <f>(STDEV(D71:D73))/SQRT(COUNT(D71:D73))</f>
        <v>1.8559214542766744</v>
      </c>
    </row>
    <row r="72" spans="1:6" x14ac:dyDescent="0.25">
      <c r="A72" t="s">
        <v>4</v>
      </c>
      <c r="B72">
        <v>2</v>
      </c>
      <c r="C72" t="s">
        <v>15</v>
      </c>
      <c r="D72">
        <v>9</v>
      </c>
    </row>
    <row r="73" spans="1:6" x14ac:dyDescent="0.25">
      <c r="A73" t="s">
        <v>4</v>
      </c>
      <c r="B73">
        <v>3</v>
      </c>
      <c r="C73" t="s">
        <v>15</v>
      </c>
      <c r="D73">
        <v>3</v>
      </c>
    </row>
    <row r="74" spans="1:6" x14ac:dyDescent="0.25">
      <c r="A74" t="s">
        <v>1</v>
      </c>
      <c r="B74">
        <v>1</v>
      </c>
      <c r="C74" t="s">
        <v>9</v>
      </c>
      <c r="D74">
        <v>0</v>
      </c>
      <c r="E74">
        <f>AVERAGE(D74:D76)</f>
        <v>0</v>
      </c>
      <c r="F74">
        <f>(STDEV(D74:D76))/SQRT(COUNT(D74:D76))</f>
        <v>0</v>
      </c>
    </row>
    <row r="75" spans="1:6" x14ac:dyDescent="0.25">
      <c r="A75" t="s">
        <v>1</v>
      </c>
      <c r="B75">
        <v>2</v>
      </c>
      <c r="C75" t="s">
        <v>9</v>
      </c>
      <c r="D75">
        <v>0</v>
      </c>
    </row>
    <row r="76" spans="1:6" x14ac:dyDescent="0.25">
      <c r="A76" t="s">
        <v>1</v>
      </c>
      <c r="B76">
        <v>3</v>
      </c>
      <c r="C76" t="s">
        <v>9</v>
      </c>
      <c r="D76">
        <v>0</v>
      </c>
    </row>
    <row r="77" spans="1:6" x14ac:dyDescent="0.25">
      <c r="A77" t="s">
        <v>2</v>
      </c>
      <c r="B77">
        <v>1</v>
      </c>
      <c r="C77" t="s">
        <v>9</v>
      </c>
      <c r="D77">
        <v>6</v>
      </c>
      <c r="E77">
        <f>AVERAGE(D77:D79)</f>
        <v>2.3333333333333335</v>
      </c>
      <c r="F77">
        <f>(STDEV(D77:D79))/SQRT(COUNT(D77:D79))</f>
        <v>1.8559214542766742</v>
      </c>
    </row>
    <row r="78" spans="1:6" x14ac:dyDescent="0.25">
      <c r="A78" t="s">
        <v>2</v>
      </c>
      <c r="B78">
        <v>2</v>
      </c>
      <c r="C78" t="s">
        <v>9</v>
      </c>
      <c r="D78">
        <v>1</v>
      </c>
    </row>
    <row r="79" spans="1:6" x14ac:dyDescent="0.25">
      <c r="A79" t="s">
        <v>2</v>
      </c>
      <c r="B79">
        <v>3</v>
      </c>
      <c r="C79" t="s">
        <v>9</v>
      </c>
      <c r="D79">
        <v>0</v>
      </c>
    </row>
    <row r="80" spans="1:6" x14ac:dyDescent="0.25">
      <c r="A80" t="s">
        <v>3</v>
      </c>
      <c r="B80">
        <v>1</v>
      </c>
      <c r="C80" t="s">
        <v>9</v>
      </c>
      <c r="D80">
        <v>0</v>
      </c>
      <c r="E80">
        <f>AVERAGE(D80:D82)</f>
        <v>0</v>
      </c>
      <c r="F80">
        <f>(STDEV(D80:D82))/SQRT(COUNT(D80:D82))</f>
        <v>0</v>
      </c>
    </row>
    <row r="81" spans="1:6" x14ac:dyDescent="0.25">
      <c r="A81" t="s">
        <v>3</v>
      </c>
      <c r="B81">
        <v>2</v>
      </c>
      <c r="C81" t="s">
        <v>9</v>
      </c>
      <c r="D81">
        <v>0</v>
      </c>
    </row>
    <row r="82" spans="1:6" x14ac:dyDescent="0.25">
      <c r="A82" t="s">
        <v>3</v>
      </c>
      <c r="B82">
        <v>3</v>
      </c>
      <c r="C82" t="s">
        <v>9</v>
      </c>
      <c r="D82">
        <v>0</v>
      </c>
    </row>
    <row r="83" spans="1:6" x14ac:dyDescent="0.25">
      <c r="A83" t="s">
        <v>4</v>
      </c>
      <c r="B83">
        <v>1</v>
      </c>
      <c r="C83" t="s">
        <v>9</v>
      </c>
      <c r="D83">
        <v>0</v>
      </c>
      <c r="E83">
        <f>AVERAGE(D83:D85)</f>
        <v>0</v>
      </c>
      <c r="F83">
        <f>(STDEV(D83:D85))/SQRT(COUNT(D83:D85))</f>
        <v>0</v>
      </c>
    </row>
    <row r="84" spans="1:6" x14ac:dyDescent="0.25">
      <c r="A84" t="s">
        <v>4</v>
      </c>
      <c r="B84">
        <v>2</v>
      </c>
      <c r="C84" t="s">
        <v>9</v>
      </c>
      <c r="D84">
        <v>0</v>
      </c>
    </row>
    <row r="85" spans="1:6" x14ac:dyDescent="0.25">
      <c r="A85" t="s">
        <v>4</v>
      </c>
      <c r="B85">
        <v>3</v>
      </c>
      <c r="C85" t="s">
        <v>9</v>
      </c>
      <c r="D85">
        <v>0</v>
      </c>
    </row>
    <row r="86" spans="1:6" x14ac:dyDescent="0.25">
      <c r="A86" t="s">
        <v>1</v>
      </c>
      <c r="B86">
        <v>1</v>
      </c>
      <c r="C86" t="s">
        <v>17</v>
      </c>
      <c r="D86">
        <v>1</v>
      </c>
      <c r="E86">
        <f>AVERAGE(D86:D88)</f>
        <v>0.33333333333333331</v>
      </c>
      <c r="F86">
        <f>(STDEV(D86:D88))/SQRT(COUNT(D86:D88))</f>
        <v>0.33333333333333337</v>
      </c>
    </row>
    <row r="87" spans="1:6" x14ac:dyDescent="0.25">
      <c r="A87" t="s">
        <v>1</v>
      </c>
      <c r="B87">
        <v>2</v>
      </c>
      <c r="C87" t="s">
        <v>17</v>
      </c>
      <c r="D87">
        <v>0</v>
      </c>
    </row>
    <row r="88" spans="1:6" x14ac:dyDescent="0.25">
      <c r="A88" t="s">
        <v>1</v>
      </c>
      <c r="B88">
        <v>3</v>
      </c>
      <c r="C88" t="s">
        <v>17</v>
      </c>
      <c r="D88">
        <v>0</v>
      </c>
    </row>
    <row r="89" spans="1:6" x14ac:dyDescent="0.25">
      <c r="A89" t="s">
        <v>2</v>
      </c>
      <c r="B89">
        <v>1</v>
      </c>
      <c r="C89" t="s">
        <v>17</v>
      </c>
      <c r="D89">
        <v>1</v>
      </c>
      <c r="E89">
        <f>AVERAGE(D89:D91)</f>
        <v>0.66666666666666663</v>
      </c>
      <c r="F89">
        <f>(STDEV(D89:D91))/SQRT(COUNT(D89:D91))</f>
        <v>0.33333333333333337</v>
      </c>
    </row>
    <row r="90" spans="1:6" x14ac:dyDescent="0.25">
      <c r="A90" t="s">
        <v>2</v>
      </c>
      <c r="B90">
        <v>2</v>
      </c>
      <c r="C90" t="s">
        <v>17</v>
      </c>
      <c r="D90">
        <v>0</v>
      </c>
    </row>
    <row r="91" spans="1:6" x14ac:dyDescent="0.25">
      <c r="A91" t="s">
        <v>2</v>
      </c>
      <c r="B91">
        <v>3</v>
      </c>
      <c r="C91" t="s">
        <v>17</v>
      </c>
      <c r="D91">
        <v>1</v>
      </c>
    </row>
    <row r="92" spans="1:6" x14ac:dyDescent="0.25">
      <c r="A92" t="s">
        <v>3</v>
      </c>
      <c r="B92">
        <v>1</v>
      </c>
      <c r="C92" t="s">
        <v>17</v>
      </c>
      <c r="D92">
        <v>20</v>
      </c>
      <c r="E92">
        <f>AVERAGE(D92:D94)</f>
        <v>31.333333333333332</v>
      </c>
      <c r="F92">
        <f>(STDEV(D92:D94))/SQRT(COUNT(D92:D94))</f>
        <v>5.925462944877057</v>
      </c>
    </row>
    <row r="93" spans="1:6" x14ac:dyDescent="0.25">
      <c r="A93" t="s">
        <v>3</v>
      </c>
      <c r="B93">
        <v>2</v>
      </c>
      <c r="C93" t="s">
        <v>17</v>
      </c>
      <c r="D93">
        <v>34</v>
      </c>
    </row>
    <row r="94" spans="1:6" x14ac:dyDescent="0.25">
      <c r="A94" t="s">
        <v>3</v>
      </c>
      <c r="B94">
        <v>3</v>
      </c>
      <c r="C94" t="s">
        <v>17</v>
      </c>
      <c r="D94">
        <v>40</v>
      </c>
    </row>
    <row r="95" spans="1:6" x14ac:dyDescent="0.25">
      <c r="A95" t="s">
        <v>4</v>
      </c>
      <c r="B95">
        <v>1</v>
      </c>
      <c r="C95" t="s">
        <v>17</v>
      </c>
      <c r="D95">
        <v>5</v>
      </c>
      <c r="E95">
        <f>AVERAGE(D95:D97)</f>
        <v>3.6666666666666665</v>
      </c>
      <c r="F95">
        <f>(STDEV(D95:D97))/SQRT(COUNT(D95:D97))</f>
        <v>0.88191710368819676</v>
      </c>
    </row>
    <row r="96" spans="1:6" x14ac:dyDescent="0.25">
      <c r="A96" t="s">
        <v>4</v>
      </c>
      <c r="B96">
        <v>2</v>
      </c>
      <c r="C96" t="s">
        <v>17</v>
      </c>
      <c r="D96">
        <v>2</v>
      </c>
    </row>
    <row r="97" spans="1:6" x14ac:dyDescent="0.25">
      <c r="A97" t="s">
        <v>4</v>
      </c>
      <c r="B97">
        <v>3</v>
      </c>
      <c r="C97" t="s">
        <v>17</v>
      </c>
      <c r="D97">
        <v>4</v>
      </c>
    </row>
    <row r="98" spans="1:6" x14ac:dyDescent="0.25">
      <c r="A98" t="s">
        <v>1</v>
      </c>
      <c r="B98">
        <v>1</v>
      </c>
      <c r="C98" t="s">
        <v>10</v>
      </c>
      <c r="D98">
        <v>4</v>
      </c>
      <c r="E98">
        <f>AVERAGE(D98:D100)</f>
        <v>3.3333333333333335</v>
      </c>
      <c r="F98">
        <f>(STDEV(D98:D100))/SQRT(COUNT(D98:D100))</f>
        <v>1.2018504251546631</v>
      </c>
    </row>
    <row r="99" spans="1:6" x14ac:dyDescent="0.25">
      <c r="A99" t="s">
        <v>1</v>
      </c>
      <c r="B99">
        <v>2</v>
      </c>
      <c r="C99" t="s">
        <v>10</v>
      </c>
      <c r="D99">
        <v>1</v>
      </c>
    </row>
    <row r="100" spans="1:6" x14ac:dyDescent="0.25">
      <c r="A100" t="s">
        <v>1</v>
      </c>
      <c r="B100">
        <v>3</v>
      </c>
      <c r="C100" t="s">
        <v>10</v>
      </c>
      <c r="D100">
        <v>5</v>
      </c>
    </row>
    <row r="101" spans="1:6" x14ac:dyDescent="0.25">
      <c r="A101" t="s">
        <v>2</v>
      </c>
      <c r="B101">
        <v>1</v>
      </c>
      <c r="C101" t="s">
        <v>10</v>
      </c>
      <c r="D101">
        <v>1</v>
      </c>
      <c r="E101">
        <f>AVERAGE(D101:D103)</f>
        <v>1.3333333333333333</v>
      </c>
      <c r="F101">
        <f>(STDEV(D101:D103))/SQRT(COUNT(D101:D103))</f>
        <v>0.33333333333333337</v>
      </c>
    </row>
    <row r="102" spans="1:6" x14ac:dyDescent="0.25">
      <c r="A102" t="s">
        <v>2</v>
      </c>
      <c r="B102">
        <v>2</v>
      </c>
      <c r="C102" t="s">
        <v>10</v>
      </c>
      <c r="D102">
        <v>1</v>
      </c>
    </row>
    <row r="103" spans="1:6" x14ac:dyDescent="0.25">
      <c r="A103" t="s">
        <v>2</v>
      </c>
      <c r="B103">
        <v>3</v>
      </c>
      <c r="C103" t="s">
        <v>10</v>
      </c>
      <c r="D103">
        <v>2</v>
      </c>
    </row>
    <row r="104" spans="1:6" x14ac:dyDescent="0.25">
      <c r="A104" t="s">
        <v>3</v>
      </c>
      <c r="B104">
        <v>1</v>
      </c>
      <c r="C104" t="s">
        <v>10</v>
      </c>
      <c r="D104">
        <v>0</v>
      </c>
      <c r="E104">
        <f>AVERAGE(D104:D106)</f>
        <v>0.66666666666666663</v>
      </c>
      <c r="F104">
        <f>(STDEV(D104:D106))/SQRT(COUNT(D104:D106))</f>
        <v>0.66666666666666674</v>
      </c>
    </row>
    <row r="105" spans="1:6" x14ac:dyDescent="0.25">
      <c r="A105" t="s">
        <v>3</v>
      </c>
      <c r="B105">
        <v>2</v>
      </c>
      <c r="C105" t="s">
        <v>10</v>
      </c>
      <c r="D105">
        <v>0</v>
      </c>
    </row>
    <row r="106" spans="1:6" x14ac:dyDescent="0.25">
      <c r="A106" t="s">
        <v>3</v>
      </c>
      <c r="B106">
        <v>3</v>
      </c>
      <c r="C106" t="s">
        <v>10</v>
      </c>
      <c r="D106">
        <v>2</v>
      </c>
    </row>
    <row r="107" spans="1:6" x14ac:dyDescent="0.25">
      <c r="A107" t="s">
        <v>4</v>
      </c>
      <c r="B107">
        <v>1</v>
      </c>
      <c r="C107" t="s">
        <v>10</v>
      </c>
      <c r="D107">
        <v>1</v>
      </c>
      <c r="E107">
        <f>AVERAGE(D107:D109)</f>
        <v>1.6666666666666667</v>
      </c>
      <c r="F107">
        <f>(STDEV(D107:D109))/SQRT(COUNT(D107:D109))</f>
        <v>0.66666666666666663</v>
      </c>
    </row>
    <row r="108" spans="1:6" x14ac:dyDescent="0.25">
      <c r="A108" t="s">
        <v>4</v>
      </c>
      <c r="B108">
        <v>2</v>
      </c>
      <c r="C108" t="s">
        <v>10</v>
      </c>
      <c r="D108">
        <v>3</v>
      </c>
    </row>
    <row r="109" spans="1:6" x14ac:dyDescent="0.25">
      <c r="A109" t="s">
        <v>4</v>
      </c>
      <c r="B109">
        <v>3</v>
      </c>
      <c r="C109" t="s">
        <v>10</v>
      </c>
      <c r="D109">
        <v>1</v>
      </c>
    </row>
    <row r="110" spans="1:6" x14ac:dyDescent="0.25">
      <c r="A110" t="s">
        <v>1</v>
      </c>
      <c r="B110">
        <v>1</v>
      </c>
      <c r="C110" t="s">
        <v>8</v>
      </c>
      <c r="D110">
        <v>1</v>
      </c>
      <c r="E110">
        <f>AVERAGE(D110:D112)</f>
        <v>0.66666666666666663</v>
      </c>
      <c r="F110">
        <f>(STDEV(D110:D112))/SQRT(COUNT(D110:D112))</f>
        <v>0.33333333333333337</v>
      </c>
    </row>
    <row r="111" spans="1:6" x14ac:dyDescent="0.25">
      <c r="A111" t="s">
        <v>1</v>
      </c>
      <c r="B111">
        <v>2</v>
      </c>
      <c r="C111" t="s">
        <v>8</v>
      </c>
      <c r="D111">
        <v>1</v>
      </c>
    </row>
    <row r="112" spans="1:6" x14ac:dyDescent="0.25">
      <c r="A112" t="s">
        <v>1</v>
      </c>
      <c r="B112">
        <v>3</v>
      </c>
      <c r="C112" t="s">
        <v>8</v>
      </c>
      <c r="D112">
        <v>0</v>
      </c>
    </row>
    <row r="113" spans="1:6" x14ac:dyDescent="0.25">
      <c r="A113" t="s">
        <v>2</v>
      </c>
      <c r="B113">
        <v>1</v>
      </c>
      <c r="C113" t="s">
        <v>8</v>
      </c>
      <c r="D113">
        <v>5</v>
      </c>
      <c r="E113">
        <f>AVERAGE(D113:D115)</f>
        <v>2</v>
      </c>
      <c r="F113">
        <f>(STDEV(D113:D115))/SQRT(COUNT(D113:D115))</f>
        <v>1.5275252316519468</v>
      </c>
    </row>
    <row r="114" spans="1:6" x14ac:dyDescent="0.25">
      <c r="A114" t="s">
        <v>2</v>
      </c>
      <c r="B114">
        <v>2</v>
      </c>
      <c r="C114" t="s">
        <v>8</v>
      </c>
      <c r="D114">
        <v>1</v>
      </c>
    </row>
    <row r="115" spans="1:6" x14ac:dyDescent="0.25">
      <c r="A115" t="s">
        <v>2</v>
      </c>
      <c r="B115">
        <v>3</v>
      </c>
      <c r="C115" t="s">
        <v>8</v>
      </c>
      <c r="D115">
        <v>0</v>
      </c>
    </row>
    <row r="116" spans="1:6" x14ac:dyDescent="0.25">
      <c r="A116" t="s">
        <v>3</v>
      </c>
      <c r="B116">
        <v>1</v>
      </c>
      <c r="C116" t="s">
        <v>8</v>
      </c>
      <c r="D116">
        <v>3</v>
      </c>
      <c r="E116">
        <f>AVERAGE(D116:D118)</f>
        <v>5.333333333333333</v>
      </c>
      <c r="F116">
        <f>(STDEV(D116:D118))/SQRT(COUNT(D116:D118))</f>
        <v>1.4529663145135581</v>
      </c>
    </row>
    <row r="117" spans="1:6" x14ac:dyDescent="0.25">
      <c r="A117" t="s">
        <v>3</v>
      </c>
      <c r="B117">
        <v>2</v>
      </c>
      <c r="C117" t="s">
        <v>8</v>
      </c>
      <c r="D117">
        <v>5</v>
      </c>
    </row>
    <row r="118" spans="1:6" x14ac:dyDescent="0.25">
      <c r="A118" t="s">
        <v>3</v>
      </c>
      <c r="B118">
        <v>3</v>
      </c>
      <c r="C118" t="s">
        <v>8</v>
      </c>
      <c r="D118">
        <v>8</v>
      </c>
    </row>
    <row r="119" spans="1:6" x14ac:dyDescent="0.25">
      <c r="A119" t="s">
        <v>4</v>
      </c>
      <c r="B119">
        <v>1</v>
      </c>
      <c r="C119" t="s">
        <v>8</v>
      </c>
      <c r="D119">
        <v>1</v>
      </c>
      <c r="E119">
        <f>AVERAGE(D119:D121)</f>
        <v>1</v>
      </c>
      <c r="F119">
        <f>(STDEV(D119:D121))/SQRT(COUNT(D119:D121))</f>
        <v>0.57735026918962584</v>
      </c>
    </row>
    <row r="120" spans="1:6" x14ac:dyDescent="0.25">
      <c r="A120" t="s">
        <v>4</v>
      </c>
      <c r="B120">
        <v>2</v>
      </c>
      <c r="C120" t="s">
        <v>8</v>
      </c>
      <c r="D120">
        <v>2</v>
      </c>
    </row>
    <row r="121" spans="1:6" x14ac:dyDescent="0.25">
      <c r="A121" t="s">
        <v>4</v>
      </c>
      <c r="B121">
        <v>3</v>
      </c>
      <c r="C121" t="s">
        <v>8</v>
      </c>
      <c r="D121">
        <v>0</v>
      </c>
    </row>
    <row r="122" spans="1:6" x14ac:dyDescent="0.25">
      <c r="A122" t="s">
        <v>1</v>
      </c>
      <c r="B122">
        <v>1</v>
      </c>
      <c r="C122" t="s">
        <v>19</v>
      </c>
      <c r="D122">
        <v>0</v>
      </c>
      <c r="E122">
        <f>AVERAGE(D122:D124)</f>
        <v>0</v>
      </c>
      <c r="F122">
        <f>(STDEV(D122:D124))/SQRT(COUNT(D122:D124))</f>
        <v>0</v>
      </c>
    </row>
    <row r="123" spans="1:6" x14ac:dyDescent="0.25">
      <c r="A123" t="s">
        <v>1</v>
      </c>
      <c r="B123">
        <v>2</v>
      </c>
      <c r="C123" t="s">
        <v>19</v>
      </c>
      <c r="D123">
        <v>0</v>
      </c>
    </row>
    <row r="124" spans="1:6" x14ac:dyDescent="0.25">
      <c r="A124" t="s">
        <v>1</v>
      </c>
      <c r="B124">
        <v>3</v>
      </c>
      <c r="C124" t="s">
        <v>19</v>
      </c>
      <c r="D124">
        <v>0</v>
      </c>
    </row>
    <row r="125" spans="1:6" x14ac:dyDescent="0.25">
      <c r="A125" t="s">
        <v>2</v>
      </c>
      <c r="B125">
        <v>1</v>
      </c>
      <c r="C125" t="s">
        <v>19</v>
      </c>
      <c r="D125">
        <v>0</v>
      </c>
      <c r="E125">
        <f>AVERAGE(D125:D127)</f>
        <v>0</v>
      </c>
      <c r="F125">
        <f>(STDEV(D125:D127))/SQRT(COUNT(D125:D127))</f>
        <v>0</v>
      </c>
    </row>
    <row r="126" spans="1:6" x14ac:dyDescent="0.25">
      <c r="A126" t="s">
        <v>2</v>
      </c>
      <c r="B126">
        <v>2</v>
      </c>
      <c r="C126" t="s">
        <v>19</v>
      </c>
      <c r="D126">
        <v>0</v>
      </c>
    </row>
    <row r="127" spans="1:6" x14ac:dyDescent="0.25">
      <c r="A127" t="s">
        <v>2</v>
      </c>
      <c r="B127">
        <v>3</v>
      </c>
      <c r="C127" t="s">
        <v>19</v>
      </c>
      <c r="D127">
        <v>0</v>
      </c>
    </row>
    <row r="128" spans="1:6" x14ac:dyDescent="0.25">
      <c r="A128" t="s">
        <v>3</v>
      </c>
      <c r="B128">
        <v>1</v>
      </c>
      <c r="C128" t="s">
        <v>19</v>
      </c>
      <c r="D128">
        <v>2</v>
      </c>
      <c r="E128">
        <f>AVERAGE(D128:D130)</f>
        <v>1</v>
      </c>
      <c r="F128">
        <f>(STDEV(D128:D130))/SQRT(COUNT(D128:D130))</f>
        <v>0.57735026918962584</v>
      </c>
    </row>
    <row r="129" spans="1:6" x14ac:dyDescent="0.25">
      <c r="A129" t="s">
        <v>3</v>
      </c>
      <c r="B129">
        <v>2</v>
      </c>
      <c r="C129" t="s">
        <v>19</v>
      </c>
      <c r="D129">
        <v>0</v>
      </c>
    </row>
    <row r="130" spans="1:6" x14ac:dyDescent="0.25">
      <c r="A130" t="s">
        <v>3</v>
      </c>
      <c r="B130">
        <v>3</v>
      </c>
      <c r="C130" t="s">
        <v>19</v>
      </c>
      <c r="D130">
        <v>1</v>
      </c>
    </row>
    <row r="131" spans="1:6" x14ac:dyDescent="0.25">
      <c r="A131" t="s">
        <v>4</v>
      </c>
      <c r="B131">
        <v>1</v>
      </c>
      <c r="C131" t="s">
        <v>19</v>
      </c>
      <c r="D131">
        <v>1</v>
      </c>
      <c r="E131">
        <f>AVERAGE(D131:D133)</f>
        <v>0.66666666666666663</v>
      </c>
      <c r="F131">
        <f>(STDEV(D131:D133))/SQRT(COUNT(D131:D133))</f>
        <v>0.33333333333333337</v>
      </c>
    </row>
    <row r="132" spans="1:6" x14ac:dyDescent="0.25">
      <c r="A132" t="s">
        <v>4</v>
      </c>
      <c r="B132">
        <v>2</v>
      </c>
      <c r="C132" t="s">
        <v>19</v>
      </c>
      <c r="D132">
        <v>0</v>
      </c>
    </row>
    <row r="133" spans="1:6" x14ac:dyDescent="0.25">
      <c r="A133" t="s">
        <v>4</v>
      </c>
      <c r="B133">
        <v>3</v>
      </c>
      <c r="C133" t="s">
        <v>19</v>
      </c>
      <c r="D133">
        <v>1</v>
      </c>
    </row>
    <row r="134" spans="1:6" x14ac:dyDescent="0.25">
      <c r="A134" t="s">
        <v>1</v>
      </c>
      <c r="B134">
        <v>1</v>
      </c>
      <c r="C134" t="s">
        <v>16</v>
      </c>
      <c r="D134">
        <v>0</v>
      </c>
      <c r="E134">
        <f>AVERAGE(D134:D136)</f>
        <v>0</v>
      </c>
      <c r="F134">
        <f>(STDEV(D134:D136))/SQRT(COUNT(D134:D136))</f>
        <v>0</v>
      </c>
    </row>
    <row r="135" spans="1:6" x14ac:dyDescent="0.25">
      <c r="A135" t="s">
        <v>1</v>
      </c>
      <c r="B135">
        <v>2</v>
      </c>
      <c r="C135" t="s">
        <v>16</v>
      </c>
      <c r="D135">
        <v>0</v>
      </c>
    </row>
    <row r="136" spans="1:6" x14ac:dyDescent="0.25">
      <c r="A136" t="s">
        <v>1</v>
      </c>
      <c r="B136">
        <v>3</v>
      </c>
      <c r="C136" t="s">
        <v>16</v>
      </c>
      <c r="D136">
        <v>0</v>
      </c>
    </row>
    <row r="137" spans="1:6" x14ac:dyDescent="0.25">
      <c r="A137" t="s">
        <v>2</v>
      </c>
      <c r="B137">
        <v>1</v>
      </c>
      <c r="C137" t="s">
        <v>16</v>
      </c>
      <c r="D137">
        <v>2</v>
      </c>
      <c r="E137">
        <f>AVERAGE(D137:D139)</f>
        <v>2</v>
      </c>
      <c r="F137">
        <f>(STDEV(D137:D139))/SQRT(COUNT(D137:D139))</f>
        <v>0.57735026918962584</v>
      </c>
    </row>
    <row r="138" spans="1:6" x14ac:dyDescent="0.25">
      <c r="A138" t="s">
        <v>2</v>
      </c>
      <c r="B138">
        <v>2</v>
      </c>
      <c r="C138" t="s">
        <v>16</v>
      </c>
      <c r="D138">
        <v>3</v>
      </c>
    </row>
    <row r="139" spans="1:6" x14ac:dyDescent="0.25">
      <c r="A139" t="s">
        <v>2</v>
      </c>
      <c r="B139">
        <v>3</v>
      </c>
      <c r="C139" t="s">
        <v>16</v>
      </c>
      <c r="D139">
        <v>1</v>
      </c>
    </row>
    <row r="140" spans="1:6" x14ac:dyDescent="0.25">
      <c r="A140" t="s">
        <v>3</v>
      </c>
      <c r="B140">
        <v>1</v>
      </c>
      <c r="C140" t="s">
        <v>16</v>
      </c>
      <c r="D140">
        <v>12</v>
      </c>
      <c r="E140">
        <f>AVERAGE(D140:D142)</f>
        <v>12</v>
      </c>
      <c r="F140">
        <f>(STDEV(D140:D142))/SQRT(COUNT(D140:D142))</f>
        <v>4.0414518843273806</v>
      </c>
    </row>
    <row r="141" spans="1:6" x14ac:dyDescent="0.25">
      <c r="A141" t="s">
        <v>3</v>
      </c>
      <c r="B141">
        <v>2</v>
      </c>
      <c r="C141" t="s">
        <v>16</v>
      </c>
      <c r="D141">
        <v>19</v>
      </c>
    </row>
    <row r="142" spans="1:6" x14ac:dyDescent="0.25">
      <c r="A142" t="s">
        <v>3</v>
      </c>
      <c r="B142">
        <v>3</v>
      </c>
      <c r="C142" t="s">
        <v>16</v>
      </c>
      <c r="D142">
        <v>5</v>
      </c>
    </row>
    <row r="143" spans="1:6" x14ac:dyDescent="0.25">
      <c r="A143" t="s">
        <v>4</v>
      </c>
      <c r="B143">
        <v>1</v>
      </c>
      <c r="C143" t="s">
        <v>16</v>
      </c>
      <c r="D143">
        <v>3</v>
      </c>
      <c r="E143">
        <f>AVERAGE(D143:D145)</f>
        <v>1.3333333333333333</v>
      </c>
      <c r="F143">
        <f>(STDEV(D143:D145))/SQRT(COUNT(D143:D145))</f>
        <v>0.88191710368819698</v>
      </c>
    </row>
    <row r="144" spans="1:6" x14ac:dyDescent="0.25">
      <c r="A144" t="s">
        <v>4</v>
      </c>
      <c r="B144">
        <v>2</v>
      </c>
      <c r="C144" t="s">
        <v>16</v>
      </c>
      <c r="D144">
        <v>0</v>
      </c>
    </row>
    <row r="145" spans="1:4" x14ac:dyDescent="0.25">
      <c r="A145" t="s">
        <v>4</v>
      </c>
      <c r="B145">
        <v>3</v>
      </c>
      <c r="C145" t="s">
        <v>16</v>
      </c>
      <c r="D145">
        <v>1</v>
      </c>
    </row>
  </sheetData>
  <autoFilter ref="A1:F145">
    <sortState ref="A2:F145">
      <sortCondition ref="C1:C14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2017-06-22T17:06:15Z</dcterms:created>
  <dcterms:modified xsi:type="dcterms:W3CDTF">2017-08-13T14:25:23Z</dcterms:modified>
</cp:coreProperties>
</file>