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amhi\OneDrive\Desktop\Excel DA with AI Project\"/>
    </mc:Choice>
  </mc:AlternateContent>
  <xr:revisionPtr revIDLastSave="0" documentId="13_ncr:1_{85D1E179-AC4F-4623-A257-92E158F262F2}" xr6:coauthVersionLast="47" xr6:coauthVersionMax="47" xr10:uidLastSave="{00000000-0000-0000-0000-000000000000}"/>
  <bookViews>
    <workbookView xWindow="-108" yWindow="-108" windowWidth="23256" windowHeight="12456" firstSheet="2" activeTab="5" xr2:uid="{645269E3-4B50-484E-B81F-B784ABA30154}"/>
  </bookViews>
  <sheets>
    <sheet name="dataset" sheetId="2" state="hidden" r:id="rId1"/>
    <sheet name="Customers" sheetId="3" r:id="rId2"/>
    <sheet name="Orders" sheetId="4" r:id="rId3"/>
    <sheet name="Products" sheetId="5" r:id="rId4"/>
    <sheet name="Sheet1" sheetId="1" r:id="rId5"/>
    <sheet name="Dashboard" sheetId="6" r:id="rId6"/>
  </sheets>
  <definedNames>
    <definedName name="_xlcn.WorksheetConnection_Book1.xlsxCustomers1" hidden="1">Customers[]</definedName>
    <definedName name="ExternalData_1" localSheetId="0" hidden="1">dataset!$A$1:$F$4</definedName>
    <definedName name="ExternalData_2" localSheetId="1" hidden="1">'Customers'!$A$1:$G$101</definedName>
    <definedName name="ExternalData_3" localSheetId="2" hidden="1">Orders!$A$1:$Q$1001</definedName>
    <definedName name="ExternalData_4" localSheetId="3" hidden="1">Products!$A$1:$E$71</definedName>
    <definedName name="Slicer_Gender">#N/A</definedName>
    <definedName name="Slicer_Occasion">#N/A</definedName>
    <definedName name="Timeline_Order_Date">#N/A</definedName>
  </definedNames>
  <calcPr calcId="191029"/>
  <pivotCaches>
    <pivotCache cacheId="85" r:id="rId7"/>
    <pivotCache cacheId="1078" r:id="rId8"/>
    <pivotCache cacheId="1081" r:id="rId9"/>
    <pivotCache cacheId="1084" r:id="rId10"/>
    <pivotCache cacheId="1087" r:id="rId11"/>
    <pivotCache cacheId="1090" r:id="rId12"/>
    <pivotCache cacheId="1093" r:id="rId13"/>
    <pivotCache cacheId="1096" r:id="rId14"/>
    <pivotCache cacheId="1099" r:id="rId15"/>
    <pivotCache cacheId="1102" r:id="rId16"/>
    <pivotCache cacheId="1105" r:id="rId17"/>
    <pivotCache cacheId="1108" r:id="rId18"/>
    <pivotCache cacheId="1111" r:id="rId19"/>
    <pivotCache cacheId="1114" r:id="rId20"/>
    <pivotCache cacheId="1117" r:id="rId21"/>
    <pivotCache cacheId="1120" r:id="rId22"/>
  </pivotCaches>
  <fileRecoveryPr repairLoad="1"/>
  <extLst>
    <ext xmlns:x14="http://schemas.microsoft.com/office/spreadsheetml/2009/9/main" uri="{876F7934-8845-4945-9796-88D515C7AA90}">
      <x14:pivotCaches>
        <pivotCache cacheId="25"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e2eddac3-fed1-463b-a1cf-96933d460da1" name="dataset" connection="Query - dataset"/>
          <x15:modelTable id="Customers_0e799c24-e617-401d-a949-7d2c06a1457c" name="Customers" connection="Query - Customers"/>
          <x15:modelTable id="Orders_b733d7d0-c6bb-42cb-a5f8-a958b91d43d6" name="Orders" connection="Query - Orders"/>
          <x15:modelTable id="Products_8b81f2d1-c051-4a79-894e-e31d0c8e6b86" name="Products" connection="Query - Products"/>
          <x15:modelTable id="Customers 1" name="Customers 1" connection="WorksheetConnection_Book1.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E31" i="1" l="1"/>
  <c r="L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A12D02-9701-49E1-B849-762E4EADCA7F}"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BB94A3A1-4260-484C-BDC3-13356AC156D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CD9612D0-7378-4731-B39C-E2E78A099C3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2945127-2675-4B6C-A8F8-1A7BFBE8547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1C495D5-3B65-4D36-8407-9A9E1300A1B1}" name="Query - Customers" description="Connection to the 'Customers' query in the workbook." type="100" refreshedVersion="8" minRefreshableVersion="5">
    <extLst>
      <ext xmlns:x15="http://schemas.microsoft.com/office/spreadsheetml/2010/11/main" uri="{DE250136-89BD-433C-8126-D09CA5730AF9}">
        <x15:connection id="c483990b-2aea-49e9-80ef-1274d2a6ea06"/>
      </ext>
    </extLst>
  </connection>
  <connection id="6" xr16:uid="{4001FED0-45E2-4146-901B-4BFC8EB249C7}" name="Query - dataset" description="Connection to the 'dataset' query in the workbook." type="100" refreshedVersion="8" minRefreshableVersion="5">
    <extLst>
      <ext xmlns:x15="http://schemas.microsoft.com/office/spreadsheetml/2010/11/main" uri="{DE250136-89BD-433C-8126-D09CA5730AF9}">
        <x15:connection id="7838e117-8373-4ca3-99cc-35ebf540dea2"/>
      </ext>
    </extLst>
  </connection>
  <connection id="7" xr16:uid="{26385C33-E47E-43E2-B671-C7769D436C1E}" name="Query - Orders" description="Connection to the 'Orders' query in the workbook." type="100" refreshedVersion="8" minRefreshableVersion="5">
    <extLst>
      <ext xmlns:x15="http://schemas.microsoft.com/office/spreadsheetml/2010/11/main" uri="{DE250136-89BD-433C-8126-D09CA5730AF9}">
        <x15:connection id="403003ed-6efc-47c8-a852-2029832b38c5"/>
      </ext>
    </extLst>
  </connection>
  <connection id="8" xr16:uid="{E246EFC7-EB09-4692-89D0-6216EB09CCA6}" name="Query - Products" description="Connection to the 'Products' query in the workbook." type="100" refreshedVersion="8" minRefreshableVersion="5">
    <extLst>
      <ext xmlns:x15="http://schemas.microsoft.com/office/spreadsheetml/2010/11/main" uri="{DE250136-89BD-433C-8126-D09CA5730AF9}">
        <x15:connection id="7d474298-bcc0-4bde-aa6e-7a5f5100969d"/>
      </ext>
    </extLst>
  </connection>
  <connection id="9" xr16:uid="{ACFE0032-F5E0-45A6-9E8E-0785D91884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36407054-2728-42BF-BB1A-F0B21091E35B}" name="WorksheetConnection_Book1.xlsx!Customers" type="102" refreshedVersion="8" minRefreshableVersion="5">
    <extLst>
      <ext xmlns:x15="http://schemas.microsoft.com/office/spreadsheetml/2010/11/main" uri="{DE250136-89BD-433C-8126-D09CA5730AF9}">
        <x15:connection id="Customers 1">
          <x15:rangePr sourceName="_xlcn.WorksheetConnection_Book1.xlsxCustomers1"/>
        </x15:connection>
      </ext>
    </extLst>
  </connection>
</connections>
</file>

<file path=xl/sharedStrings.xml><?xml version="1.0" encoding="utf-8"?>
<sst xmlns="http://schemas.openxmlformats.org/spreadsheetml/2006/main" count="6089" uniqueCount="950">
  <si>
    <t>Name</t>
  </si>
  <si>
    <t>Extension</t>
  </si>
  <si>
    <t>Date accessed</t>
  </si>
  <si>
    <t>Date modified</t>
  </si>
  <si>
    <t>Date created</t>
  </si>
  <si>
    <t>Folder Path</t>
  </si>
  <si>
    <t>customers.csv</t>
  </si>
  <si>
    <t>.csv</t>
  </si>
  <si>
    <t>C:\Users\samhi\OneDrive\Desktop\Excel DA with AI Project\dataset\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</si>
  <si>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</si>
  <si>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</si>
  <si>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</si>
  <si>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</si>
  <si>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</si>
  <si>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</si>
  <si>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</si>
  <si>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</si>
  <si>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</si>
  <si>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</si>
  <si>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</si>
  <si>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</si>
  <si>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</si>
  <si>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</si>
  <si>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</si>
  <si>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</si>
  <si>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</si>
  <si>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</si>
  <si>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</si>
  <si>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</si>
  <si>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</si>
  <si>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</si>
  <si>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</si>
  <si>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</si>
  <si>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</si>
  <si>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</si>
  <si>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</si>
  <si>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</si>
  <si>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</si>
  <si>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</si>
  <si>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</si>
  <si>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</si>
  <si>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</si>
  <si>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</si>
  <si>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</si>
  <si>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</si>
  <si>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</si>
  <si>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</si>
  <si>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</si>
  <si>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</si>
  <si>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</si>
  <si>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</si>
  <si>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</si>
  <si>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</si>
  <si>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</si>
  <si>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</si>
  <si>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</si>
  <si>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</si>
  <si>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</si>
  <si>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</si>
  <si>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</si>
  <si>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</si>
  <si>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</si>
  <si>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</si>
  <si>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</si>
  <si>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</si>
  <si>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</si>
  <si>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</si>
  <si>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</si>
  <si>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</si>
  <si>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</si>
  <si>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</si>
  <si>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</si>
  <si>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</si>
  <si>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</si>
  <si>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</si>
  <si>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</si>
  <si>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</si>
  <si>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</si>
  <si>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</si>
  <si>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</si>
  <si>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</si>
  <si>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</si>
  <si>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</si>
  <si>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</si>
  <si>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</si>
  <si>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</si>
  <si>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</si>
  <si>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</si>
  <si>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</si>
  <si>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</si>
  <si>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</si>
  <si>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</si>
  <si>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</si>
  <si>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</si>
  <si>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</si>
  <si>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</si>
  <si>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</si>
  <si>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</si>
  <si>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</si>
  <si>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</si>
  <si>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</si>
  <si>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</si>
  <si>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</si>
  <si>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</si>
  <si>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</si>
  <si>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</si>
  <si>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</si>
  <si>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</si>
  <si>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</si>
  <si>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</si>
  <si>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</si>
  <si>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</si>
  <si>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</si>
  <si>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</si>
  <si>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</si>
  <si>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</si>
  <si>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</si>
  <si>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</si>
  <si>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</si>
  <si>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</si>
  <si>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</si>
  <si>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</si>
  <si>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</si>
  <si>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</si>
  <si>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</si>
  <si>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</si>
  <si>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</si>
  <si>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</si>
  <si>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</si>
  <si>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</si>
  <si>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</si>
  <si>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</si>
  <si>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</si>
  <si>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</si>
  <si>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</si>
  <si>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</si>
  <si>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</si>
  <si>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</si>
  <si>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</si>
  <si>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</si>
  <si>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</si>
  <si>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</si>
  <si>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</si>
  <si>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</si>
  <si>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</si>
  <si>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</si>
  <si>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</si>
  <si>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</si>
  <si>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</si>
  <si>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</si>
  <si>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</si>
  <si>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</si>
  <si>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</si>
  <si>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</si>
  <si>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</si>
  <si>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</si>
  <si>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</si>
  <si>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</si>
  <si>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</si>
  <si>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</si>
  <si>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</si>
  <si>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</si>
  <si>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</si>
  <si>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</si>
  <si>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</si>
  <si>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</si>
  <si>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</si>
  <si>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</si>
  <si>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</si>
  <si>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</si>
  <si>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</si>
  <si>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</si>
  <si>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</si>
  <si>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</si>
  <si>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</si>
  <si>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</si>
  <si>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</si>
  <si>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</si>
  <si>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</si>
  <si>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</si>
  <si>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</si>
  <si>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</si>
  <si>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</si>
  <si>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</si>
  <si>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</si>
  <si>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</si>
  <si>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</si>
  <si>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</si>
  <si>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</si>
  <si>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</si>
  <si>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</si>
  <si>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</si>
  <si>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</si>
  <si>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</si>
  <si>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</si>
  <si>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</si>
  <si>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</si>
  <si>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</si>
  <si>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</si>
  <si>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</si>
  <si>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</si>
  <si>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</si>
  <si>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</si>
  <si>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</si>
  <si>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</si>
  <si>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</si>
  <si>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</si>
  <si>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</si>
  <si>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</si>
  <si>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</si>
  <si>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</si>
  <si>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</si>
  <si>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</si>
  <si>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</si>
  <si>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</si>
  <si>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</si>
  <si>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</si>
  <si>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</si>
  <si>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</si>
  <si>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</si>
  <si>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</si>
  <si>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</si>
  <si>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</si>
  <si>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</si>
  <si>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</si>
  <si>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</si>
  <si>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</si>
  <si>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</si>
  <si>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</si>
  <si>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</si>
  <si>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</si>
  <si>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</si>
  <si>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</si>
  <si>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</si>
  <si>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</si>
  <si>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</si>
  <si>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</si>
  <si>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</si>
  <si>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</si>
  <si>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</si>
  <si>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</si>
  <si>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</si>
  <si>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</si>
  <si>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</si>
  <si>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</si>
  <si>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</si>
  <si>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</si>
  <si>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</si>
  <si>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</si>
  <si>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</si>
  <si>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</si>
  <si>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</si>
  <si>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</si>
  <si>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</si>
  <si>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</si>
  <si>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</si>
  <si>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</si>
  <si>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</si>
  <si>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</si>
  <si>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</si>
  <si>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</si>
  <si>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</si>
  <si>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</si>
  <si>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</si>
  <si>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</si>
  <si>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</si>
  <si>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</si>
  <si>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</si>
  <si>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</si>
  <si>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</si>
  <si>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</si>
  <si>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</si>
  <si>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</si>
  <si>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</si>
  <si>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</si>
  <si>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</si>
  <si>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</si>
  <si>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</si>
  <si>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</si>
  <si>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</si>
  <si>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</si>
  <si>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</si>
  <si>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</si>
  <si>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</si>
  <si>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</si>
  <si>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</si>
  <si>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</si>
  <si>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</si>
  <si>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</si>
  <si>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</si>
  <si>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</si>
  <si>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</si>
  <si>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</si>
  <si>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</si>
  <si>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</si>
  <si>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</si>
  <si>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</si>
  <si>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</si>
  <si>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</si>
  <si>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</si>
  <si>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</si>
  <si>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</si>
  <si>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</si>
  <si>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</si>
  <si>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</si>
  <si>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</si>
  <si>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</si>
  <si>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</si>
  <si>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</si>
  <si>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</si>
  <si>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</si>
  <si>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</si>
  <si>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</si>
  <si>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</si>
  <si>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</si>
  <si>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</si>
  <si>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</si>
  <si>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</si>
  <si>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</si>
  <si>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</si>
  <si>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</si>
  <si>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</si>
  <si>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</si>
  <si>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</si>
  <si>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</si>
  <si>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</si>
  <si>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</si>
  <si>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</si>
  <si>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</si>
  <si>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</si>
  <si>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</si>
  <si>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</si>
  <si>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</si>
  <si>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</si>
  <si>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</si>
  <si>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</si>
  <si>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</si>
  <si>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</si>
  <si>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</si>
  <si>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</si>
  <si>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</si>
  <si>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</si>
  <si>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</si>
  <si>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</si>
  <si>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</si>
  <si>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</si>
  <si>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</si>
  <si>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</si>
  <si>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</si>
  <si>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</si>
  <si>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</si>
  <si>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</si>
  <si>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</si>
  <si>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</si>
  <si>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</si>
  <si>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</si>
  <si>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</si>
  <si>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</si>
  <si>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</si>
  <si>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</si>
  <si>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</si>
  <si>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</si>
  <si>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</si>
  <si>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</si>
  <si>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</si>
  <si>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</si>
  <si>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</si>
  <si>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</si>
  <si>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</si>
  <si>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</si>
  <si>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</si>
  <si>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</si>
  <si>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</si>
  <si>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</si>
  <si>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</si>
  <si>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</si>
  <si>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</si>
  <si>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</si>
  <si>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</si>
  <si>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</si>
  <si>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</si>
  <si>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</si>
  <si>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</si>
  <si>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</si>
  <si>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</si>
  <si>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</si>
  <si>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</si>
  <si>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</si>
  <si>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</si>
  <si>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</si>
  <si>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</si>
  <si>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</si>
  <si>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</si>
  <si>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</si>
  <si>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</si>
  <si>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</si>
  <si>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</si>
  <si>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</si>
  <si>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</si>
  <si>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</si>
  <si>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</si>
  <si>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</si>
  <si>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</si>
  <si>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</si>
  <si>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</si>
  <si>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</si>
  <si>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</si>
  <si>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</si>
  <si>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</si>
  <si>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</si>
  <si>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</si>
  <si>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</si>
  <si>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</si>
  <si>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</si>
  <si>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</si>
  <si>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</si>
  <si>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</si>
  <si>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</si>
  <si>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</si>
  <si>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</si>
  <si>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</si>
  <si>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</si>
  <si>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</si>
  <si>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</si>
  <si>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</si>
  <si>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</si>
  <si>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</si>
  <si>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</si>
  <si>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</si>
  <si>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</si>
  <si>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</si>
  <si>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</si>
  <si>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</si>
  <si>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</si>
  <si>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</si>
  <si>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</si>
  <si>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</si>
  <si>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</si>
  <si>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</si>
  <si>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</si>
  <si>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</si>
  <si>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</si>
  <si>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</si>
  <si>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</si>
  <si>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</si>
  <si>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</si>
  <si>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</si>
  <si>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</si>
  <si>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</si>
  <si>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</si>
  <si>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</si>
  <si>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</si>
  <si>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</si>
  <si>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</si>
  <si>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</si>
  <si>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</si>
  <si>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</si>
  <si>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</si>
  <si>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</si>
  <si>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</si>
  <si>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</si>
  <si>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</si>
  <si>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</si>
  <si>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</si>
  <si>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</si>
  <si>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</si>
  <si>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</si>
  <si>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</si>
  <si>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</si>
  <si>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</si>
  <si>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</si>
  <si>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</si>
  <si>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</si>
  <si>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</si>
  <si>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</si>
  <si>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</si>
  <si>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</si>
  <si>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</si>
  <si>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</si>
  <si>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</si>
  <si>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</si>
  <si>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</si>
  <si>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</si>
  <si>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</si>
  <si>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</si>
  <si>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</si>
  <si>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</si>
  <si>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</si>
  <si>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</si>
  <si>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</si>
  <si>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</si>
  <si>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</si>
  <si>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</si>
  <si>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</si>
  <si>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</si>
  <si>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</si>
  <si>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</si>
  <si>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</si>
  <si>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</si>
  <si>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</si>
  <si>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</si>
  <si>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</si>
  <si>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</si>
  <si>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</si>
  <si>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</si>
  <si>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</si>
  <si>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</si>
  <si>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</si>
  <si>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</si>
  <si>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</si>
  <si>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</si>
  <si>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</si>
  <si>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</si>
  <si>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</si>
  <si>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</si>
  <si>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</si>
  <si>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</si>
  <si>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</si>
  <si>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</si>
  <si>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</si>
  <si>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</si>
  <si>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</si>
  <si>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</si>
  <si>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</si>
  <si>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</si>
  <si>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</si>
  <si>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</si>
  <si>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</si>
  <si>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</si>
  <si>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</si>
  <si>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</si>
  <si>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</si>
  <si>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</si>
  <si>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</si>
  <si>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</si>
  <si>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</si>
  <si>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</si>
  <si>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</si>
  <si>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</si>
  <si>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</si>
  <si>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</si>
  <si>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</si>
  <si>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</si>
  <si>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</si>
  <si>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</si>
  <si>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</si>
  <si>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</si>
  <si>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</si>
  <si>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</si>
  <si>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</si>
  <si>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</si>
  <si>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</si>
  <si>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</si>
  <si>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</si>
  <si>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</si>
  <si>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</si>
  <si>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</si>
  <si>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</si>
  <si>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</si>
  <si>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</si>
  <si>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</si>
  <si>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</si>
  <si>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</si>
  <si>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</si>
  <si>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</si>
  <si>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</si>
  <si>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</si>
  <si>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</si>
  <si>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</si>
  <si>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</si>
  <si>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</si>
  <si>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</si>
  <si>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</si>
  <si>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</si>
  <si>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</si>
  <si>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</si>
  <si>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</si>
  <si>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</si>
  <si>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</si>
  <si>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</si>
  <si>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</si>
  <si>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</si>
  <si>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</si>
  <si>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</si>
  <si>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</si>
  <si>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</si>
  <si>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</si>
  <si>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</si>
  <si>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</si>
  <si>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</si>
  <si>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</si>
  <si>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</si>
  <si>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</si>
  <si>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</si>
  <si>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</si>
  <si>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</si>
  <si>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</si>
  <si>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</si>
  <si>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</si>
  <si>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</si>
  <si>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</si>
  <si>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</si>
  <si>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</si>
  <si>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</si>
  <si>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</si>
  <si>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</si>
  <si>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</si>
  <si>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</si>
  <si>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</si>
  <si>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</si>
  <si>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</si>
  <si>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</si>
  <si>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</si>
  <si>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</si>
  <si>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</si>
  <si>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(order_time)</t>
  </si>
  <si>
    <t>diff_order_delivery</t>
  </si>
  <si>
    <t>Hour (delivery_time)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</si>
  <si>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</si>
  <si>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</si>
  <si>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</si>
  <si>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</si>
  <si>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</si>
  <si>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</si>
  <si>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</si>
  <si>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</si>
  <si>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</si>
  <si>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</si>
  <si>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</si>
  <si>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</si>
  <si>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</si>
  <si>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</si>
  <si>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</si>
  <si>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</si>
  <si>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</si>
  <si>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</si>
  <si>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</si>
  <si>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</si>
  <si>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</si>
  <si>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</si>
  <si>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</si>
  <si>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</si>
  <si>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</si>
  <si>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</si>
  <si>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</si>
  <si>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</si>
  <si>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</si>
  <si>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</si>
  <si>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</si>
  <si>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</si>
  <si>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</si>
  <si>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</si>
  <si>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</si>
  <si>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</si>
  <si>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</si>
  <si>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</si>
  <si>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</si>
  <si>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</si>
  <si>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</si>
  <si>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</si>
  <si>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</si>
  <si>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</si>
  <si>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</si>
  <si>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</si>
  <si>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</si>
  <si>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</si>
  <si>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</si>
  <si>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</si>
  <si>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</si>
  <si>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</si>
  <si>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</si>
  <si>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</si>
  <si>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</si>
  <si>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</si>
  <si>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</si>
  <si>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</si>
  <si>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</si>
  <si>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</si>
  <si>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</si>
  <si>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</si>
  <si>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</si>
  <si>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</si>
  <si>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</si>
  <si>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</si>
  <si>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</si>
  <si>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</si>
  <si>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</si>
  <si>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</si>
  <si>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</si>
  <si>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</si>
  <si>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</si>
  <si>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</si>
  <si>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</si>
  <si>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</si>
  <si>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</si>
  <si>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</si>
  <si>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</si>
  <si>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</si>
  <si>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</si>
  <si>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</si>
  <si>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</si>
  <si>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</si>
  <si>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</si>
  <si>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</si>
  <si>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</si>
  <si>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</si>
  <si>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</si>
  <si>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</si>
  <si>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</si>
  <si>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</si>
  <si>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</si>
  <si>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</si>
  <si>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</si>
  <si>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</si>
  <si>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</si>
  <si>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</si>
  <si>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</si>
  <si>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</si>
  <si>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</si>
  <si>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</si>
  <si>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</si>
  <si>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</si>
  <si>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</si>
  <si>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</si>
  <si>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</si>
  <si>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</si>
  <si>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</si>
  <si>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</si>
  <si>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</si>
  <si>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</si>
  <si>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</si>
  <si>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</si>
  <si>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</si>
  <si>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</si>
  <si>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</si>
  <si>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</si>
  <si>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</si>
  <si>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</si>
  <si>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</si>
  <si>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</si>
  <si>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</si>
  <si>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</si>
  <si>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</si>
  <si>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</si>
  <si>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</si>
  <si>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</si>
  <si>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</si>
  <si>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</si>
  <si>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</si>
  <si>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</si>
  <si>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</si>
  <si>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</si>
  <si>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</si>
  <si>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</si>
  <si>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</si>
  <si>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</si>
  <si>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</si>
  <si>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</si>
  <si>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</si>
  <si>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</si>
  <si>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</si>
  <si>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</si>
  <si>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</si>
  <si>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</si>
  <si>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</si>
  <si>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</si>
  <si>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</si>
  <si>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</si>
  <si>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</si>
  <si>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</si>
  <si>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</si>
  <si>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</si>
  <si>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</si>
  <si>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</si>
  <si>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</si>
  <si>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</si>
  <si>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</si>
  <si>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</si>
  <si>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</si>
  <si>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</si>
  <si>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</si>
  <si>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</si>
  <si>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</si>
  <si>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</si>
  <si>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</si>
  <si>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</si>
  <si>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</si>
  <si>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</si>
  <si>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</si>
  <si>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</si>
  <si>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</si>
  <si>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</si>
  <si>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</si>
  <si>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</si>
  <si>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</si>
  <si>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</si>
  <si>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</si>
  <si>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</si>
  <si>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</si>
  <si>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</si>
  <si>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</si>
  <si>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</si>
  <si>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</si>
  <si>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</si>
  <si>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</si>
  <si>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</si>
  <si>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</si>
  <si>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</si>
  <si>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</si>
  <si>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</si>
  <si>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</si>
  <si>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</si>
  <si>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</si>
  <si>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</si>
  <si>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</si>
  <si>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</si>
  <si>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</si>
  <si>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</si>
  <si>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</si>
  <si>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</si>
  <si>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</si>
  <si>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</si>
  <si>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</si>
  <si>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</si>
  <si>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</si>
  <si>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</si>
  <si>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</si>
  <si>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</si>
  <si>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</si>
  <si>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</si>
  <si>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</si>
  <si>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</si>
  <si>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</si>
  <si>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</si>
  <si>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</si>
  <si>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</si>
  <si>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</si>
  <si>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</si>
  <si>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</si>
  <si>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</si>
  <si>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</si>
  <si>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</si>
  <si>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</si>
  <si>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</si>
  <si>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</si>
  <si>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</si>
  <si>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</si>
  <si>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</si>
  <si>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</si>
  <si>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</si>
  <si>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</si>
  <si>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</si>
  <si>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</si>
  <si>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</si>
  <si>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</si>
  <si>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</si>
  <si>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</si>
  <si>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</si>
  <si>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</si>
  <si>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</si>
  <si>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</si>
  <si>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</si>
  <si>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</si>
  <si>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</si>
  <si>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</si>
  <si>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</si>
  <si>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</si>
  <si>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</si>
  <si>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</si>
  <si>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</si>
  <si>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</si>
  <si>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</si>
  <si>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</si>
  <si>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</si>
  <si>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</si>
  <si>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</si>
  <si>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</si>
  <si>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</si>
  <si>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</si>
  <si>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</si>
  <si>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</si>
  <si>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</si>
  <si>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</si>
  <si>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</si>
  <si>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</si>
  <si>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</si>
  <si>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</si>
  <si>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</si>
  <si>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</si>
  <si>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</si>
  <si>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</si>
  <si>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</si>
  <si>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</si>
  <si>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</si>
  <si>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</si>
  <si>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</si>
  <si>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</si>
  <si>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</si>
  <si>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</si>
  <si>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</si>
  <si>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</si>
  <si>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</si>
  <si>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</si>
  <si>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</si>
  <si>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</si>
  <si>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</si>
  <si>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</si>
  <si>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</si>
  <si>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</si>
  <si>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</si>
  <si>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</si>
  <si>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</si>
  <si>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</si>
  <si>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</si>
  <si>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</si>
  <si>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</si>
  <si>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</si>
  <si>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</si>
  <si>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</si>
  <si>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</si>
  <si>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</si>
  <si>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</si>
  <si>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</si>
  <si>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</si>
  <si>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</si>
  <si>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</si>
  <si>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</si>
  <si>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</si>
  <si>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</si>
  <si>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</si>
  <si>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</si>
  <si>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</si>
  <si>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</si>
  <si>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</si>
  <si>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</si>
  <si>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(order_date)</t>
  </si>
  <si>
    <t>Saturday</t>
  </si>
  <si>
    <t>Wednesday</t>
  </si>
  <si>
    <t>Friday</t>
  </si>
  <si>
    <t>Sunday</t>
  </si>
  <si>
    <t>Monday</t>
  </si>
  <si>
    <t>Tuesday</t>
  </si>
  <si>
    <t>Thursday</t>
  </si>
  <si>
    <t>Sum of Revenue</t>
  </si>
  <si>
    <t>Average of diff_order_delivery</t>
  </si>
  <si>
    <t>Average of Revenue</t>
  </si>
  <si>
    <t>Count of Order_ID</t>
  </si>
  <si>
    <t>Correlation</t>
  </si>
  <si>
    <t>Neutral</t>
  </si>
  <si>
    <t>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</si>
</sst>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18.xml"/><Relationship Id="rId39" Type="http://schemas.openxmlformats.org/officeDocument/2006/relationships/customXml" Target="../customXml/item6.xml"/><Relationship Id="rId21" Type="http://schemas.openxmlformats.org/officeDocument/2006/relationships/pivotCacheDefinition" Target="pivotCache/pivotCacheDefinition15.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onnections" Target="connections.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4.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[FernsnPetals_ExcelProject.xlsx]Sheet1!PivotTable6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solidFill>
              <a:schemeClr val="accent1">
                <a:lumMod val="60000"/>
                <a:lumOff val="40000"/>
              </a:schemeClr>
            </a:solidFill>
            <a:ln>
              <a:noFill/>
            </a:ln>
            <a:effectLst/>
          </c:spPr>
          <c:invertIfNegative val="0"/>
          <c:cat>
            <c:strRef>
              <c:f>Sheet1!$E$20:$E$27</c:f>
              <c:strCache>
                <c:ptCount val="7"/>
                <c:pt idx="0">
                  <c:v>Colors</c:v>
                </c:pt>
                <c:pt idx="1">
                  <c:v>Soft Toys</c:v>
                </c:pt>
                <c:pt idx="2">
                  <c:v>Sweets</c:v>
                </c:pt>
                <c:pt idx="3">
                  <c:v>Cake</c:v>
                </c:pt>
                <c:pt idx="4">
                  <c:v>Raksha Bandhan</c:v>
                </c:pt>
                <c:pt idx="5">
                  <c:v>Plants</c:v>
                </c:pt>
                <c:pt idx="6">
                  <c:v>Mugs</c:v>
                </c:pt>
              </c:strCache>
            </c:strRef>
          </c:cat>
          <c:val>
            <c:numRef>
              <c:f>Sheet1!$F$20:$F$27</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881C-4785-92CD-DCBF5ECAA9D8}"/>
            </c:ext>
          </c:extLst>
        </c:ser>
        <c:dLbls>
          <c:showLegendKey val="0"/>
          <c:showVal val="0"/>
          <c:showCatName val="0"/>
          <c:showSerName val="0"/>
          <c:showPercent val="0"/>
          <c:showBubbleSize val="0"/>
        </c:dLbls>
        <c:gapWidth val="219"/>
        <c:overlap val="-27"/>
        <c:axId val="1783683215"/>
        <c:axId val="1783684175"/>
      </c:barChart>
      <c:catAx>
        <c:axId val="178368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684175"/>
        <c:crosses val="autoZero"/>
        <c:auto val="1"/>
        <c:lblAlgn val="ctr"/>
        <c:lblOffset val="100"/>
        <c:noMultiLvlLbl val="0"/>
      </c:catAx>
      <c:valAx>
        <c:axId val="1783684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68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[FernsnPetals_ExcelProject.xlsx]Sheet1!PivotTable4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Sheet1!$F$10</c:f>
              <c:strCache>
                <c:ptCount val="1"/>
                <c:pt idx="0">
                  <c:v>Total</c:v>
                </c:pt>
              </c:strCache>
            </c:strRef>
          </c:tx>
          <c:spPr>
            <a:solidFill>
              <a:schemeClr val="accent1">
                <a:lumMod val="75000"/>
              </a:schemeClr>
            </a:solidFill>
            <a:ln>
              <a:noFill/>
            </a:ln>
            <a:effectLst/>
          </c:spPr>
          <c:invertIfNegative val="0"/>
          <c:cat>
            <c:strRef>
              <c:f>Sheet1!$E$11:$E$16</c:f>
              <c:strCache>
                <c:ptCount val="5"/>
                <c:pt idx="0">
                  <c:v>Magnam Set</c:v>
                </c:pt>
                <c:pt idx="1">
                  <c:v>Quia Gift</c:v>
                </c:pt>
                <c:pt idx="2">
                  <c:v>Dolores Gift</c:v>
                </c:pt>
                <c:pt idx="3">
                  <c:v>Harum Pack</c:v>
                </c:pt>
                <c:pt idx="4">
                  <c:v>Deserunt Box</c:v>
                </c:pt>
              </c:strCache>
            </c:strRef>
          </c:cat>
          <c:val>
            <c:numRef>
              <c:f>Sheet1!$F$11:$F$16</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A313-473B-AC10-A28A8F629DD8}"/>
            </c:ext>
          </c:extLst>
        </c:ser>
        <c:dLbls>
          <c:showLegendKey val="0"/>
          <c:showVal val="0"/>
          <c:showCatName val="0"/>
          <c:showSerName val="0"/>
          <c:showPercent val="0"/>
          <c:showBubbleSize val="0"/>
        </c:dLbls>
        <c:gapWidth val="219"/>
        <c:overlap val="-27"/>
        <c:axId val="437301647"/>
        <c:axId val="437285807"/>
      </c:barChart>
      <c:catAx>
        <c:axId val="43730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285807"/>
        <c:crosses val="autoZero"/>
        <c:auto val="1"/>
        <c:lblAlgn val="ctr"/>
        <c:lblOffset val="100"/>
        <c:noMultiLvlLbl val="0"/>
      </c:catAx>
      <c:valAx>
        <c:axId val="437285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0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[FernsnPetals_ExcelProject.xlsx]Sheet1!PivotTable21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Sheet1!$C$38</c:f>
              <c:strCache>
                <c:ptCount val="1"/>
                <c:pt idx="0">
                  <c:v>Total</c:v>
                </c:pt>
              </c:strCache>
            </c:strRef>
          </c:tx>
          <c:spPr>
            <a:ln w="28575" cap="rnd">
              <a:solidFill>
                <a:schemeClr val="accent1">
                  <a:lumMod val="50000"/>
                </a:schemeClr>
              </a:solidFill>
              <a:round/>
            </a:ln>
            <a:effectLst/>
          </c:spPr>
          <c:marker>
            <c:symbol val="none"/>
          </c:marker>
          <c:cat>
            <c:strRef>
              <c:f>Sheet1!$B$39:$B$63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Sheet1!$C$39:$C$63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22E-4FA2-8ECB-0C3716A12AB4}"/>
            </c:ext>
          </c:extLst>
        </c:ser>
        <c:dLbls>
          <c:showLegendKey val="0"/>
          <c:showVal val="0"/>
          <c:showCatName val="0"/>
          <c:showSerName val="0"/>
          <c:showPercent val="0"/>
          <c:showBubbleSize val="0"/>
        </c:dLbls>
        <c:smooth val="0"/>
        <c:axId val="1778092655"/>
        <c:axId val="1778097935"/>
      </c:lineChart>
      <c:catAx>
        <c:axId val="177809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97935"/>
        <c:crosses val="autoZero"/>
        <c:auto val="1"/>
        <c:lblAlgn val="ctr"/>
        <c:lblOffset val="100"/>
        <c:noMultiLvlLbl val="0"/>
      </c:catAx>
      <c:valAx>
        <c:axId val="17780979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9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[FernsnPetals_ExcelProject.xlsx]Sheet1!PivotTable7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Trend</a:t>
            </a:r>
          </a:p>
        </c:rich>
      </c:tx>
      <c:layout>
        <c:manualLayout>
          <c:xMode val="edge"/>
          <c:yMode val="edge"/>
          <c:x val="0.1505367191060652"/>
          <c:y val="2.6458813053489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9249203938942"/>
          <c:y val="0.14019374733440418"/>
          <c:w val="0.76747204918789425"/>
          <c:h val="0.69525613976189482"/>
        </c:manualLayout>
      </c:layout>
      <c:barChart>
        <c:barDir val="col"/>
        <c:grouping val="clustered"/>
        <c:varyColors val="0"/>
        <c:ser>
          <c:idx val="0"/>
          <c:order val="0"/>
          <c:tx>
            <c:strRef>
              <c:f>Sheet1!$F$43</c:f>
              <c:strCache>
                <c:ptCount val="1"/>
                <c:pt idx="0">
                  <c:v>Sum of Revenue</c:v>
                </c:pt>
              </c:strCache>
            </c:strRef>
          </c:tx>
          <c:spPr>
            <a:solidFill>
              <a:schemeClr val="accent1">
                <a:lumMod val="60000"/>
                <a:lumOff val="40000"/>
              </a:schemeClr>
            </a:solidFill>
            <a:ln>
              <a:solidFill>
                <a:schemeClr val="accent1">
                  <a:lumMod val="60000"/>
                  <a:lumOff val="40000"/>
                </a:schemeClr>
              </a:solidFill>
            </a:ln>
            <a:effectLst/>
          </c:spPr>
          <c:invertIfNegative val="0"/>
          <c:cat>
            <c:strRef>
              <c:f>Sheet1!$E$44:$E$55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Sheet1!$F$44:$F$55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2A58-472B-9CBE-1529A5A1B37B}"/>
            </c:ext>
          </c:extLst>
        </c:ser>
        <c:dLbls>
          <c:showLegendKey val="0"/>
          <c:showVal val="0"/>
          <c:showCatName val="0"/>
          <c:showSerName val="0"/>
          <c:showPercent val="0"/>
          <c:showBubbleSize val="0"/>
        </c:dLbls>
        <c:gapWidth val="219"/>
        <c:overlap val="-27"/>
        <c:axId val="1616292144"/>
        <c:axId val="1681729104"/>
      </c:barChart>
      <c:lineChart>
        <c:grouping val="standard"/>
        <c:varyColors val="0"/>
        <c:ser>
          <c:idx val="1"/>
          <c:order val="1"/>
          <c:tx>
            <c:strRef>
              <c:f>Sheet1!$G$43</c:f>
              <c:strCache>
                <c:ptCount val="1"/>
                <c:pt idx="0">
                  <c:v>Count of Order_ID</c:v>
                </c:pt>
              </c:strCache>
            </c:strRef>
          </c:tx>
          <c:spPr>
            <a:ln w="28575" cap="rnd">
              <a:solidFill>
                <a:schemeClr val="accent1">
                  <a:lumMod val="50000"/>
                </a:schemeClr>
              </a:solidFill>
              <a:round/>
            </a:ln>
            <a:effectLst/>
          </c:spPr>
          <c:marker>
            <c:symbol val="none"/>
          </c:marker>
          <c:cat>
            <c:strRef>
              <c:f>Sheet1!$E$44:$E$55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Sheet1!$G$44:$G$55</c:f>
              <c:numCache>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Cache>
            </c:numRef>
          </c:val>
          <c:smooth val="0"/>
          <c:extLst>
            <c:ext xmlns:c16="http://schemas.microsoft.com/office/drawing/2014/chart" uri="{C3380CC4-5D6E-409C-BE32-E72D297353CC}">
              <c16:uniqueId val="{00000001-2A58-472B-9CBE-1529A5A1B37B}"/>
            </c:ext>
          </c:extLst>
        </c:ser>
        <c:dLbls>
          <c:showLegendKey val="0"/>
          <c:showVal val="0"/>
          <c:showCatName val="0"/>
          <c:showSerName val="0"/>
          <c:showPercent val="0"/>
          <c:showBubbleSize val="0"/>
        </c:dLbls>
        <c:marker val="1"/>
        <c:smooth val="0"/>
        <c:axId val="1689866640"/>
        <c:axId val="1689869040"/>
      </c:lineChart>
      <c:catAx>
        <c:axId val="161629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29104"/>
        <c:crosses val="autoZero"/>
        <c:auto val="1"/>
        <c:lblAlgn val="ctr"/>
        <c:lblOffset val="100"/>
        <c:noMultiLvlLbl val="0"/>
      </c:catAx>
      <c:valAx>
        <c:axId val="1681729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292144"/>
        <c:crosses val="autoZero"/>
        <c:crossBetween val="between"/>
      </c:valAx>
      <c:valAx>
        <c:axId val="16898690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66640"/>
        <c:crosses val="max"/>
        <c:crossBetween val="between"/>
      </c:valAx>
      <c:catAx>
        <c:axId val="1689866640"/>
        <c:scaling>
          <c:orientation val="minMax"/>
        </c:scaling>
        <c:delete val="1"/>
        <c:axPos val="b"/>
        <c:numFmt formatCode="General" sourceLinked="1"/>
        <c:majorTickMark val="out"/>
        <c:minorTickMark val="none"/>
        <c:tickLblPos val="nextTo"/>
        <c:crossAx val="1689869040"/>
        <c:crosses val="autoZero"/>
        <c:auto val="1"/>
        <c:lblAlgn val="ctr"/>
        <c:lblOffset val="100"/>
        <c:noMultiLvlLbl val="0"/>
      </c:catAx>
      <c:spPr>
        <a:noFill/>
        <a:ln>
          <a:noFill/>
        </a:ln>
        <a:effectLst/>
      </c:spPr>
    </c:plotArea>
    <c:legend>
      <c:legendPos val="r"/>
      <c:layout>
        <c:manualLayout>
          <c:xMode val="edge"/>
          <c:yMode val="edge"/>
          <c:x val="0.48742842978495099"/>
          <c:y val="2.8440755309154356E-2"/>
          <c:w val="0.45589922051246884"/>
          <c:h val="9.73314130626620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[FernsnPetals_ExcelProject.xlsx]Sheet1!PivotTable8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Sheet1!$I$25</c:f>
              <c:strCache>
                <c:ptCount val="1"/>
                <c:pt idx="0">
                  <c:v>Total</c:v>
                </c:pt>
              </c:strCache>
            </c:strRef>
          </c:tx>
          <c:spPr>
            <a:solidFill>
              <a:schemeClr val="accent1">
                <a:lumMod val="75000"/>
              </a:schemeClr>
            </a:solidFill>
            <a:ln>
              <a:noFill/>
            </a:ln>
            <a:effectLst/>
          </c:spPr>
          <c:invertIfNegative val="0"/>
          <c:cat>
            <c:strRef>
              <c:f>Sheet1!$H$26:$H$33</c:f>
              <c:strCache>
                <c:ptCount val="7"/>
                <c:pt idx="0">
                  <c:v>Anniversary</c:v>
                </c:pt>
                <c:pt idx="1">
                  <c:v>Raksha Bandhan</c:v>
                </c:pt>
                <c:pt idx="2">
                  <c:v>All Occasions</c:v>
                </c:pt>
                <c:pt idx="3">
                  <c:v>Holi</c:v>
                </c:pt>
                <c:pt idx="4">
                  <c:v>Birthday</c:v>
                </c:pt>
                <c:pt idx="5">
                  <c:v>Valentine's Day</c:v>
                </c:pt>
                <c:pt idx="6">
                  <c:v>Diwali</c:v>
                </c:pt>
              </c:strCache>
            </c:strRef>
          </c:cat>
          <c:val>
            <c:numRef>
              <c:f>Sheet1!$I$26:$I$33</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0AFD-48C3-A358-F8D3E110B2FC}"/>
            </c:ext>
          </c:extLst>
        </c:ser>
        <c:dLbls>
          <c:showLegendKey val="0"/>
          <c:showVal val="0"/>
          <c:showCatName val="0"/>
          <c:showSerName val="0"/>
          <c:showPercent val="0"/>
          <c:showBubbleSize val="0"/>
        </c:dLbls>
        <c:gapWidth val="219"/>
        <c:overlap val="-27"/>
        <c:axId val="674004656"/>
        <c:axId val="674011856"/>
      </c:barChart>
      <c:catAx>
        <c:axId val="67400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011856"/>
        <c:crosses val="autoZero"/>
        <c:auto val="1"/>
        <c:lblAlgn val="ctr"/>
        <c:lblOffset val="100"/>
        <c:noMultiLvlLbl val="0"/>
      </c:catAx>
      <c:valAx>
        <c:axId val="674011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00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[FernsnPetals_ExcelProject.xlsx]Sheet1!PivotTable10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a:t>
            </a:r>
            <a:r>
              <a:rPr lang="en-US" b="1" baseline="0"/>
              <a:t> by Revenue &amp; Orders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28120AC-2458-4477-B3C2-02E9E4E461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FBE4A2-592E-4A08-8FE1-A6E1B7103E2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9E030E-F169-41AD-A91F-04B12C9F858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DAC590-3D65-486A-8FF7-7D3677D8A10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7BE21A-A712-4203-BC8C-9F28C397273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0ED1974-6ACB-4439-8AD6-723A8290AC8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99B156-7BF8-4CE5-80DE-4370A7A7B28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833DAE-0CBD-4254-91D3-AC377545BB0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201D09-F4C1-4250-99AB-9EC02A2A7A6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AB99D8-6D46-4F3C-AF7B-767F5E84BE1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28120AC-2458-4477-B3C2-02E9E4E461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FBE4A2-592E-4A08-8FE1-A6E1B7103E2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9E030E-F169-41AD-A91F-04B12C9F858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DAC590-3D65-486A-8FF7-7D3677D8A10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7BE21A-A712-4203-BC8C-9F28C397273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0ED1974-6ACB-4439-8AD6-723A8290AC8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99B156-7BF8-4CE5-80DE-4370A7A7B28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833DAE-0CBD-4254-91D3-AC377545BB0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201D09-F4C1-4250-99AB-9EC02A2A7A6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AB99D8-6D46-4F3C-AF7B-767F5E84BE1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28120AC-2458-4477-B3C2-02E9E4E461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FBE4A2-592E-4A08-8FE1-A6E1B7103E2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9E030E-F169-41AD-A91F-04B12C9F858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DAC590-3D65-486A-8FF7-7D3677D8A10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7BE21A-A712-4203-BC8C-9F28C397273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0ED1974-6ACB-4439-8AD6-723A8290AC8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99B156-7BF8-4CE5-80DE-4370A7A7B28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833DAE-0CBD-4254-91D3-AC377545BB0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201D09-F4C1-4250-99AB-9EC02A2A7A6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AB99D8-6D46-4F3C-AF7B-767F5E84BE1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2C9E47-350B-467E-ACD4-C577BF76FC74}"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B110E92-DAB5-4BCD-953A-F48C59AF0C07}"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2A8819-6247-41A6-B0A3-3D1D6EE94902}"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48D22C-43A1-4234-9409-CC807034A7F8}"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FBE4A2-592E-4A08-8FE1-A6E1B7103E2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28120AC-2458-4477-B3C2-02E9E4E461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201D09-F4C1-4250-99AB-9EC02A2A7A6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9E030E-F169-41AD-A91F-04B12C9F858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DAC590-3D65-486A-8FF7-7D3677D8A10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0ED1974-6ACB-4439-8AD6-723A8290AC8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CA0330-22AE-45D1-AD45-0CC68F2B6C23}"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B705BA-59AD-44D3-8062-9A58D226E2F6}"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7B59CC-91F3-4CC3-B924-7FC0149A092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635612-CB5D-4BC4-BB01-5D372AB9E45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FBE4A2-592E-4A08-8FE1-A6E1B7103E2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28120AC-2458-4477-B3C2-02E9E4E461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201D09-F4C1-4250-99AB-9EC02A2A7A6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9E030E-F169-41AD-A91F-04B12C9F858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DAC590-3D65-486A-8FF7-7D3677D8A10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0ED1974-6ACB-4439-8AD6-723A8290AC8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F47312-A53F-41E1-AC51-3E2B9448CF97}"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EB0DD7F-4A7C-4733-BDCD-F5F05B71C7D7}"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F08C29-7FAB-46FD-8BD7-29855A0AF54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D09800-1958-4131-BFA7-77F2546B0DBE}"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9ABF85-C066-4A1C-90C1-3D8451C1EE2E}"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C08CC3-A2E1-4ACC-AF66-97DB7FF40720}"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BFF1BB-C243-42BE-8E85-43AEC6F31D2E}"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9E030E-F169-41AD-A91F-04B12C9F858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28120AC-2458-4477-B3C2-02E9E4E461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DAC590-3D65-486A-8FF7-7D3677D8A10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E6A3A8-0E43-48CD-8C08-DF372515F190}"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115918-C98B-439C-B13E-D07C7C379BCA}"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A02BCD-6A3C-47CA-A87D-759A13695BA0}"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F5FBAA-5485-4D27-81DE-953BC27A33EA}"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C55209-72BC-4C17-B999-A1065A9C370D}"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F10613-4CAC-4DBC-94FB-33D6020E7DC3}"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46D332-9BA8-408B-A3FA-82E35C76F79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4"/>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31FAFA3-96C0-4CE1-AC78-3299B50C743C}"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5"/>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D270B00-07CD-46BB-846D-346A79EE1B30}"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6"/>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1F8250-AE02-4C50-BF49-051C0A5AE3A0}"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7"/>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7113CA-B093-4EEB-A31E-BE0BA6CDE00E}"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8"/>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21F03B-319D-4916-9924-3D403788D1A4}"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9"/>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C94894-1536-4E84-BC0A-6D6BBE9EEB62}"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0"/>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0E79239-B8D6-4F51-822D-C033000D72CF}"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1"/>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A5BA1E-A54A-4114-8CAF-17592D7792BC}"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2"/>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95C466-368C-46DA-B377-C8F542BE0D21}"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3"/>
        <c:spPr>
          <a:solidFill>
            <a:schemeClr val="accent1">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BEC1F6-DADC-46F7-8969-4C2E3D523FD0}"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4"/>
        <c:dLbl>
          <c:idx val="0"/>
          <c:tx>
            <c:rich>
              <a:bodyPr/>
              <a:lstStyle/>
              <a:p>
                <a:fld id="{3FFB4155-FD50-4D89-A626-E45D6072E6F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C40AB9-950E-4BE2-97CF-F8725E9D4AED}"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6"/>
        <c:dLbl>
          <c:idx val="0"/>
          <c:tx>
            <c:rich>
              <a:bodyPr/>
              <a:lstStyle/>
              <a:p>
                <a:fld id="{41910F6F-001F-4CF1-A862-DB1D599CF53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7"/>
        <c:dLbl>
          <c:idx val="0"/>
          <c:tx>
            <c:rich>
              <a:bodyPr/>
              <a:lstStyle/>
              <a:p>
                <a:fld id="{50811696-3B83-4E9F-9787-013EB4311B5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01D7B2B-3D58-4B67-B427-3EE22F662FB1}"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1552B5-CC02-4CBF-93F2-A1FF5BF662E2}"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0"/>
        <c:dLbl>
          <c:idx val="0"/>
          <c:tx>
            <c:rich>
              <a:bodyPr/>
              <a:lstStyle/>
              <a:p>
                <a:fld id="{11321FAA-1325-4F22-A459-024AD4CCA1E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1"/>
        <c:dLbl>
          <c:idx val="0"/>
          <c:tx>
            <c:rich>
              <a:bodyPr/>
              <a:lstStyle/>
              <a:p>
                <a:fld id="{C1E14A06-B16D-4AC1-97B6-5E0B3E5C4A3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Sheet1!$K$40:$K$49</c:f>
              <c:strCache>
                <c:ptCount val="1"/>
                <c:pt idx="0">
                  <c:v>Total</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0-78CA-420F-8211-72782FADC224}"/>
              </c:ext>
            </c:extLst>
          </c:dPt>
          <c:dLbls>
            <c:dLbl>
              <c:idx val="0"/>
              <c:tx>
                <c:rich>
                  <a:bodyPr/>
                  <a:lstStyle/>
                  <a:p>
                    <a:fld id="{BD270B00-07CD-46BB-846D-346A79EE1B3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8CA-420F-8211-72782FADC224}"/>
                </c:ext>
              </c:extLst>
            </c:dLbl>
            <c:dLbl>
              <c:idx val="1"/>
              <c:tx>
                <c:rich>
                  <a:bodyPr/>
                  <a:lstStyle/>
                  <a:p>
                    <a:fld id="{977113CA-B093-4EEB-A31E-BE0BA6CDE00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8CA-420F-8211-72782FADC224}"/>
                </c:ext>
              </c:extLst>
            </c:dLbl>
            <c:dLbl>
              <c:idx val="2"/>
              <c:tx>
                <c:rich>
                  <a:bodyPr/>
                  <a:lstStyle/>
                  <a:p>
                    <a:fld id="{931FAFA3-96C0-4CE1-AC78-3299B50C743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8CA-420F-8211-72782FADC224}"/>
                </c:ext>
              </c:extLst>
            </c:dLbl>
            <c:dLbl>
              <c:idx val="3"/>
              <c:tx>
                <c:rich>
                  <a:bodyPr/>
                  <a:lstStyle/>
                  <a:p>
                    <a:fld id="{C31F8250-AE02-4C50-BF49-051C0A5AE3A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8CA-420F-8211-72782FADC224}"/>
                </c:ext>
              </c:extLst>
            </c:dLbl>
            <c:dLbl>
              <c:idx val="4"/>
              <c:tx>
                <c:rich>
                  <a:bodyPr/>
                  <a:lstStyle/>
                  <a:p>
                    <a:fld id="{E121F03B-319D-4916-9924-3D403788D1A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8CA-420F-8211-72782FADC224}"/>
                </c:ext>
              </c:extLst>
            </c:dLbl>
            <c:dLbl>
              <c:idx val="5"/>
              <c:tx>
                <c:rich>
                  <a:bodyPr/>
                  <a:lstStyle/>
                  <a:p>
                    <a:fld id="{21C94894-1536-4E84-BC0A-6D6BBE9EEB6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8CA-420F-8211-72782FADC224}"/>
                </c:ext>
              </c:extLst>
            </c:dLbl>
            <c:dLbl>
              <c:idx val="6"/>
              <c:tx>
                <c:rich>
                  <a:bodyPr/>
                  <a:lstStyle/>
                  <a:p>
                    <a:fld id="{F0E79239-B8D6-4F51-822D-C033000D72C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8CA-420F-8211-72782FADC224}"/>
                </c:ext>
              </c:extLst>
            </c:dLbl>
            <c:dLbl>
              <c:idx val="7"/>
              <c:tx>
                <c:rich>
                  <a:bodyPr/>
                  <a:lstStyle/>
                  <a:p>
                    <a:fld id="{D7A5BA1E-A54A-4114-8CAF-17592D7792B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8CA-420F-8211-72782FADC224}"/>
                </c:ext>
              </c:extLst>
            </c:dLbl>
            <c:dLbl>
              <c:idx val="8"/>
              <c:tx>
                <c:rich>
                  <a:bodyPr/>
                  <a:lstStyle/>
                  <a:p>
                    <a:fld id="{3995C466-368C-46DA-B377-C8F542BE0D2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8CA-420F-8211-72782FADC224}"/>
                </c:ext>
              </c:extLst>
            </c:dLbl>
            <c:dLbl>
              <c:idx val="9"/>
              <c:tx>
                <c:rich>
                  <a:bodyPr/>
                  <a:lstStyle/>
                  <a:p>
                    <a:fld id="{75BEC1F6-DADC-46F7-8969-4C2E3D523FD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8CA-420F-8211-72782FADC2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Sheet1!$K$40:$K$49</c:f>
              <c:strCache>
                <c:ptCount val="10"/>
                <c:pt idx="0">
                  <c:v>Imphal</c:v>
                </c:pt>
                <c:pt idx="1">
                  <c:v>Kavali</c:v>
                </c:pt>
                <c:pt idx="2">
                  <c:v>Dhanbad</c:v>
                </c:pt>
                <c:pt idx="3">
                  <c:v>North Dumdum</c:v>
                </c:pt>
                <c:pt idx="4">
                  <c:v>Haridwar</c:v>
                </c:pt>
                <c:pt idx="5">
                  <c:v>Dibrugarh</c:v>
                </c:pt>
                <c:pt idx="6">
                  <c:v>Machilipatnam</c:v>
                </c:pt>
                <c:pt idx="7">
                  <c:v>Bhatpara</c:v>
                </c:pt>
                <c:pt idx="8">
                  <c:v>Agra</c:v>
                </c:pt>
                <c:pt idx="9">
                  <c:v>Bidhannagar</c:v>
                </c:pt>
              </c:strCache>
            </c:strRef>
          </c:cat>
          <c:val>
            <c:numRef>
              <c:f>Sheet1!$K$40:$K$49</c:f>
              <c:numCache>
                <c:formatCode>"₹"\ #,##0.00;#,##0.00\ \-"₹";"₹"\ #,##0.00</c:formatCode>
                <c:ptCount val="10"/>
                <c:pt idx="0">
                  <c:v>125854</c:v>
                </c:pt>
                <c:pt idx="1">
                  <c:v>109979</c:v>
                </c:pt>
                <c:pt idx="2">
                  <c:v>93813</c:v>
                </c:pt>
                <c:pt idx="3">
                  <c:v>81663</c:v>
                </c:pt>
                <c:pt idx="4">
                  <c:v>80733</c:v>
                </c:pt>
                <c:pt idx="5">
                  <c:v>76822</c:v>
                </c:pt>
                <c:pt idx="6">
                  <c:v>75029</c:v>
                </c:pt>
                <c:pt idx="7">
                  <c:v>72973</c:v>
                </c:pt>
                <c:pt idx="8">
                  <c:v>70409</c:v>
                </c:pt>
                <c:pt idx="9">
                  <c:v>69117</c:v>
                </c:pt>
              </c:numCache>
            </c:numRef>
          </c:val>
          <c:extLst>
            <c:ext xmlns:c15="http://schemas.microsoft.com/office/drawing/2012/chart" uri="{02D57815-91ED-43cb-92C2-25804820EDAC}">
              <c15:datalabelsRange>
                <c15:f>Sheet1!$K$40:$K$49</c15:f>
                <c15:dlblRangeCache>
                  <c:ptCount val="10"/>
                  <c:pt idx="0">
                    <c:v>29</c:v>
                  </c:pt>
                  <c:pt idx="1">
                    <c:v>27</c:v>
                  </c:pt>
                  <c:pt idx="2">
                    <c:v>28</c:v>
                  </c:pt>
                  <c:pt idx="3">
                    <c:v>19</c:v>
                  </c:pt>
                  <c:pt idx="4">
                    <c:v>24</c:v>
                  </c:pt>
                  <c:pt idx="5">
                    <c:v>21</c:v>
                  </c:pt>
                  <c:pt idx="6">
                    <c:v>16</c:v>
                  </c:pt>
                  <c:pt idx="7">
                    <c:v>18</c:v>
                  </c:pt>
                  <c:pt idx="8">
                    <c:v>17</c:v>
                  </c:pt>
                  <c:pt idx="9">
                    <c:v>21</c:v>
                  </c:pt>
                </c15:dlblRangeCache>
              </c15:datalabelsRange>
            </c:ext>
            <c:ext xmlns:c16="http://schemas.microsoft.com/office/drawing/2014/chart" uri="{C3380CC4-5D6E-409C-BE32-E72D297353CC}">
              <c16:uniqueId val="{0000000A-78CA-420F-8211-72782FADC224}"/>
            </c:ext>
          </c:extLst>
        </c:ser>
        <c:dLbls>
          <c:showLegendKey val="0"/>
          <c:showVal val="0"/>
          <c:showCatName val="0"/>
          <c:showSerName val="0"/>
          <c:showPercent val="0"/>
          <c:showBubbleSize val="0"/>
        </c:dLbls>
        <c:gapWidth val="219"/>
        <c:overlap val="-27"/>
        <c:axId val="1005850672"/>
        <c:axId val="1005885712"/>
      </c:barChart>
      <c:catAx>
        <c:axId val="100585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885712"/>
        <c:crosses val="autoZero"/>
        <c:auto val="1"/>
        <c:lblAlgn val="ctr"/>
        <c:lblOffset val="100"/>
        <c:noMultiLvlLbl val="0"/>
      </c:catAx>
      <c:valAx>
        <c:axId val="1005885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85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30480</xdr:colOff>
      <xdr:row>9</xdr:row>
      <xdr:rowOff>22860</xdr:rowOff>
    </xdr:from>
    <xdr:to>
      <xdr:col>8</xdr:col>
      <xdr:colOff>673894</xdr:colOff>
      <xdr:row>22</xdr:row>
      <xdr:rowOff>112395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07C7A5DC-ED16-4720-78DD-40E22989EE3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995636" y="1630204"/>
              <a:ext cx="1834039" cy="2411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23</xdr:col>
      <xdr:colOff>498765</xdr:colOff>
      <xdr:row>33</xdr:row>
      <xdr:rowOff>124691</xdr:rowOff>
    </xdr:to>
    <xdr:sp macro="" textlink="">
      <xdr:nvSpPr>
        <xdr:cNvPr id="4" name="Rectangle 3">
          <a:extLst>
            <a:ext uri="{FF2B5EF4-FFF2-40B4-BE49-F238E27FC236}">
              <a16:creationId xmlns:a16="http://schemas.microsoft.com/office/drawing/2014/main" id="{77A1C1FF-2806-6321-2F42-70606044BE4D}"/>
            </a:ext>
          </a:extLst>
        </xdr:cNvPr>
        <xdr:cNvSpPr/>
      </xdr:nvSpPr>
      <xdr:spPr>
        <a:xfrm>
          <a:off x="1" y="0"/>
          <a:ext cx="14519564" cy="6068291"/>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398564</xdr:colOff>
      <xdr:row>19</xdr:row>
      <xdr:rowOff>34085</xdr:rowOff>
    </xdr:from>
    <xdr:to>
      <xdr:col>8</xdr:col>
      <xdr:colOff>408609</xdr:colOff>
      <xdr:row>32</xdr:row>
      <xdr:rowOff>68317</xdr:rowOff>
    </xdr:to>
    <xdr:graphicFrame macro="">
      <xdr:nvGraphicFramePr>
        <xdr:cNvPr id="22" name="Chart 21">
          <a:extLst>
            <a:ext uri="{FF2B5EF4-FFF2-40B4-BE49-F238E27FC236}">
              <a16:creationId xmlns:a16="http://schemas.microsoft.com/office/drawing/2014/main" id="{CD4F1B43-C1F6-4419-B73C-DBDFAD685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209827</xdr:colOff>
      <xdr:row>4</xdr:row>
      <xdr:rowOff>150129</xdr:rowOff>
    </xdr:from>
    <xdr:to>
      <xdr:col>23</xdr:col>
      <xdr:colOff>265043</xdr:colOff>
      <xdr:row>18</xdr:row>
      <xdr:rowOff>55217</xdr:rowOff>
    </xdr:to>
    <xdr:graphicFrame macro="">
      <xdr:nvGraphicFramePr>
        <xdr:cNvPr id="23" name="Chart 22">
          <a:extLst>
            <a:ext uri="{FF2B5EF4-FFF2-40B4-BE49-F238E27FC236}">
              <a16:creationId xmlns:a16="http://schemas.microsoft.com/office/drawing/2014/main" id="{B7D08797-8302-4A4A-B370-0C8B2CC9C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11043</xdr:colOff>
      <xdr:row>19</xdr:row>
      <xdr:rowOff>32293</xdr:rowOff>
    </xdr:from>
    <xdr:to>
      <xdr:col>23</xdr:col>
      <xdr:colOff>265043</xdr:colOff>
      <xdr:row>32</xdr:row>
      <xdr:rowOff>67734</xdr:rowOff>
    </xdr:to>
    <xdr:graphicFrame macro="">
      <xdr:nvGraphicFramePr>
        <xdr:cNvPr id="24" name="Chart 23">
          <a:extLst>
            <a:ext uri="{FF2B5EF4-FFF2-40B4-BE49-F238E27FC236}">
              <a16:creationId xmlns:a16="http://schemas.microsoft.com/office/drawing/2014/main" id="{75CF9CB0-BF13-4683-8C0B-784B88E88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169333</xdr:colOff>
      <xdr:row>4</xdr:row>
      <xdr:rowOff>167466</xdr:rowOff>
    </xdr:from>
    <xdr:to>
      <xdr:col>3</xdr:col>
      <xdr:colOff>245072</xdr:colOff>
      <xdr:row>19</xdr:row>
      <xdr:rowOff>101600</xdr:rowOff>
    </xdr:to>
    <mc:AlternateContent xmlns:mc="http://schemas.openxmlformats.org/markup-compatibility/2006" xmlns:a14="http://schemas.microsoft.com/office/drawing/2010/main">
      <mc:Choice Requires="a14">
        <xdr:graphicFrame macro="">
          <xdr:nvGraphicFramePr>
            <xdr:cNvPr id="27" name="Occasion 1">
              <a:extLst>
                <a:ext uri="{FF2B5EF4-FFF2-40B4-BE49-F238E27FC236}">
                  <a16:creationId xmlns:a16="http://schemas.microsoft.com/office/drawing/2014/main" id="{16C939F7-800B-40B9-9286-36032775B92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69333" y="918423"/>
              <a:ext cx="1897913" cy="275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153849</xdr:colOff>
      <xdr:row>20</xdr:row>
      <xdr:rowOff>78691</xdr:rowOff>
    </xdr:from>
    <xdr:to>
      <xdr:col>3</xdr:col>
      <xdr:colOff>262466</xdr:colOff>
      <xdr:row>27</xdr:row>
      <xdr:rowOff>162800</xdr:rowOff>
    </xdr:to>
    <mc:AlternateContent xmlns:mc="http://schemas.openxmlformats.org/markup-compatibility/2006" xmlns:tsle="http://schemas.microsoft.com/office/drawing/2012/timeslicer">
      <mc:Choice Requires="tsle">
        <xdr:graphicFrame macro="">
          <xdr:nvGraphicFramePr>
            <xdr:cNvPr id="32" name="Order_Date">
              <a:extLst>
                <a:ext uri="{FF2B5EF4-FFF2-40B4-BE49-F238E27FC236}">
                  <a16:creationId xmlns:a16="http://schemas.microsoft.com/office/drawing/2014/main" id="{3DCD98FF-C94C-A797-7F81-2DBB4EAFB12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3849" y="3833474"/>
              <a:ext cx="1930791" cy="13982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149742</xdr:colOff>
      <xdr:row>28</xdr:row>
      <xdr:rowOff>116393</xdr:rowOff>
    </xdr:from>
    <xdr:to>
      <xdr:col>3</xdr:col>
      <xdr:colOff>279400</xdr:colOff>
      <xdr:row>32</xdr:row>
      <xdr:rowOff>42334</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624B6963-76BC-6C20-E49C-469336DEF33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9742" y="5373089"/>
              <a:ext cx="1951832" cy="676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460456</xdr:colOff>
      <xdr:row>0</xdr:row>
      <xdr:rowOff>113323</xdr:rowOff>
    </xdr:from>
    <xdr:to>
      <xdr:col>11</xdr:col>
      <xdr:colOff>311406</xdr:colOff>
      <xdr:row>4</xdr:row>
      <xdr:rowOff>10793</xdr:rowOff>
    </xdr:to>
    <xdr:sp macro="" textlink="">
      <xdr:nvSpPr>
        <xdr:cNvPr id="34" name="Rectangle: Rounded Corners 33">
          <a:extLst>
            <a:ext uri="{FF2B5EF4-FFF2-40B4-BE49-F238E27FC236}">
              <a16:creationId xmlns:a16="http://schemas.microsoft.com/office/drawing/2014/main" id="{016D09E1-2EC0-6A95-219C-C44F7D01FFA2}"/>
            </a:ext>
          </a:extLst>
        </xdr:cNvPr>
        <xdr:cNvSpPr/>
      </xdr:nvSpPr>
      <xdr:spPr>
        <a:xfrm>
          <a:off x="4727656" y="113323"/>
          <a:ext cx="2289350" cy="64253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451065</xdr:colOff>
      <xdr:row>1</xdr:row>
      <xdr:rowOff>31202</xdr:rowOff>
    </xdr:from>
    <xdr:to>
      <xdr:col>11</xdr:col>
      <xdr:colOff>309821</xdr:colOff>
      <xdr:row>2</xdr:row>
      <xdr:rowOff>64696</xdr:rowOff>
    </xdr:to>
    <xdr:sp macro="" textlink="">
      <xdr:nvSpPr>
        <xdr:cNvPr id="35" name="TextBox 34">
          <a:extLst>
            <a:ext uri="{FF2B5EF4-FFF2-40B4-BE49-F238E27FC236}">
              <a16:creationId xmlns:a16="http://schemas.microsoft.com/office/drawing/2014/main" id="{130410F5-DD5D-8205-40BD-DFED22B1E989}"/>
            </a:ext>
          </a:extLst>
        </xdr:cNvPr>
        <xdr:cNvSpPr txBox="1"/>
      </xdr:nvSpPr>
      <xdr:spPr>
        <a:xfrm>
          <a:off x="4718265" y="217469"/>
          <a:ext cx="2297156" cy="219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Orders</a:t>
          </a:r>
        </a:p>
      </xdr:txBody>
    </xdr:sp>
    <xdr:clientData/>
  </xdr:twoCellAnchor>
  <xdr:twoCellAnchor>
    <xdr:from>
      <xdr:col>7</xdr:col>
      <xdr:colOff>451131</xdr:colOff>
      <xdr:row>2</xdr:row>
      <xdr:rowOff>37468</xdr:rowOff>
    </xdr:from>
    <xdr:to>
      <xdr:col>11</xdr:col>
      <xdr:colOff>312675</xdr:colOff>
      <xdr:row>3</xdr:row>
      <xdr:rowOff>144356</xdr:rowOff>
    </xdr:to>
    <xdr:sp macro="" textlink="Sheet1!H8">
      <xdr:nvSpPr>
        <xdr:cNvPr id="36" name="TextBox 35">
          <a:extLst>
            <a:ext uri="{FF2B5EF4-FFF2-40B4-BE49-F238E27FC236}">
              <a16:creationId xmlns:a16="http://schemas.microsoft.com/office/drawing/2014/main" id="{4CB97549-1D79-9133-86CA-9D0BBEC0E92C}"/>
            </a:ext>
          </a:extLst>
        </xdr:cNvPr>
        <xdr:cNvSpPr txBox="1"/>
      </xdr:nvSpPr>
      <xdr:spPr>
        <a:xfrm>
          <a:off x="4718331" y="410001"/>
          <a:ext cx="2299944" cy="293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8BADC6-4CCB-4C91-AA57-4F3E98E23D51}" type="TxLink">
            <a:rPr lang="en-US" sz="1600" b="0" i="0" u="none" strike="noStrike">
              <a:solidFill>
                <a:srgbClr val="000000"/>
              </a:solidFill>
              <a:latin typeface="Calibri"/>
              <a:ea typeface="Calibri"/>
              <a:cs typeface="Calibri"/>
            </a:rPr>
            <a:pPr algn="ctr"/>
            <a:t>1000</a:t>
          </a:fld>
          <a:endParaRPr lang="en-IN" sz="1600"/>
        </a:p>
      </xdr:txBody>
    </xdr:sp>
    <xdr:clientData/>
  </xdr:twoCellAnchor>
  <xdr:twoCellAnchor>
    <xdr:from>
      <xdr:col>11</xdr:col>
      <xdr:colOff>463795</xdr:colOff>
      <xdr:row>0</xdr:row>
      <xdr:rowOff>121697</xdr:rowOff>
    </xdr:from>
    <xdr:to>
      <xdr:col>15</xdr:col>
      <xdr:colOff>314744</xdr:colOff>
      <xdr:row>4</xdr:row>
      <xdr:rowOff>8746</xdr:rowOff>
    </xdr:to>
    <xdr:sp macro="" textlink="">
      <xdr:nvSpPr>
        <xdr:cNvPr id="37" name="Rectangle: Rounded Corners 36">
          <a:extLst>
            <a:ext uri="{FF2B5EF4-FFF2-40B4-BE49-F238E27FC236}">
              <a16:creationId xmlns:a16="http://schemas.microsoft.com/office/drawing/2014/main" id="{CC228A2C-4A36-4FA8-92F7-5A7016CB254E}"/>
            </a:ext>
          </a:extLst>
        </xdr:cNvPr>
        <xdr:cNvSpPr/>
      </xdr:nvSpPr>
      <xdr:spPr>
        <a:xfrm>
          <a:off x="7169395" y="121697"/>
          <a:ext cx="2289349" cy="632116"/>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454403</xdr:colOff>
      <xdr:row>1</xdr:row>
      <xdr:rowOff>29155</xdr:rowOff>
    </xdr:from>
    <xdr:to>
      <xdr:col>15</xdr:col>
      <xdr:colOff>313159</xdr:colOff>
      <xdr:row>2</xdr:row>
      <xdr:rowOff>62649</xdr:rowOff>
    </xdr:to>
    <xdr:sp macro="" textlink="">
      <xdr:nvSpPr>
        <xdr:cNvPr id="38" name="TextBox 37">
          <a:extLst>
            <a:ext uri="{FF2B5EF4-FFF2-40B4-BE49-F238E27FC236}">
              <a16:creationId xmlns:a16="http://schemas.microsoft.com/office/drawing/2014/main" id="{993BFD0A-5CD4-47FA-B3D6-99CA5729CCE4}"/>
            </a:ext>
          </a:extLst>
        </xdr:cNvPr>
        <xdr:cNvSpPr txBox="1"/>
      </xdr:nvSpPr>
      <xdr:spPr>
        <a:xfrm>
          <a:off x="7160003" y="215422"/>
          <a:ext cx="2297156" cy="219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Revenue</a:t>
          </a:r>
        </a:p>
      </xdr:txBody>
    </xdr:sp>
    <xdr:clientData/>
  </xdr:twoCellAnchor>
  <xdr:twoCellAnchor>
    <xdr:from>
      <xdr:col>11</xdr:col>
      <xdr:colOff>454469</xdr:colOff>
      <xdr:row>2</xdr:row>
      <xdr:rowOff>35421</xdr:rowOff>
    </xdr:from>
    <xdr:to>
      <xdr:col>15</xdr:col>
      <xdr:colOff>316013</xdr:colOff>
      <xdr:row>3</xdr:row>
      <xdr:rowOff>142309</xdr:rowOff>
    </xdr:to>
    <xdr:sp macro="" textlink="Sheet1!E8">
      <xdr:nvSpPr>
        <xdr:cNvPr id="39" name="TextBox 38">
          <a:extLst>
            <a:ext uri="{FF2B5EF4-FFF2-40B4-BE49-F238E27FC236}">
              <a16:creationId xmlns:a16="http://schemas.microsoft.com/office/drawing/2014/main" id="{DEAB6D9D-7D13-4579-9FB9-099C239B43B5}"/>
            </a:ext>
          </a:extLst>
        </xdr:cNvPr>
        <xdr:cNvSpPr txBox="1"/>
      </xdr:nvSpPr>
      <xdr:spPr>
        <a:xfrm>
          <a:off x="7160069" y="407954"/>
          <a:ext cx="2299944" cy="293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04EF1F-55A4-4B81-A551-2684B248C769}" type="TxLink">
            <a:rPr lang="en-US" sz="1600" b="0" i="0" u="none" strike="noStrike">
              <a:solidFill>
                <a:srgbClr val="000000"/>
              </a:solidFill>
              <a:latin typeface="Calibri"/>
              <a:ea typeface="Calibri"/>
              <a:cs typeface="Calibri"/>
            </a:rPr>
            <a:pPr algn="ctr"/>
            <a:t>₹ 35,20,984.00</a:t>
          </a:fld>
          <a:endParaRPr lang="en-IN" sz="2400"/>
        </a:p>
      </xdr:txBody>
    </xdr:sp>
    <xdr:clientData/>
  </xdr:twoCellAnchor>
  <xdr:twoCellAnchor>
    <xdr:from>
      <xdr:col>15</xdr:col>
      <xdr:colOff>463794</xdr:colOff>
      <xdr:row>0</xdr:row>
      <xdr:rowOff>119742</xdr:rowOff>
    </xdr:from>
    <xdr:to>
      <xdr:col>19</xdr:col>
      <xdr:colOff>308882</xdr:colOff>
      <xdr:row>4</xdr:row>
      <xdr:rowOff>0</xdr:rowOff>
    </xdr:to>
    <xdr:sp macro="" textlink="">
      <xdr:nvSpPr>
        <xdr:cNvPr id="40" name="Rectangle: Rounded Corners 39">
          <a:extLst>
            <a:ext uri="{FF2B5EF4-FFF2-40B4-BE49-F238E27FC236}">
              <a16:creationId xmlns:a16="http://schemas.microsoft.com/office/drawing/2014/main" id="{235F6D51-E5B5-42C5-BD9D-A866CB2273DE}"/>
            </a:ext>
          </a:extLst>
        </xdr:cNvPr>
        <xdr:cNvSpPr/>
      </xdr:nvSpPr>
      <xdr:spPr>
        <a:xfrm>
          <a:off x="9607794" y="119742"/>
          <a:ext cx="2283488" cy="62532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460264</xdr:colOff>
      <xdr:row>1</xdr:row>
      <xdr:rowOff>37621</xdr:rowOff>
    </xdr:from>
    <xdr:to>
      <xdr:col>19</xdr:col>
      <xdr:colOff>307297</xdr:colOff>
      <xdr:row>2</xdr:row>
      <xdr:rowOff>71115</xdr:rowOff>
    </xdr:to>
    <xdr:sp macro="" textlink="">
      <xdr:nvSpPr>
        <xdr:cNvPr id="41" name="TextBox 40">
          <a:extLst>
            <a:ext uri="{FF2B5EF4-FFF2-40B4-BE49-F238E27FC236}">
              <a16:creationId xmlns:a16="http://schemas.microsoft.com/office/drawing/2014/main" id="{798B9533-7A01-4465-9019-0A519C3E3E12}"/>
            </a:ext>
          </a:extLst>
        </xdr:cNvPr>
        <xdr:cNvSpPr txBox="1"/>
      </xdr:nvSpPr>
      <xdr:spPr>
        <a:xfrm>
          <a:off x="9604264" y="223888"/>
          <a:ext cx="2285433" cy="219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Average Order Value</a:t>
          </a:r>
        </a:p>
      </xdr:txBody>
    </xdr:sp>
    <xdr:clientData/>
  </xdr:twoCellAnchor>
  <xdr:twoCellAnchor>
    <xdr:from>
      <xdr:col>15</xdr:col>
      <xdr:colOff>460330</xdr:colOff>
      <xdr:row>2</xdr:row>
      <xdr:rowOff>43887</xdr:rowOff>
    </xdr:from>
    <xdr:to>
      <xdr:col>19</xdr:col>
      <xdr:colOff>310151</xdr:colOff>
      <xdr:row>3</xdr:row>
      <xdr:rowOff>150775</xdr:rowOff>
    </xdr:to>
    <xdr:sp macro="" textlink="Sheet1!G8">
      <xdr:nvSpPr>
        <xdr:cNvPr id="42" name="TextBox 41">
          <a:extLst>
            <a:ext uri="{FF2B5EF4-FFF2-40B4-BE49-F238E27FC236}">
              <a16:creationId xmlns:a16="http://schemas.microsoft.com/office/drawing/2014/main" id="{30B545E4-1C12-41DC-A902-B464CB17D8CB}"/>
            </a:ext>
          </a:extLst>
        </xdr:cNvPr>
        <xdr:cNvSpPr txBox="1"/>
      </xdr:nvSpPr>
      <xdr:spPr>
        <a:xfrm>
          <a:off x="9604330" y="416420"/>
          <a:ext cx="2288221" cy="293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B9EBAC-38BA-438F-B119-45895B7960A4}" type="TxLink">
            <a:rPr lang="en-US" sz="1600" b="0" i="0" u="none" strike="noStrike">
              <a:solidFill>
                <a:srgbClr val="000000"/>
              </a:solidFill>
              <a:latin typeface="Calibri"/>
              <a:ea typeface="Calibri"/>
              <a:cs typeface="Calibri"/>
            </a:rPr>
            <a:pPr algn="ctr"/>
            <a:t>₹ 3,520.98</a:t>
          </a:fld>
          <a:endParaRPr lang="en-IN" sz="2400"/>
        </a:p>
      </xdr:txBody>
    </xdr:sp>
    <xdr:clientData/>
  </xdr:twoCellAnchor>
  <xdr:twoCellAnchor>
    <xdr:from>
      <xdr:col>19</xdr:col>
      <xdr:colOff>463794</xdr:colOff>
      <xdr:row>0</xdr:row>
      <xdr:rowOff>128210</xdr:rowOff>
    </xdr:from>
    <xdr:to>
      <xdr:col>23</xdr:col>
      <xdr:colOff>308882</xdr:colOff>
      <xdr:row>4</xdr:row>
      <xdr:rowOff>8467</xdr:rowOff>
    </xdr:to>
    <xdr:sp macro="" textlink="">
      <xdr:nvSpPr>
        <xdr:cNvPr id="43" name="Rectangle: Rounded Corners 42">
          <a:extLst>
            <a:ext uri="{FF2B5EF4-FFF2-40B4-BE49-F238E27FC236}">
              <a16:creationId xmlns:a16="http://schemas.microsoft.com/office/drawing/2014/main" id="{153E91FF-E854-4B6A-8865-FABFA44A640E}"/>
            </a:ext>
          </a:extLst>
        </xdr:cNvPr>
        <xdr:cNvSpPr/>
      </xdr:nvSpPr>
      <xdr:spPr>
        <a:xfrm>
          <a:off x="12046194" y="128210"/>
          <a:ext cx="2283488" cy="625324"/>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460264</xdr:colOff>
      <xdr:row>1</xdr:row>
      <xdr:rowOff>46088</xdr:rowOff>
    </xdr:from>
    <xdr:to>
      <xdr:col>23</xdr:col>
      <xdr:colOff>307297</xdr:colOff>
      <xdr:row>2</xdr:row>
      <xdr:rowOff>79582</xdr:rowOff>
    </xdr:to>
    <xdr:sp macro="" textlink="">
      <xdr:nvSpPr>
        <xdr:cNvPr id="44" name="TextBox 43">
          <a:extLst>
            <a:ext uri="{FF2B5EF4-FFF2-40B4-BE49-F238E27FC236}">
              <a16:creationId xmlns:a16="http://schemas.microsoft.com/office/drawing/2014/main" id="{DCD890D7-E63C-4C3E-8842-DC9353550387}"/>
            </a:ext>
          </a:extLst>
        </xdr:cNvPr>
        <xdr:cNvSpPr txBox="1"/>
      </xdr:nvSpPr>
      <xdr:spPr>
        <a:xfrm>
          <a:off x="12042664" y="232355"/>
          <a:ext cx="2285433" cy="219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a:t>
          </a:r>
          <a:r>
            <a:rPr lang="en-IN" sz="1600" b="1" baseline="0"/>
            <a:t> Delivery Days</a:t>
          </a:r>
          <a:endParaRPr lang="en-IN" sz="1600" b="1"/>
        </a:p>
      </xdr:txBody>
    </xdr:sp>
    <xdr:clientData/>
  </xdr:twoCellAnchor>
  <xdr:twoCellAnchor>
    <xdr:from>
      <xdr:col>19</xdr:col>
      <xdr:colOff>460330</xdr:colOff>
      <xdr:row>2</xdr:row>
      <xdr:rowOff>52354</xdr:rowOff>
    </xdr:from>
    <xdr:to>
      <xdr:col>23</xdr:col>
      <xdr:colOff>310151</xdr:colOff>
      <xdr:row>3</xdr:row>
      <xdr:rowOff>159242</xdr:rowOff>
    </xdr:to>
    <xdr:sp macro="" textlink="Sheet1!F8">
      <xdr:nvSpPr>
        <xdr:cNvPr id="45" name="TextBox 44">
          <a:extLst>
            <a:ext uri="{FF2B5EF4-FFF2-40B4-BE49-F238E27FC236}">
              <a16:creationId xmlns:a16="http://schemas.microsoft.com/office/drawing/2014/main" id="{D0A86FF7-3AC8-4C7B-BEA3-7F19A50B0468}"/>
            </a:ext>
          </a:extLst>
        </xdr:cNvPr>
        <xdr:cNvSpPr txBox="1"/>
      </xdr:nvSpPr>
      <xdr:spPr>
        <a:xfrm>
          <a:off x="12042730" y="424887"/>
          <a:ext cx="2288221" cy="293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F3B05D-F7BF-4FC5-A1D8-D69C0A83E514}" type="TxLink">
            <a:rPr lang="en-US" sz="1600" b="0" i="0" u="none" strike="noStrike">
              <a:solidFill>
                <a:srgbClr val="000000"/>
              </a:solidFill>
              <a:latin typeface="Calibri"/>
              <a:ea typeface="Calibri"/>
              <a:cs typeface="Calibri"/>
            </a:rPr>
            <a:pPr algn="ctr"/>
            <a:t>5.53</a:t>
          </a:fld>
          <a:endParaRPr lang="en-IN" sz="2400"/>
        </a:p>
      </xdr:txBody>
    </xdr:sp>
    <xdr:clientData/>
  </xdr:twoCellAnchor>
  <xdr:twoCellAnchor>
    <xdr:from>
      <xdr:col>9</xdr:col>
      <xdr:colOff>309217</xdr:colOff>
      <xdr:row>4</xdr:row>
      <xdr:rowOff>164636</xdr:rowOff>
    </xdr:from>
    <xdr:to>
      <xdr:col>18</xdr:col>
      <xdr:colOff>44174</xdr:colOff>
      <xdr:row>18</xdr:row>
      <xdr:rowOff>46161</xdr:rowOff>
    </xdr:to>
    <xdr:graphicFrame macro="">
      <xdr:nvGraphicFramePr>
        <xdr:cNvPr id="2" name="Chart 1">
          <a:extLst>
            <a:ext uri="{FF2B5EF4-FFF2-40B4-BE49-F238E27FC236}">
              <a16:creationId xmlns:a16="http://schemas.microsoft.com/office/drawing/2014/main" id="{82CEB898-BA37-4F3C-954D-2800A8907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250091</xdr:colOff>
      <xdr:row>0</xdr:row>
      <xdr:rowOff>121790</xdr:rowOff>
    </xdr:from>
    <xdr:to>
      <xdr:col>7</xdr:col>
      <xdr:colOff>270933</xdr:colOff>
      <xdr:row>4</xdr:row>
      <xdr:rowOff>8467</xdr:rowOff>
    </xdr:to>
    <xdr:sp macro="" textlink="">
      <xdr:nvSpPr>
        <xdr:cNvPr id="6" name="Rectangle: Rounded Corners 5">
          <a:extLst>
            <a:ext uri="{FF2B5EF4-FFF2-40B4-BE49-F238E27FC236}">
              <a16:creationId xmlns:a16="http://schemas.microsoft.com/office/drawing/2014/main" id="{02FEAE8E-D66A-4A2F-BDFE-9F39DCF69866}"/>
            </a:ext>
          </a:extLst>
        </xdr:cNvPr>
        <xdr:cNvSpPr/>
      </xdr:nvSpPr>
      <xdr:spPr>
        <a:xfrm>
          <a:off x="250091" y="121790"/>
          <a:ext cx="4288042" cy="63174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354226</xdr:colOff>
      <xdr:row>1</xdr:row>
      <xdr:rowOff>16476</xdr:rowOff>
    </xdr:from>
    <xdr:to>
      <xdr:col>2</xdr:col>
      <xdr:colOff>47047</xdr:colOff>
      <xdr:row>3</xdr:row>
      <xdr:rowOff>90616</xdr:rowOff>
    </xdr:to>
    <xdr:pic>
      <xdr:nvPicPr>
        <xdr:cNvPr id="8" name="Picture 7">
          <a:extLst>
            <a:ext uri="{FF2B5EF4-FFF2-40B4-BE49-F238E27FC236}">
              <a16:creationId xmlns:a16="http://schemas.microsoft.com/office/drawing/2014/main" id="{1357431F-55DD-4C97-ECF2-95501DAA5E8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821" t="8137" r="5048" b="10497"/>
        <a:stretch>
          <a:fillRect/>
        </a:stretch>
      </xdr:blipFill>
      <xdr:spPr>
        <a:xfrm>
          <a:off x="354226" y="197708"/>
          <a:ext cx="912021" cy="436605"/>
        </a:xfrm>
        <a:prstGeom prst="rect">
          <a:avLst/>
        </a:prstGeom>
        <a:ln>
          <a:noFill/>
        </a:ln>
      </xdr:spPr>
    </xdr:pic>
    <xdr:clientData/>
  </xdr:twoCellAnchor>
  <xdr:twoCellAnchor>
    <xdr:from>
      <xdr:col>1</xdr:col>
      <xdr:colOff>502595</xdr:colOff>
      <xdr:row>1</xdr:row>
      <xdr:rowOff>40918</xdr:rowOff>
    </xdr:from>
    <xdr:to>
      <xdr:col>7</xdr:col>
      <xdr:colOff>235085</xdr:colOff>
      <xdr:row>3</xdr:row>
      <xdr:rowOff>77988</xdr:rowOff>
    </xdr:to>
    <xdr:sp macro="" textlink="">
      <xdr:nvSpPr>
        <xdr:cNvPr id="9" name="TextBox 8">
          <a:extLst>
            <a:ext uri="{FF2B5EF4-FFF2-40B4-BE49-F238E27FC236}">
              <a16:creationId xmlns:a16="http://schemas.microsoft.com/office/drawing/2014/main" id="{5164AE38-7026-116C-90F5-80EBE8BFBD08}"/>
            </a:ext>
          </a:extLst>
        </xdr:cNvPr>
        <xdr:cNvSpPr txBox="1"/>
      </xdr:nvSpPr>
      <xdr:spPr>
        <a:xfrm>
          <a:off x="1110574" y="227365"/>
          <a:ext cx="3380362" cy="4099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1">
                  <a:lumMod val="50000"/>
                </a:schemeClr>
              </a:solidFill>
            </a:rPr>
            <a:t>Ferns</a:t>
          </a:r>
          <a:r>
            <a:rPr lang="en-IN" sz="1800" b="1" baseline="0">
              <a:solidFill>
                <a:schemeClr val="accent1">
                  <a:lumMod val="50000"/>
                </a:schemeClr>
              </a:solidFill>
            </a:rPr>
            <a:t> n Petals Sales Analysis</a:t>
          </a:r>
          <a:endParaRPr lang="en-IN" sz="1800" b="1">
            <a:solidFill>
              <a:schemeClr val="accent1">
                <a:lumMod val="50000"/>
              </a:schemeClr>
            </a:solidFill>
          </a:endParaRPr>
        </a:p>
      </xdr:txBody>
    </xdr:sp>
    <xdr:clientData/>
  </xdr:twoCellAnchor>
  <xdr:twoCellAnchor>
    <xdr:from>
      <xdr:col>3</xdr:col>
      <xdr:colOff>397566</xdr:colOff>
      <xdr:row>4</xdr:row>
      <xdr:rowOff>165652</xdr:rowOff>
    </xdr:from>
    <xdr:to>
      <xdr:col>9</xdr:col>
      <xdr:colOff>132521</xdr:colOff>
      <xdr:row>18</xdr:row>
      <xdr:rowOff>44174</xdr:rowOff>
    </xdr:to>
    <xdr:graphicFrame macro="">
      <xdr:nvGraphicFramePr>
        <xdr:cNvPr id="3" name="Chart 2">
          <a:extLst>
            <a:ext uri="{FF2B5EF4-FFF2-40B4-BE49-F238E27FC236}">
              <a16:creationId xmlns:a16="http://schemas.microsoft.com/office/drawing/2014/main" id="{2538D447-B2A1-43E4-A932-DC9122573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596900</xdr:colOff>
      <xdr:row>19</xdr:row>
      <xdr:rowOff>26276</xdr:rowOff>
    </xdr:from>
    <xdr:to>
      <xdr:col>15</xdr:col>
      <xdr:colOff>430924</xdr:colOff>
      <xdr:row>32</xdr:row>
      <xdr:rowOff>76200</xdr:rowOff>
    </xdr:to>
    <xdr:graphicFrame macro="">
      <xdr:nvGraphicFramePr>
        <xdr:cNvPr id="10" name="Chart 9">
          <a:extLst>
            <a:ext uri="{FF2B5EF4-FFF2-40B4-BE49-F238E27FC236}">
              <a16:creationId xmlns:a16="http://schemas.microsoft.com/office/drawing/2014/main" id="{B02BE4EE-CC02-4A1D-A2B3-A813F1A5A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10431944444" backgroundQuery="1" createdVersion="8" refreshedVersion="8" minRefreshableVersion="3" recordCount="0" supportSubquery="1" supportAdvancedDrill="1" xr:uid="{39AEA281-B981-4B75-A773-15F7E033D054}">
  <cacheSource type="external" connectionId="9"/>
  <cacheFields count="3">
    <cacheField name="[Customers].[Gender].[Gender]" caption="Gender" numFmtId="0" hierarchy="5" level="1">
      <sharedItems count="2">
        <s v="Female"/>
        <s v="Male"/>
      </sharedItems>
    </cacheField>
    <cacheField name="[Measures].[Count of Order_ID]" caption="Count of Order_ID" numFmtId="0" hierarchy="56" level="32767"/>
    <cacheField name="[Measures].[Sum of Revenue]" caption="Sum of Revenue" numFmtId="0" hierarchy="51" level="32767"/>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88773148" backgroundQuery="1" createdVersion="8" refreshedVersion="8" minRefreshableVersion="3" recordCount="0" supportSubquery="1" supportAdvancedDrill="1" xr:uid="{9D536496-1E82-4C57-B8FB-17F45483B7F9}">
  <cacheSource type="external" connectionId="9"/>
  <cacheFields count="3">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89120371" backgroundQuery="1" createdVersion="8" refreshedVersion="8" minRefreshableVersion="3" recordCount="0" supportSubquery="1" supportAdvancedDrill="1" xr:uid="{4890C6ED-6917-4BE2-92D4-9F3B7AA9847C}">
  <cacheSource type="external" connectionId="9"/>
  <cacheFields count="2">
    <cacheField name="[Measures].[Count of Order_ID]" caption="Count of Order_ID" numFmtId="0" hierarchy="56" level="32767"/>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89814817" backgroundQuery="1" createdVersion="8" refreshedVersion="8" minRefreshableVersion="3" recordCount="0" supportSubquery="1" supportAdvancedDrill="1" xr:uid="{02AB5C11-942F-43EA-9083-B9F23E20793F}">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6" level="32767"/>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0625002" backgroundQuery="1" createdVersion="8" refreshedVersion="8" minRefreshableVersion="3" recordCount="0" supportSubquery="1" supportAdvancedDrill="1" xr:uid="{F11F82FE-D91C-4E93-AA20-7EA930C4C9D5}">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Measures].[Count of Order_ID]" caption="Count of Order_ID" numFmtId="0" hierarchy="56" level="32767"/>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085648" backgroundQuery="1" createdVersion="8" refreshedVersion="8" minRefreshableVersion="3" recordCount="0" supportSubquery="1" supportAdvancedDrill="1" xr:uid="{483B8790-FCE4-4204-B6A5-FF30783371AF}">
  <cacheSource type="external" connectionId="9"/>
  <cacheFields count="2">
    <cacheField name="[Measures].[Sum of Revenue]" caption="Sum of Revenue" numFmtId="0" hierarchy="51" level="32767"/>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1550926" backgroundQuery="1" createdVersion="8" refreshedVersion="8" minRefreshableVersion="3" recordCount="0" supportSubquery="1" supportAdvancedDrill="1" xr:uid="{B8544A72-E062-4E65-B5B2-8513A5EBD48B}">
  <cacheSource type="external" connectionId="9"/>
  <cacheFields count="5">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36">
        <s v="Fuga Set"/>
        <s v="Harum Pack"/>
        <s v="Magnam Set"/>
        <s v="Nostrum Box"/>
        <s v="Ut Pack"/>
        <s v="Aperiam Box"/>
        <s v="Error Gift"/>
        <s v="Exercitationem Pack"/>
        <s v="Delectus Gift"/>
        <s v="Deserunt Box"/>
        <s v="Dolores Gift"/>
        <s v="Eius Gift"/>
        <s v="Et Set"/>
        <s v="Aut Box"/>
        <s v="Fugit Set"/>
        <s v="Ipsam Set"/>
        <s v="Sed Set"/>
        <s v="Expedita Gift"/>
        <s v="Maiores Box"/>
        <s v="Nam Gift"/>
        <s v="Quos Box"/>
        <s v="Natus Gift"/>
        <s v="Pariatur Set"/>
        <s v="Placeat Pack"/>
        <s v="Quia Gift"/>
        <s v="Accusantium Set"/>
        <s v="Dignissimos Pack"/>
        <s v="Provident Pack"/>
        <s v="Velit Set"/>
        <s v="Voluptatem Box"/>
        <s v="Qui Gift"/>
        <s v="Nihil Box"/>
        <s v="Sed Pack"/>
        <s v="Iure Gift"/>
        <s v="Occaecati Gift"/>
        <s v="Repudiandae Box"/>
      </sharedItems>
    </cacheField>
    <cacheField name="[Orders].[Hour (order_time)].[Hour (order_time)]" caption="Hour (order_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_time)].&amp;[0]"/>
            <x15:cachedUniqueName index="1" name="[Orders].[Hour (order_time)].&amp;[1]"/>
            <x15:cachedUniqueName index="2" name="[Orders].[Hour (order_time)].&amp;[2]"/>
            <x15:cachedUniqueName index="3" name="[Orders].[Hour (order_time)].&amp;[3]"/>
            <x15:cachedUniqueName index="4" name="[Orders].[Hour (order_time)].&amp;[4]"/>
            <x15:cachedUniqueName index="5" name="[Orders].[Hour (order_time)].&amp;[5]"/>
            <x15:cachedUniqueName index="6" name="[Orders].[Hour (order_time)].&amp;[6]"/>
            <x15:cachedUniqueName index="7" name="[Orders].[Hour (order_time)].&amp;[7]"/>
            <x15:cachedUniqueName index="8" name="[Orders].[Hour (order_time)].&amp;[8]"/>
            <x15:cachedUniqueName index="9" name="[Orders].[Hour (order_time)].&amp;[9]"/>
            <x15:cachedUniqueName index="10" name="[Orders].[Hour (order_time)].&amp;[10]"/>
            <x15:cachedUniqueName index="11" name="[Orders].[Hour (order_time)].&amp;[11]"/>
            <x15:cachedUniqueName index="12" name="[Orders].[Hour (order_time)].&amp;[12]"/>
            <x15:cachedUniqueName index="13" name="[Orders].[Hour (order_time)].&amp;[13]"/>
            <x15:cachedUniqueName index="14" name="[Orders].[Hour (order_time)].&amp;[14]"/>
            <x15:cachedUniqueName index="15" name="[Orders].[Hour (order_time)].&amp;[15]"/>
            <x15:cachedUniqueName index="16" name="[Orders].[Hour (order_time)].&amp;[16]"/>
            <x15:cachedUniqueName index="17" name="[Orders].[Hour (order_time)].&amp;[17]"/>
            <x15:cachedUniqueName index="18" name="[Orders].[Hour (order_time)].&amp;[18]"/>
            <x15:cachedUniqueName index="19" name="[Orders].[Hour (order_time)].&amp;[19]"/>
            <x15:cachedUniqueName index="20" name="[Orders].[Hour (order_time)].&amp;[20]"/>
            <x15:cachedUniqueName index="21" name="[Orders].[Hour (order_time)].&amp;[21]"/>
            <x15:cachedUniqueName index="22" name="[Orders].[Hour (order_time)].&amp;[22]"/>
            <x15:cachedUniqueName index="23" name="[Orders].[Hour (order_time)].&amp;[23]"/>
          </x15:cachedUniqueNames>
        </ext>
      </extLst>
    </cacheField>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2013888" backgroundQuery="1" createdVersion="8" refreshedVersion="8" minRefreshableVersion="3" recordCount="0" supportSubquery="1" supportAdvancedDrill="1" xr:uid="{8C2C1105-BC50-459F-9817-9C2E6F6E10CC}">
  <cacheSource type="external" connectionId="9"/>
  <cacheFields count="4">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40" level="1">
      <sharedItems count="7">
        <s v="Cake"/>
        <s v="Colors"/>
        <s v="Mugs"/>
        <s v="Plants"/>
        <s v="Raksha Bandhan"/>
        <s v="Soft Toys"/>
        <s v="Sweets"/>
      </sharedItems>
    </cacheField>
    <cacheField name="[Customers].[Gender].[Gender]" caption="Gender" numFmtId="0" hierarchy="5" level="1">
      <sharedItems count="2">
        <s v="Female"/>
        <s v="Male"/>
      </sharedItems>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2361111" backgroundQuery="1" createdVersion="8" refreshedVersion="8" minRefreshableVersion="3" recordCount="0" supportSubquery="1" supportAdvancedDrill="1" xr:uid="{49101F3C-9D51-46CD-BB0E-20127F3ACD81}">
  <cacheSource type="external" connectionId="9"/>
  <cacheFields count="2">
    <cacheField name="[Measures].[Average of diff_order_delivery]" caption="Average of diff_order_delivery" numFmtId="0" hierarchy="53" level="32767"/>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2824073" backgroundQuery="1" createdVersion="8" refreshedVersion="8" minRefreshableVersion="3" recordCount="0" supportSubquery="1" supportAdvancedDrill="1" xr:uid="{B38DBD2B-73DA-4616-99B0-B053BD02DB0E}">
  <cacheSource type="external" connectionId="9"/>
  <cacheFields count="4">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3055558" backgroundQuery="1" createdVersion="8" refreshedVersion="8" minRefreshableVersion="3" recordCount="0" supportSubquery="1" supportAdvancedDrill="1" xr:uid="{074B17B3-F50A-48E5-998D-535CAD14802E}">
  <cacheSource type="external" connectionId="9"/>
  <cacheFields count="2">
    <cacheField name="[Measures].[Average of Revenue]" caption="Average of Revenue" numFmtId="0" hierarchy="54" level="32767"/>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351852" backgroundQuery="1" createdVersion="8" refreshedVersion="8" minRefreshableVersion="3" recordCount="0" supportSubquery="1" supportAdvancedDrill="1" xr:uid="{2F22D77E-DB9C-43E5-91E5-2591E7108F1E}">
  <cacheSource type="external" connectionId="9"/>
  <cacheFields count="4">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40" level="1">
      <sharedItems count="7">
        <s v="Cake"/>
        <s v="Colors"/>
        <s v="Mugs"/>
        <s v="Plants"/>
        <s v="Raksha Bandhan"/>
        <s v="Soft Toys"/>
        <s v="Sweets"/>
      </sharedItems>
    </cacheField>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409722" backgroundQuery="1" createdVersion="8" refreshedVersion="8" minRefreshableVersion="3" recordCount="0" supportSubquery="1" supportAdvancedDrill="1" xr:uid="{164BBAFB-BA93-4085-9060-E94818F20949}">
  <cacheSource type="external" connectionId="9"/>
  <cacheFields count="4">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Measures].[Count of Order_ID]" caption="Count of Order_ID" numFmtId="0" hierarchy="56" level="32767"/>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4560182" backgroundQuery="1" createdVersion="8" refreshedVersion="8" minRefreshableVersion="3" recordCount="0" supportSubquery="1" supportAdvancedDrill="1" xr:uid="{0A15CB17-7287-4EAC-BA3C-2493D763C672}">
  <cacheSource type="external" connectionId="9"/>
  <cacheFields count="5">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40" level="1">
      <sharedItems count="7">
        <s v="Cake"/>
        <s v="Colors"/>
        <s v="Mugs"/>
        <s v="Plants"/>
        <s v="Raksha Bandhan"/>
        <s v="Soft Toys"/>
        <s v="Sweets"/>
      </sharedItems>
    </cacheField>
    <cacheField name="[Products].[Occasion].[Occasion]" caption="Occasion" numFmtId="0" hierarchy="42" level="1">
      <sharedItems count="7">
        <s v="All Occasions"/>
        <s v="Anniversary"/>
        <s v="Birthday"/>
        <s v="Diwali"/>
        <s v="Holi"/>
        <s v="Raksha Bandhan"/>
        <s v="Valentine's Day"/>
      </sharedItems>
    </cacheField>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513889" backgroundQuery="1" createdVersion="8" refreshedVersion="8" minRefreshableVersion="3" recordCount="0" supportSubquery="1" supportAdvancedDrill="1" xr:uid="{FC64B2FE-CD51-4E75-BD9C-7D91C0490A7C}">
  <cacheSource type="external" connectionId="9"/>
  <cacheFields count="3">
    <cacheField name="[Customers].[City].[City]" caption="City" numFmtId="0" hierarchy="2" level="1">
      <sharedItems count="26">
        <s v="Agra"/>
        <s v="Bhatpara"/>
        <s v="Bidhannagar"/>
        <s v="Dhanbad"/>
        <s v="Dibrugarh"/>
        <s v="Haridwar"/>
        <s v="Imphal"/>
        <s v="Kavali"/>
        <s v="Machilipatnam"/>
        <s v="North Dumdum"/>
        <s v="Chinsurah" u="1"/>
        <s v="Maheshtala" u="1"/>
        <s v="Panchkula" u="1"/>
        <s v="Aizawl" u="1"/>
        <s v="Bhubaneswar" u="1"/>
        <s v="Deoghar" u="1"/>
        <s v="Farrukhabad" u="1"/>
        <s v="Warangal" u="1"/>
        <s v="Berhampore" u="1"/>
        <s v="Danapur" u="1"/>
        <s v="Gangtok" u="1"/>
        <s v="Raipur" u="1"/>
        <s v="Anand" u="1"/>
        <s v="Davanagere" u="1"/>
        <s v="Tiruppur" u="1"/>
        <s v="Vellore" u="1"/>
      </sharedItems>
    </cacheField>
    <cacheField name="[Measures].[Sum of Revenue]" caption="Sum of Revenue" numFmtId="0" hierarchy="51" level="32767"/>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7.551795717591" backgroundQuery="1" createdVersion="8" refreshedVersion="8" minRefreshableVersion="3" recordCount="0" supportSubquery="1" supportAdvancedDrill="1" xr:uid="{05B97013-84C0-4CA2-B9D5-409A29025DB6}">
  <cacheSource type="external" connectionId="9"/>
  <cacheFields count="4">
    <cacheField name="[Customers].[City].[City]" caption="City" numFmtId="0" hierarchy="2" level="1">
      <sharedItems count="10">
        <s v="Agra"/>
        <s v="Bhatpara"/>
        <s v="Bidhannagar"/>
        <s v="Dhanbad"/>
        <s v="Dibrugarh"/>
        <s v="Haridwar"/>
        <s v="Imphal"/>
        <s v="Kavali"/>
        <s v="Machilipatnam"/>
        <s v="North Dumdum"/>
      </sharedItems>
    </cacheField>
    <cacheField name="[Measures].[Sum of Revenue]" caption="Sum of Revenue" numFmtId="0" hierarchy="51" level="32767"/>
    <cacheField name="[Measures].[Count of Order_ID]" caption="Count of Order_ID" numFmtId="0" hierarchy="56" level="32767"/>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 caption="datase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3.962910995368" backgroundQuery="1" createdVersion="3" refreshedVersion="8" minRefreshableVersion="3" recordCount="0" supportSubquery="1" supportAdvancedDrill="1" xr:uid="{69AC26DA-015B-48F3-A001-FABE2FB44B11}">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595829734"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hi" refreshedDate="46274.941919675926" backgroundQuery="1" createdVersion="3" refreshedVersion="8" minRefreshableVersion="3" recordCount="0" supportSubquery="1" supportAdvancedDrill="1" xr:uid="{14C19A90-4B66-461E-84A2-91230F8F4D40}">
  <cacheSource type="external" connectionId="9">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6467381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013A7A-210B-4969-9C15-99005AE1EC94}" name="PivotTable11"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0:G63"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Count of Order_ID" fld="1" subtotal="count" baseField="0" baseItem="0"/>
    <dataField name="Sum of Revenue" fld="2"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5F353-7277-4930-8FA2-7DB20BBA6FD2}" name="PivotTable10" cacheId="11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I53:J64" firstHeaderRow="1" firstDataRow="1" firstDataCol="1"/>
  <pivotFields count="3">
    <pivotField axis="axisRow" allDrilled="1" subtotalTop="0" showAll="0" measureFilter="1" sortType="descending"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7"/>
    </i>
    <i>
      <x v="3"/>
    </i>
    <i>
      <x v="9"/>
    </i>
    <i>
      <x v="5"/>
    </i>
    <i>
      <x v="4"/>
    </i>
    <i>
      <x v="8"/>
    </i>
    <i>
      <x v="1"/>
    </i>
    <i>
      <x/>
    </i>
    <i>
      <x v="2"/>
    </i>
    <i t="grand">
      <x/>
    </i>
  </rowItems>
  <colItems count="1">
    <i/>
  </colItems>
  <dataFields count="1">
    <dataField name="Sum of Revenue" fld="1" baseField="0" baseItem="0"/>
  </dataFields>
  <chartFormats count="9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6"/>
          </reference>
        </references>
      </pivotArea>
    </chartFormat>
    <chartFormat chart="4" format="2">
      <pivotArea type="data" outline="0" fieldPosition="0">
        <references count="2">
          <reference field="4294967294" count="1" selected="0">
            <x v="0"/>
          </reference>
          <reference field="0" count="1" selected="0">
            <x v="7"/>
          </reference>
        </references>
      </pivotArea>
    </chartFormat>
    <chartFormat chart="4" format="3">
      <pivotArea type="data" outline="0" fieldPosition="0">
        <references count="2">
          <reference field="4294967294" count="1" selected="0">
            <x v="0"/>
          </reference>
          <reference field="0" count="1" selected="0">
            <x v="3"/>
          </reference>
        </references>
      </pivotArea>
    </chartFormat>
    <chartFormat chart="4" format="4">
      <pivotArea type="data" outline="0" fieldPosition="0">
        <references count="2">
          <reference field="4294967294" count="1" selected="0">
            <x v="0"/>
          </reference>
          <reference field="0" count="1" selected="0">
            <x v="9"/>
          </reference>
        </references>
      </pivotArea>
    </chartFormat>
    <chartFormat chart="4" format="5">
      <pivotArea type="data" outline="0" fieldPosition="0">
        <references count="2">
          <reference field="4294967294" count="1" selected="0">
            <x v="0"/>
          </reference>
          <reference field="0" count="1" selected="0">
            <x v="5"/>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4" format="7">
      <pivotArea type="data" outline="0" fieldPosition="0">
        <references count="2">
          <reference field="4294967294" count="1" selected="0">
            <x v="0"/>
          </reference>
          <reference field="0" count="1" selected="0">
            <x v="8"/>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0" count="1" selected="0">
            <x v="6"/>
          </reference>
        </references>
      </pivotArea>
    </chartFormat>
    <chartFormat chart="6" format="24">
      <pivotArea type="data" outline="0" fieldPosition="0">
        <references count="2">
          <reference field="4294967294" count="1" selected="0">
            <x v="0"/>
          </reference>
          <reference field="0" count="1" selected="0">
            <x v="7"/>
          </reference>
        </references>
      </pivotArea>
    </chartFormat>
    <chartFormat chart="6" format="25">
      <pivotArea type="data" outline="0" fieldPosition="0">
        <references count="2">
          <reference field="4294967294" count="1" selected="0">
            <x v="0"/>
          </reference>
          <reference field="0" count="1" selected="0">
            <x v="3"/>
          </reference>
        </references>
      </pivotArea>
    </chartFormat>
    <chartFormat chart="6" format="26">
      <pivotArea type="data" outline="0" fieldPosition="0">
        <references count="2">
          <reference field="4294967294" count="1" selected="0">
            <x v="0"/>
          </reference>
          <reference field="0" count="1" selected="0">
            <x v="9"/>
          </reference>
        </references>
      </pivotArea>
    </chartFormat>
    <chartFormat chart="6" format="27">
      <pivotArea type="data" outline="0" fieldPosition="0">
        <references count="2">
          <reference field="4294967294" count="1" selected="0">
            <x v="0"/>
          </reference>
          <reference field="0" count="1" selected="0">
            <x v="5"/>
          </reference>
        </references>
      </pivotArea>
    </chartFormat>
    <chartFormat chart="6" format="28">
      <pivotArea type="data" outline="0" fieldPosition="0">
        <references count="2">
          <reference field="4294967294" count="1" selected="0">
            <x v="0"/>
          </reference>
          <reference field="0" count="1" selected="0">
            <x v="4"/>
          </reference>
        </references>
      </pivotArea>
    </chartFormat>
    <chartFormat chart="6" format="29">
      <pivotArea type="data" outline="0" fieldPosition="0">
        <references count="2">
          <reference field="4294967294" count="1" selected="0">
            <x v="0"/>
          </reference>
          <reference field="0" count="1" selected="0">
            <x v="8"/>
          </reference>
        </references>
      </pivotArea>
    </chartFormat>
    <chartFormat chart="6" format="30">
      <pivotArea type="data" outline="0" fieldPosition="0">
        <references count="2">
          <reference field="4294967294" count="1" selected="0">
            <x v="0"/>
          </reference>
          <reference field="0" count="1" selected="0">
            <x v="1"/>
          </reference>
        </references>
      </pivotArea>
    </chartFormat>
    <chartFormat chart="6" format="31">
      <pivotArea type="data" outline="0" fieldPosition="0">
        <references count="2">
          <reference field="4294967294" count="1" selected="0">
            <x v="0"/>
          </reference>
          <reference field="0" count="1" selected="0">
            <x v="0"/>
          </reference>
        </references>
      </pivotArea>
    </chartFormat>
    <chartFormat chart="6" format="32">
      <pivotArea type="data" outline="0" fieldPosition="0">
        <references count="2">
          <reference field="4294967294" count="1" selected="0">
            <x v="0"/>
          </reference>
          <reference field="0"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6"/>
          </reference>
        </references>
      </pivotArea>
    </chartFormat>
    <chartFormat chart="8" format="2">
      <pivotArea type="data" outline="0" fieldPosition="0">
        <references count="2">
          <reference field="4294967294" count="1" selected="0">
            <x v="0"/>
          </reference>
          <reference field="0" count="1" selected="0">
            <x v="7"/>
          </reference>
        </references>
      </pivotArea>
    </chartFormat>
    <chartFormat chart="8" format="3">
      <pivotArea type="data" outline="0" fieldPosition="0">
        <references count="2">
          <reference field="4294967294" count="1" selected="0">
            <x v="0"/>
          </reference>
          <reference field="0" count="1" selected="0">
            <x v="3"/>
          </reference>
        </references>
      </pivotArea>
    </chartFormat>
    <chartFormat chart="8" format="4">
      <pivotArea type="data" outline="0" fieldPosition="0">
        <references count="2">
          <reference field="4294967294" count="1" selected="0">
            <x v="0"/>
          </reference>
          <reference field="0" count="1" selected="0">
            <x v="9"/>
          </reference>
        </references>
      </pivotArea>
    </chartFormat>
    <chartFormat chart="8" format="5">
      <pivotArea type="data" outline="0" fieldPosition="0">
        <references count="2">
          <reference field="4294967294" count="1" selected="0">
            <x v="0"/>
          </reference>
          <reference field="0" count="1" selected="0">
            <x v="5"/>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 chart="8" format="7">
      <pivotArea type="data" outline="0" fieldPosition="0">
        <references count="2">
          <reference field="4294967294" count="1" selected="0">
            <x v="0"/>
          </reference>
          <reference field="0" count="1" selected="0">
            <x v="8"/>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0" count="1" selected="0">
            <x v="6"/>
          </reference>
        </references>
      </pivotArea>
    </chartFormat>
    <chartFormat chart="10" format="24">
      <pivotArea type="data" outline="0" fieldPosition="0">
        <references count="2">
          <reference field="4294967294" count="1" selected="0">
            <x v="0"/>
          </reference>
          <reference field="0" count="1" selected="0">
            <x v="7"/>
          </reference>
        </references>
      </pivotArea>
    </chartFormat>
    <chartFormat chart="10" format="25">
      <pivotArea type="data" outline="0" fieldPosition="0">
        <references count="2">
          <reference field="4294967294" count="1" selected="0">
            <x v="0"/>
          </reference>
          <reference field="0" count="1" selected="0">
            <x v="3"/>
          </reference>
        </references>
      </pivotArea>
    </chartFormat>
    <chartFormat chart="10" format="26">
      <pivotArea type="data" outline="0" fieldPosition="0">
        <references count="2">
          <reference field="4294967294" count="1" selected="0">
            <x v="0"/>
          </reference>
          <reference field="0" count="1" selected="0">
            <x v="9"/>
          </reference>
        </references>
      </pivotArea>
    </chartFormat>
    <chartFormat chart="10" format="27">
      <pivotArea type="data" outline="0" fieldPosition="0">
        <references count="2">
          <reference field="4294967294" count="1" selected="0">
            <x v="0"/>
          </reference>
          <reference field="0" count="1" selected="0">
            <x v="5"/>
          </reference>
        </references>
      </pivotArea>
    </chartFormat>
    <chartFormat chart="10" format="28">
      <pivotArea type="data" outline="0" fieldPosition="0">
        <references count="2">
          <reference field="4294967294" count="1" selected="0">
            <x v="0"/>
          </reference>
          <reference field="0" count="1" selected="0">
            <x v="4"/>
          </reference>
        </references>
      </pivotArea>
    </chartFormat>
    <chartFormat chart="10" format="29">
      <pivotArea type="data" outline="0" fieldPosition="0">
        <references count="2">
          <reference field="4294967294" count="1" selected="0">
            <x v="0"/>
          </reference>
          <reference field="0" count="1" selected="0">
            <x v="8"/>
          </reference>
        </references>
      </pivotArea>
    </chartFormat>
    <chartFormat chart="10" format="30">
      <pivotArea type="data" outline="0" fieldPosition="0">
        <references count="2">
          <reference field="4294967294" count="1" selected="0">
            <x v="0"/>
          </reference>
          <reference field="0" count="1" selected="0">
            <x v="1"/>
          </reference>
        </references>
      </pivotArea>
    </chartFormat>
    <chartFormat chart="10" format="31">
      <pivotArea type="data" outline="0" fieldPosition="0">
        <references count="2">
          <reference field="4294967294" count="1" selected="0">
            <x v="0"/>
          </reference>
          <reference field="0" count="1" selected="0">
            <x v="0"/>
          </reference>
        </references>
      </pivotArea>
    </chartFormat>
    <chartFormat chart="10" format="32">
      <pivotArea type="data" outline="0" fieldPosition="0">
        <references count="2">
          <reference field="4294967294" count="1" selected="0">
            <x v="0"/>
          </reference>
          <reference field="0" count="1" selected="0">
            <x v="2"/>
          </reference>
        </references>
      </pivotArea>
    </chartFormat>
    <chartFormat chart="10" format="33">
      <pivotArea type="data" outline="0" fieldPosition="0">
        <references count="2">
          <reference field="4294967294" count="1" selected="0">
            <x v="0"/>
          </reference>
          <reference field="0" count="1" selected="0">
            <x v="24"/>
          </reference>
        </references>
      </pivotArea>
    </chartFormat>
    <chartFormat chart="10" format="34">
      <pivotArea type="data" outline="0" fieldPosition="0">
        <references count="2">
          <reference field="4294967294" count="1" selected="0">
            <x v="0"/>
          </reference>
          <reference field="0" count="1" selected="0">
            <x v="23"/>
          </reference>
        </references>
      </pivotArea>
    </chartFormat>
    <chartFormat chart="10" format="35">
      <pivotArea type="data" outline="0" fieldPosition="0">
        <references count="2">
          <reference field="4294967294" count="1" selected="0">
            <x v="0"/>
          </reference>
          <reference field="0" count="1" selected="0">
            <x v="22"/>
          </reference>
        </references>
      </pivotArea>
    </chartFormat>
    <chartFormat chart="10" format="36">
      <pivotArea type="data" outline="0" fieldPosition="0">
        <references count="2">
          <reference field="4294967294" count="1" selected="0">
            <x v="0"/>
          </reference>
          <reference field="0" count="1" selected="0">
            <x v="25"/>
          </reference>
        </references>
      </pivotArea>
    </chartFormat>
    <chartFormat chart="12" format="48" series="1">
      <pivotArea type="data" outline="0" fieldPosition="0">
        <references count="1">
          <reference field="4294967294" count="1" selected="0">
            <x v="0"/>
          </reference>
        </references>
      </pivotArea>
    </chartFormat>
    <chartFormat chart="12" format="49">
      <pivotArea type="data" outline="0" fieldPosition="0">
        <references count="2">
          <reference field="4294967294" count="1" selected="0">
            <x v="0"/>
          </reference>
          <reference field="0" count="1" selected="0">
            <x v="7"/>
          </reference>
        </references>
      </pivotArea>
    </chartFormat>
    <chartFormat chart="12" format="50">
      <pivotArea type="data" outline="0" fieldPosition="0">
        <references count="2">
          <reference field="4294967294" count="1" selected="0">
            <x v="0"/>
          </reference>
          <reference field="0" count="1" selected="0">
            <x v="6"/>
          </reference>
        </references>
      </pivotArea>
    </chartFormat>
    <chartFormat chart="12" format="51">
      <pivotArea type="data" outline="0" fieldPosition="0">
        <references count="2">
          <reference field="4294967294" count="1" selected="0">
            <x v="0"/>
          </reference>
          <reference field="0" count="1" selected="0">
            <x v="0"/>
          </reference>
        </references>
      </pivotArea>
    </chartFormat>
    <chartFormat chart="12" format="52">
      <pivotArea type="data" outline="0" fieldPosition="0">
        <references count="2">
          <reference field="4294967294" count="1" selected="0">
            <x v="0"/>
          </reference>
          <reference field="0" count="1" selected="0">
            <x v="3"/>
          </reference>
        </references>
      </pivotArea>
    </chartFormat>
    <chartFormat chart="12" format="53">
      <pivotArea type="data" outline="0" fieldPosition="0">
        <references count="2">
          <reference field="4294967294" count="1" selected="0">
            <x v="0"/>
          </reference>
          <reference field="0" count="1" selected="0">
            <x v="9"/>
          </reference>
        </references>
      </pivotArea>
    </chartFormat>
    <chartFormat chart="12" format="54">
      <pivotArea type="data" outline="0" fieldPosition="0">
        <references count="2">
          <reference field="4294967294" count="1" selected="0">
            <x v="0"/>
          </reference>
          <reference field="0" count="1" selected="0">
            <x v="4"/>
          </reference>
        </references>
      </pivotArea>
    </chartFormat>
    <chartFormat chart="12" format="55">
      <pivotArea type="data" outline="0" fieldPosition="0">
        <references count="2">
          <reference field="4294967294" count="1" selected="0">
            <x v="0"/>
          </reference>
          <reference field="0" count="1" selected="0">
            <x v="1"/>
          </reference>
        </references>
      </pivotArea>
    </chartFormat>
    <chartFormat chart="12" format="56">
      <pivotArea type="data" outline="0" fieldPosition="0">
        <references count="2">
          <reference field="4294967294" count="1" selected="0">
            <x v="0"/>
          </reference>
          <reference field="0" count="1" selected="0">
            <x v="15"/>
          </reference>
        </references>
      </pivotArea>
    </chartFormat>
    <chartFormat chart="12" format="57">
      <pivotArea type="data" outline="0" fieldPosition="0">
        <references count="2">
          <reference field="4294967294" count="1" selected="0">
            <x v="0"/>
          </reference>
          <reference field="0" count="1" selected="0">
            <x v="19"/>
          </reference>
        </references>
      </pivotArea>
    </chartFormat>
    <chartFormat chart="12" format="58">
      <pivotArea type="data" outline="0" fieldPosition="0">
        <references count="2">
          <reference field="4294967294" count="1" selected="0">
            <x v="0"/>
          </reference>
          <reference field="0" count="1" selected="0">
            <x v="12"/>
          </reference>
        </references>
      </pivotArea>
    </chartFormat>
    <chartFormat chart="12" format="59">
      <pivotArea type="data" outline="0" fieldPosition="0">
        <references count="2">
          <reference field="4294967294" count="1" selected="0">
            <x v="0"/>
          </reference>
          <reference field="0" count="1" selected="0">
            <x v="18"/>
          </reference>
        </references>
      </pivotArea>
    </chartFormat>
    <chartFormat chart="12" format="60">
      <pivotArea type="data" outline="0" fieldPosition="0">
        <references count="2">
          <reference field="4294967294" count="1" selected="0">
            <x v="0"/>
          </reference>
          <reference field="0" count="1" selected="0">
            <x v="21"/>
          </reference>
        </references>
      </pivotArea>
    </chartFormat>
    <chartFormat chart="12" format="61">
      <pivotArea type="data" outline="0" fieldPosition="0">
        <references count="2">
          <reference field="4294967294" count="1" selected="0">
            <x v="0"/>
          </reference>
          <reference field="0" count="1" selected="0">
            <x v="20"/>
          </reference>
        </references>
      </pivotArea>
    </chartFormat>
    <chartFormat chart="13" format="62" series="1">
      <pivotArea type="data" outline="0" fieldPosition="0">
        <references count="1">
          <reference field="4294967294" count="1" selected="0">
            <x v="0"/>
          </reference>
        </references>
      </pivotArea>
    </chartFormat>
    <chartFormat chart="13" format="63">
      <pivotArea type="data" outline="0" fieldPosition="0">
        <references count="2">
          <reference field="4294967294" count="1" selected="0">
            <x v="0"/>
          </reference>
          <reference field="0" count="1" selected="0">
            <x v="3"/>
          </reference>
        </references>
      </pivotArea>
    </chartFormat>
    <chartFormat chart="13" format="64">
      <pivotArea type="data" outline="0" fieldPosition="0">
        <references count="2">
          <reference field="4294967294" count="1" selected="0">
            <x v="0"/>
          </reference>
          <reference field="0" count="1" selected="0">
            <x v="6"/>
          </reference>
        </references>
      </pivotArea>
    </chartFormat>
    <chartFormat chart="13" format="65">
      <pivotArea type="data" outline="0" fieldPosition="0">
        <references count="2">
          <reference field="4294967294" count="1" selected="0">
            <x v="0"/>
          </reference>
          <reference field="0" count="1" selected="0">
            <x v="9"/>
          </reference>
        </references>
      </pivotArea>
    </chartFormat>
    <chartFormat chart="13" format="66">
      <pivotArea type="data" outline="0" fieldPosition="0">
        <references count="2">
          <reference field="4294967294" count="1" selected="0">
            <x v="0"/>
          </reference>
          <reference field="0" count="1" selected="0">
            <x v="1"/>
          </reference>
        </references>
      </pivotArea>
    </chartFormat>
    <chartFormat chart="13" format="67">
      <pivotArea type="data" outline="0" fieldPosition="0">
        <references count="2">
          <reference field="4294967294" count="1" selected="0">
            <x v="0"/>
          </reference>
          <reference field="0" count="1" selected="0">
            <x v="15"/>
          </reference>
        </references>
      </pivotArea>
    </chartFormat>
    <chartFormat chart="13" format="68">
      <pivotArea type="data" outline="0" fieldPosition="0">
        <references count="2">
          <reference field="4294967294" count="1" selected="0">
            <x v="0"/>
          </reference>
          <reference field="0" count="1" selected="0">
            <x v="19"/>
          </reference>
        </references>
      </pivotArea>
    </chartFormat>
    <chartFormat chart="13" format="69">
      <pivotArea type="data" outline="0" fieldPosition="0">
        <references count="2">
          <reference field="4294967294" count="1" selected="0">
            <x v="0"/>
          </reference>
          <reference field="0" count="1" selected="0">
            <x v="12"/>
          </reference>
        </references>
      </pivotArea>
    </chartFormat>
    <chartFormat chart="13" format="70">
      <pivotArea type="data" outline="0" fieldPosition="0">
        <references count="2">
          <reference field="4294967294" count="1" selected="0">
            <x v="0"/>
          </reference>
          <reference field="0" count="1" selected="0">
            <x v="18"/>
          </reference>
        </references>
      </pivotArea>
    </chartFormat>
    <chartFormat chart="13" format="71">
      <pivotArea type="data" outline="0" fieldPosition="0">
        <references count="2">
          <reference field="4294967294" count="1" selected="0">
            <x v="0"/>
          </reference>
          <reference field="0" count="1" selected="0">
            <x v="21"/>
          </reference>
        </references>
      </pivotArea>
    </chartFormat>
    <chartFormat chart="13" format="72">
      <pivotArea type="data" outline="0" fieldPosition="0">
        <references count="2">
          <reference field="4294967294" count="1" selected="0">
            <x v="0"/>
          </reference>
          <reference field="0" count="1" selected="0">
            <x v="20"/>
          </reference>
        </references>
      </pivotArea>
    </chartFormat>
    <chartFormat chart="14" format="73" series="1">
      <pivotArea type="data" outline="0" fieldPosition="0">
        <references count="1">
          <reference field="4294967294" count="1" selected="0">
            <x v="0"/>
          </reference>
        </references>
      </pivotArea>
    </chartFormat>
    <chartFormat chart="14" format="74">
      <pivotArea type="data" outline="0" fieldPosition="0">
        <references count="2">
          <reference field="4294967294" count="1" selected="0">
            <x v="0"/>
          </reference>
          <reference field="0" count="1" selected="0">
            <x v="3"/>
          </reference>
        </references>
      </pivotArea>
    </chartFormat>
    <chartFormat chart="14" format="75">
      <pivotArea type="data" outline="0" fieldPosition="0">
        <references count="2">
          <reference field="4294967294" count="1" selected="0">
            <x v="0"/>
          </reference>
          <reference field="0" count="1" selected="0">
            <x v="6"/>
          </reference>
        </references>
      </pivotArea>
    </chartFormat>
    <chartFormat chart="14" format="76">
      <pivotArea type="data" outline="0" fieldPosition="0">
        <references count="2">
          <reference field="4294967294" count="1" selected="0">
            <x v="0"/>
          </reference>
          <reference field="0" count="1" selected="0">
            <x v="9"/>
          </reference>
        </references>
      </pivotArea>
    </chartFormat>
    <chartFormat chart="14" format="77">
      <pivotArea type="data" outline="0" fieldPosition="0">
        <references count="2">
          <reference field="4294967294" count="1" selected="0">
            <x v="0"/>
          </reference>
          <reference field="0" count="1" selected="0">
            <x v="7"/>
          </reference>
        </references>
      </pivotArea>
    </chartFormat>
    <chartFormat chart="14" format="78">
      <pivotArea type="data" outline="0" fieldPosition="0">
        <references count="2">
          <reference field="4294967294" count="1" selected="0">
            <x v="0"/>
          </reference>
          <reference field="0" count="1" selected="0">
            <x v="5"/>
          </reference>
        </references>
      </pivotArea>
    </chartFormat>
    <chartFormat chart="14" format="79">
      <pivotArea type="data" outline="0" fieldPosition="0">
        <references count="2">
          <reference field="4294967294" count="1" selected="0">
            <x v="0"/>
          </reference>
          <reference field="0" count="1" selected="0">
            <x v="4"/>
          </reference>
        </references>
      </pivotArea>
    </chartFormat>
    <chartFormat chart="14" format="80">
      <pivotArea type="data" outline="0" fieldPosition="0">
        <references count="2">
          <reference field="4294967294" count="1" selected="0">
            <x v="0"/>
          </reference>
          <reference field="0" count="1" selected="0">
            <x v="8"/>
          </reference>
        </references>
      </pivotArea>
    </chartFormat>
    <chartFormat chart="14" format="81">
      <pivotArea type="data" outline="0" fieldPosition="0">
        <references count="2">
          <reference field="4294967294" count="1" selected="0">
            <x v="0"/>
          </reference>
          <reference field="0" count="1" selected="0">
            <x v="1"/>
          </reference>
        </references>
      </pivotArea>
    </chartFormat>
    <chartFormat chart="14" format="82">
      <pivotArea type="data" outline="0" fieldPosition="0">
        <references count="2">
          <reference field="4294967294" count="1" selected="0">
            <x v="0"/>
          </reference>
          <reference field="0" count="1" selected="0">
            <x v="0"/>
          </reference>
        </references>
      </pivotArea>
    </chartFormat>
    <chartFormat chart="14" format="83">
      <pivotArea type="data" outline="0" fieldPosition="0">
        <references count="2">
          <reference field="4294967294" count="1" selected="0">
            <x v="0"/>
          </reference>
          <reference field="0" count="1" selected="0">
            <x v="2"/>
          </reference>
        </references>
      </pivotArea>
    </chartFormat>
    <chartFormat chart="14" format="84">
      <pivotArea type="data" outline="0" fieldPosition="0">
        <references count="2">
          <reference field="4294967294" count="1" selected="0">
            <x v="0"/>
          </reference>
          <reference field="0" count="1" selected="0">
            <x v="14"/>
          </reference>
        </references>
      </pivotArea>
    </chartFormat>
    <chartFormat chart="14" format="85">
      <pivotArea type="data" outline="0" fieldPosition="0">
        <references count="2">
          <reference field="4294967294" count="1" selected="0">
            <x v="0"/>
          </reference>
          <reference field="0" count="1" selected="0">
            <x v="10"/>
          </reference>
        </references>
      </pivotArea>
    </chartFormat>
    <chartFormat chart="14" format="86">
      <pivotArea type="data" outline="0" fieldPosition="0">
        <references count="2">
          <reference field="4294967294" count="1" selected="0">
            <x v="0"/>
          </reference>
          <reference field="0" count="1" selected="0">
            <x v="16"/>
          </reference>
        </references>
      </pivotArea>
    </chartFormat>
    <chartFormat chart="14" format="87">
      <pivotArea type="data" outline="0" fieldPosition="0">
        <references count="2">
          <reference field="4294967294" count="1" selected="0">
            <x v="0"/>
          </reference>
          <reference field="0" count="1" selected="0">
            <x v="15"/>
          </reference>
        </references>
      </pivotArea>
    </chartFormat>
    <chartFormat chart="14" format="88">
      <pivotArea type="data" outline="0" fieldPosition="0">
        <references count="2">
          <reference field="4294967294" count="1" selected="0">
            <x v="0"/>
          </reference>
          <reference field="0" count="1" selected="0">
            <x v="11"/>
          </reference>
        </references>
      </pivotArea>
    </chartFormat>
    <chartFormat chart="14" format="89">
      <pivotArea type="data" outline="0" fieldPosition="0">
        <references count="2">
          <reference field="4294967294" count="1" selected="0">
            <x v="0"/>
          </reference>
          <reference field="0" count="1" selected="0">
            <x v="12"/>
          </reference>
        </references>
      </pivotArea>
    </chartFormat>
    <chartFormat chart="14" format="90">
      <pivotArea type="data" outline="0" fieldPosition="0">
        <references count="2">
          <reference field="4294967294" count="1" selected="0">
            <x v="0"/>
          </reference>
          <reference field="0" count="1" selected="0">
            <x v="17"/>
          </reference>
        </references>
      </pivotArea>
    </chartFormat>
    <chartFormat chart="14" format="91">
      <pivotArea type="data" outline="0" fieldPosition="0">
        <references count="2">
          <reference field="4294967294" count="1" selected="0">
            <x v="0"/>
          </reference>
          <reference field="0" count="1" selected="0">
            <x v="13"/>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FFB958-8851-49EA-AB03-663AE9B18DF6}" name="PivotTable9" cacheId="11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9:K50"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6"/>
    </i>
    <i>
      <x v="7"/>
    </i>
    <i>
      <x v="3"/>
    </i>
    <i>
      <x v="9"/>
    </i>
    <i>
      <x v="5"/>
    </i>
    <i>
      <x v="4"/>
    </i>
    <i>
      <x v="8"/>
    </i>
    <i>
      <x v="1"/>
    </i>
    <i>
      <x/>
    </i>
    <i>
      <x v="2"/>
    </i>
    <i t="grand">
      <x/>
    </i>
  </rowItems>
  <colFields count="1">
    <field x="-2"/>
  </colFields>
  <colItems count="2">
    <i>
      <x/>
    </i>
    <i i="1">
      <x v="1"/>
    </i>
  </colItems>
  <dataFields count="2">
    <dataField name="Sum of Revenue" fld="1" baseField="0" baseItem="0"/>
    <dataField name="Count of Order_ID" fld="2" subtotal="count" baseField="0" baseItem="0"/>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EEBD55-AE95-447D-B7E2-62D73BF1FA11}" name="PivotTable14" cacheId="1081" applyNumberFormats="0" applyBorderFormats="0" applyFontFormats="0" applyPatternFormats="0" applyAlignmentFormats="0" applyWidthHeightFormats="1" dataCaption="Values" tag="1ccc6ea5-545e-4171-85be-8f5d456ca040" updatedVersion="8" minRefreshableVersion="5" useAutoFormatting="1" subtotalHiddenItems="1" itemPrintTitles="1" createdVersion="8" indent="0" outline="1" outlineData="1" multipleFieldFilters="0">
  <location ref="H7:H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Revenue"/>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5AEF40-ADC1-43C8-82ED-14F7A03DF2EA}" name="PivotTable18" cacheId="1084" applyNumberFormats="0" applyBorderFormats="0" applyFontFormats="0" applyPatternFormats="0" applyAlignmentFormats="0" applyWidthHeightFormats="1" dataCaption="Values" tag="8555d66c-b2fd-4fb0-a265-192775c5c4ad" updatedVersion="8" minRefreshableVersion="5" useAutoFormatting="1" subtotalHiddenItems="1" itemPrintTitles="1" createdVersion="8" indent="0" outline="1" outlineData="1" multipleFieldFilters="0" chartFormat="44">
  <location ref="B23:C3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0"/>
  </dataFields>
  <chartFormats count="1">
    <chartFormat chart="4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5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64AD34-D775-490A-BD41-A895E798A8C2}" name="PivotTable8" cacheId="1114" applyNumberFormats="0" applyBorderFormats="0" applyFontFormats="0" applyPatternFormats="0" applyAlignmentFormats="0" applyWidthHeightFormats="1" dataCaption="Values" tag="17896539-0a5e-4a6d-bc33-603bad76d04a" updatedVersion="8" minRefreshableVersion="5" useAutoFormatting="1" subtotalHiddenItems="1" itemPrintTitles="1" createdVersion="8" indent="0" outline="1" outlineData="1" multipleFieldFilters="0" chartFormat="8">
  <location ref="H25:I3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8">
    <i>
      <x v="1"/>
    </i>
    <i>
      <x v="5"/>
    </i>
    <i>
      <x/>
    </i>
    <i>
      <x v="4"/>
    </i>
    <i>
      <x v="2"/>
    </i>
    <i>
      <x v="6"/>
    </i>
    <i>
      <x v="3"/>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EA97A7-4D1C-4085-AFC3-51B4A1193955}" name="PivotTable5" cacheId="1105" applyNumberFormats="0" applyBorderFormats="0" applyFontFormats="0" applyPatternFormats="0" applyAlignmentFormats="0" applyWidthHeightFormats="1" dataCaption="Values" tag="48360cc4-548b-4c7b-af67-c102a7ed1889" updatedVersion="8" minRefreshableVersion="5" useAutoFormatting="1" subtotalHiddenItems="1" itemPrintTitles="1" createdVersion="8" indent="0" outline="1" outlineData="1" multipleFieldFilters="0">
  <location ref="G7:G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64592A-D298-48F0-A328-94A573B60B80}" name="PivotTable1" cacheId="1078" applyNumberFormats="0" applyBorderFormats="0" applyFontFormats="0" applyPatternFormats="0" applyAlignmentFormats="0" applyWidthHeightFormats="1" dataCaption="Values" tag="db43066d-5590-4d93-ada0-17078388c07a" updatedVersion="8" minRefreshableVersion="5" useAutoFormatting="1" subtotalHiddenItems="1" itemPrintTitles="1" createdVersion="8" indent="0" outline="1" outlineData="1" multipleFieldFilters="0" chartFormat="13">
  <location ref="B7:C20"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CC9F17-CCE4-43A2-8107-AA68B7E225DC}" name="PivotTable2" cacheId="1090" applyNumberFormats="0" applyBorderFormats="0" applyFontFormats="0" applyPatternFormats="0" applyAlignmentFormats="0" applyWidthHeightFormats="1" dataCaption="Values" tag="ebaf071a-149c-4d79-95e3-ee56f679c14b" updatedVersion="8" minRefreshableVersion="5" useAutoFormatting="1" subtotalHiddenItems="1" itemPrintTitles="1" createdVersion="8" indent="0" outline="1" outlineData="1" multipleFieldFilters="0">
  <location ref="E7:E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9D138D-10E5-4945-A443-2CF523AEAE9A}" name="PivotTable22" cacheId="1096" applyNumberFormats="0" applyBorderFormats="0" applyFontFormats="0" applyPatternFormats="0" applyAlignmentFormats="0" applyWidthHeightFormats="1" dataCaption="Values" tag="2aa2f1c4-6b0f-4b05-98e9-3f3903835803" updatedVersion="8" minRefreshableVersion="5" useAutoFormatting="1" subtotalHiddenItems="1" itemPrintTitles="1" createdVersion="8" indent="0" outline="1" outlineData="1" multipleFieldFilters="0" chartFormat="35">
  <location ref="E37:F4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Sum of Revenue" fld="0" baseField="0" baseItem="0"/>
  </dataFields>
  <chartFormats count="3">
    <chartFormat chart="1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E0D5B9-0FC1-4B69-ABC0-DC7B69954010}" name="PivotTable4" cacheId="1102" applyNumberFormats="0" applyBorderFormats="0" applyFontFormats="0" applyPatternFormats="0" applyAlignmentFormats="0" applyWidthHeightFormats="1" dataCaption="Values" tag="c2707857-c50b-4cc0-85a8-8b697e627d0a" updatedVersion="8" minRefreshableVersion="5" useAutoFormatting="1" subtotalHiddenItems="1" itemPrintTitles="1" createdVersion="8" indent="0" outline="1" outlineData="1" multipleFieldFilters="0" chartFormat="7">
  <location ref="E10:F1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1">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DD79BA-5BB7-4D43-8993-8BCE9A0CE25B}" name="PivotTable3" cacheId="1099" applyNumberFormats="0" applyBorderFormats="0" applyFontFormats="0" applyPatternFormats="0" applyAlignmentFormats="0" applyWidthHeightFormats="1" dataCaption="Values" tag="ff866f50-ad8d-4a19-9a93-0d1da75a8db4" updatedVersion="8" minRefreshableVersion="5" useAutoFormatting="1" subtotalHiddenItems="1" itemPrintTitles="1" createdVersion="8" indent="0" outline="1" outlineData="1" multipleFieldFilters="0">
  <location ref="F7:F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E2EBAC-EC52-4B8F-B937-03764A9DD7E4}" name="PivotTable19" cacheId="1087" applyNumberFormats="0" applyBorderFormats="0" applyFontFormats="0" applyPatternFormats="0" applyAlignmentFormats="0" applyWidthHeightFormats="1" dataCaption="Values" tag="642de999-3b24-4d2c-8d14-89fac3a87684" updatedVersion="8" minRefreshableVersion="5" useAutoFormatting="1" subtotalHiddenItems="1" itemPrintTitles="1" createdVersion="8" indent="0" outline="1" outlineData="1" multipleFieldFilters="0">
  <location ref="K10:M23"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 baseField="0" baseItem="0"/>
    <dataField name="Count of Order_ID" fld="2" subtotal="count" baseField="0" baseItem="1"/>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93F950A-DA67-479D-A06E-4F7345149CB1}" name="PivotTable21" cacheId="1093" applyNumberFormats="0" applyBorderFormats="0" applyFontFormats="0" applyPatternFormats="0" applyAlignmentFormats="0" applyWidthHeightFormats="1" dataCaption="Values" tag="ce3ae04a-9664-42ad-bec9-c250a12e20ef" updatedVersion="8" minRefreshableVersion="5" useAutoFormatting="1" subtotalHiddenItems="1" itemPrintTitles="1" createdVersion="8" indent="0" outline="1" outlineData="1" multipleFieldFilters="0" chartFormat="18">
  <location ref="B38:C6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AF9DDD-E445-46CA-A4FD-1E28480FCA56}" name="PivotTable6" cacheId="1108" applyNumberFormats="0" applyBorderFormats="0" applyFontFormats="0" applyPatternFormats="0" applyAlignmentFormats="0" applyWidthHeightFormats="1" dataCaption="Values" tag="6444f9de-88db-4f1e-9871-347cd14699b0" updatedVersion="8" minRefreshableVersion="5" useAutoFormatting="1" subtotalHiddenItems="1" itemPrintTitles="1" createdVersion="8" indent="0" outline="1" outlineData="1" multipleFieldFilters="0" chartFormat="26">
  <location ref="E19:F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1"/>
    </i>
    <i>
      <x v="5"/>
    </i>
    <i>
      <x v="6"/>
    </i>
    <i>
      <x/>
    </i>
    <i>
      <x v="4"/>
    </i>
    <i>
      <x v="3"/>
    </i>
    <i>
      <x v="2"/>
    </i>
    <i t="grand">
      <x/>
    </i>
  </rowItems>
  <colItems count="1">
    <i/>
  </colItems>
  <dataFields count="1">
    <dataField name="Sum of Revenue" fld="0" baseField="0" baseItem="0"/>
  </dataFields>
  <chartFormats count="1">
    <chartFormat chart="2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1D2D7BF-D2A3-4594-B643-51C7B2468E67}" name="PivotTable7" cacheId="111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4">
  <location ref="E43:G55" firstHeaderRow="0"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name="Sum of Revenue" fld="0" baseField="0" baseItem="0"/>
    <dataField name="Count of Order_ID" fld="2" subtotal="count" baseField="1"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81E9D8D-1D35-4E04-93FD-D4FA98F0786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7ABA6A0-DC94-4B3D-950D-5C5A3B4ACB1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35AAC3F-CA1E-400A-95E4-50939F35440B}"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_time)" tableColumnId="12"/>
      <queryTableField id="13" name="diff_order_delivery" tableColumnId="13"/>
      <queryTableField id="14" name="Hour (delivery_time)" tableColumnId="14"/>
      <queryTableField id="15" name="Price (INR)" tableColumnId="15"/>
      <queryTableField id="16" name="Revenue" tableColumnId="16"/>
      <queryTableField id="17" name="Day Name (order_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F234235-842C-4415-A637-2B69FF89C63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472EA2B-AD90-4647-B493-3CAB66034DED}" sourceName="[Orders].[Occasion]">
  <pivotTables>
    <pivotTable tabId="1" name="PivotTable4"/>
    <pivotTable tabId="1" name="PivotTable21"/>
    <pivotTable tabId="1" name="PivotTable1"/>
    <pivotTable tabId="1" name="PivotTable14"/>
    <pivotTable tabId="1" name="PivotTable18"/>
    <pivotTable tabId="1" name="PivotTable19"/>
    <pivotTable tabId="1" name="PivotTable2"/>
    <pivotTable tabId="1" name="PivotTable22"/>
    <pivotTable tabId="1" name="PivotTable3"/>
    <pivotTable tabId="1" name="PivotTable5"/>
    <pivotTable tabId="1" name="PivotTable6"/>
    <pivotTable tabId="1" name="PivotTable7"/>
    <pivotTable tabId="1" name="PivotTable8"/>
    <pivotTable tabId="1" name="PivotTable10"/>
    <pivotTable tabId="1" name="PivotTable9"/>
  </pivotTables>
  <data>
    <olap pivotCacheId="59582973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F671C60-353F-4783-8084-DC6D65BC055F}" sourceName="[Customers].[Gender]">
  <pivotTables>
    <pivotTable tabId="1" name="PivotTable1"/>
    <pivotTable tabId="1" name="PivotTable14"/>
    <pivotTable tabId="1" name="PivotTable18"/>
    <pivotTable tabId="1" name="PivotTable19"/>
    <pivotTable tabId="1" name="PivotTable2"/>
    <pivotTable tabId="1" name="PivotTable21"/>
    <pivotTable tabId="1" name="PivotTable22"/>
    <pivotTable tabId="1" name="PivotTable3"/>
    <pivotTable tabId="1" name="PivotTable4"/>
    <pivotTable tabId="1" name="PivotTable5"/>
    <pivotTable tabId="1" name="PivotTable6"/>
    <pivotTable tabId="1" name="PivotTable7"/>
    <pivotTable tabId="1" name="PivotTable8"/>
    <pivotTable tabId="1" name="PivotTable10"/>
    <pivotTable tabId="1" name="PivotTable9"/>
  </pivotTables>
  <data>
    <olap pivotCacheId="595829734">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02E5904-B9A3-4090-87CC-2C977EDC1959}"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9689C99-3A62-44AE-ADAC-71F56033D3BA}" cache="Slicer_Occasion" caption="Occasion" level="1" style="SlicerStyleDark1" rowHeight="316800"/>
  <slicer name="Gender" xr10:uid="{6DBA5DF0-BD0F-4FAB-899F-FAF05F06E4FE}" cache="Slicer_Gender" caption="Gender"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73D9A0-BDE2-4F03-8F00-0F71FA5941F8}" name="dataset" displayName="dataset" ref="A1:F4" tableType="queryTable" totalsRowShown="0">
  <autoFilter ref="A1:F4" xr:uid="{C373D9A0-BDE2-4F03-8F00-0F71FA5941F8}"/>
  <tableColumns count="6">
    <tableColumn id="1" xr3:uid="{CDE2A8B2-BF33-4ACF-86E5-CA673FF352FF}" uniqueName="1" name="Name" queryTableFieldId="1" dataDxfId="23"/>
    <tableColumn id="2" xr3:uid="{C02608B1-20C7-4712-9435-3C6562F763CB}" uniqueName="2" name="Extension" queryTableFieldId="2" dataDxfId="22"/>
    <tableColumn id="3" xr3:uid="{05659D57-28B0-488D-AC30-B7EAD341589E}" uniqueName="3" name="Date accessed" queryTableFieldId="3" dataDxfId="21"/>
    <tableColumn id="4" xr3:uid="{6023B4E9-E399-4C4B-B3D5-945635775CFE}" uniqueName="4" name="Date modified" queryTableFieldId="4" dataDxfId="20"/>
    <tableColumn id="5" xr3:uid="{D0F0228E-14F3-4A0D-88BD-730B13574960}" uniqueName="5" name="Date created" queryTableFieldId="5" dataDxfId="19"/>
    <tableColumn id="6" xr3:uid="{6C19E39B-527E-477E-BBB9-8F697421E15B}"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7E5271-9E75-4B71-A21F-4437BDF227C6}" name="Customers" displayName="Customers" ref="A1:G101" tableType="queryTable" totalsRowShown="0">
  <autoFilter ref="A1:G101" xr:uid="{687E5271-9E75-4B71-A21F-4437BDF227C6}"/>
  <tableColumns count="7">
    <tableColumn id="1" xr3:uid="{71800D18-D32A-48A0-B8FB-7FD283147628}" uniqueName="1" name="Customer_ID" queryTableFieldId="1" dataDxfId="17"/>
    <tableColumn id="2" xr3:uid="{905F2161-F45B-47C1-8EF7-DEEAFA21B6D7}" uniqueName="2" name="Name" queryTableFieldId="2" dataDxfId="16"/>
    <tableColumn id="3" xr3:uid="{81AEC441-D454-4928-949B-9924D0F309E9}" uniqueName="3" name="City" queryTableFieldId="3" dataDxfId="15"/>
    <tableColumn id="4" xr3:uid="{FD96CF65-6539-41A1-9C4F-81314CBCADFD}" uniqueName="4" name="Contact_Number" queryTableFieldId="4" dataDxfId="14"/>
    <tableColumn id="5" xr3:uid="{51BD1FE6-F68D-4477-8D62-886803ED9D16}" uniqueName="5" name="Email" queryTableFieldId="5" dataDxfId="13"/>
    <tableColumn id="6" xr3:uid="{2FC41817-2A42-4941-9514-07B1E59F01F1}" uniqueName="6" name="Gender" queryTableFieldId="6" dataDxfId="12"/>
    <tableColumn id="7" xr3:uid="{2708903B-7310-4002-8583-A88B9FCF6FB2}"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958884-A43E-4544-B773-9D803077F7D0}" name="Orders" displayName="Orders" ref="A1:Q1001" tableType="queryTable" totalsRowShown="0">
  <autoFilter ref="A1:Q1001" xr:uid="{F4958884-A43E-4544-B773-9D803077F7D0}"/>
  <tableColumns count="17">
    <tableColumn id="1" xr3:uid="{7B5BA050-8AD2-46E9-A228-DF39230C7F26}" uniqueName="1" name="Order_ID" queryTableFieldId="1"/>
    <tableColumn id="2" xr3:uid="{9A4CD0F6-5DE1-4269-9E8A-78C207FE2527}" uniqueName="2" name="Customer_ID" queryTableFieldId="2" dataDxfId="10"/>
    <tableColumn id="3" xr3:uid="{D3B19F42-1308-4E39-9697-CF7123B258C4}" uniqueName="3" name="Product_ID" queryTableFieldId="3"/>
    <tableColumn id="4" xr3:uid="{CA9D5942-011D-4C27-91D4-BAC87A4B7CD7}" uniqueName="4" name="Quantity" queryTableFieldId="4"/>
    <tableColumn id="5" xr3:uid="{7E604DF8-06A1-4291-9519-4B518EA2AB3D}" uniqueName="5" name="Order_Date" queryTableFieldId="5" dataDxfId="9"/>
    <tableColumn id="6" xr3:uid="{3929B14A-A45A-42EC-9309-89A109181F2B}" uniqueName="6" name="Order_Time" queryTableFieldId="6" dataDxfId="8"/>
    <tableColumn id="7" xr3:uid="{6D246C97-ED96-4E85-83C6-4DB6E3DD5B1C}" uniqueName="7" name="Delivery_Date" queryTableFieldId="7" dataDxfId="7"/>
    <tableColumn id="8" xr3:uid="{F62A7977-7820-46EC-879C-367B7C728230}" uniqueName="8" name="Delivery_Time" queryTableFieldId="8" dataDxfId="6"/>
    <tableColumn id="9" xr3:uid="{7C8DD0DB-E2D9-4960-BCCC-5DB9EA9EF916}" uniqueName="9" name="Location" queryTableFieldId="9" dataDxfId="5"/>
    <tableColumn id="10" xr3:uid="{10A881DC-F271-4923-A3F8-79229297660A}" uniqueName="10" name="Occasion" queryTableFieldId="10" dataDxfId="4"/>
    <tableColumn id="11" xr3:uid="{303E13EA-942C-433D-8619-464367BED653}" uniqueName="11" name="Month Name" queryTableFieldId="11" dataDxfId="3"/>
    <tableColumn id="12" xr3:uid="{E80B32F3-DF09-41D1-8E3A-D6BCD3022E7D}" uniqueName="12" name="Hour (order_time)" queryTableFieldId="12"/>
    <tableColumn id="13" xr3:uid="{B85BDD3B-F399-4E33-93C3-CE57818D76FA}" uniqueName="13" name="diff_order_delivery" queryTableFieldId="13"/>
    <tableColumn id="14" xr3:uid="{B409459C-D0D4-4460-82A3-2911F485E225}" uniqueName="14" name="Hour (delivery_time)" queryTableFieldId="14"/>
    <tableColumn id="15" xr3:uid="{76EEA3B1-56F5-4700-A80B-72EC4D8E328A}" uniqueName="15" name="Price (INR)" queryTableFieldId="15"/>
    <tableColumn id="16" xr3:uid="{8FD9A7FD-E945-49A2-B61D-4FD01DF53CB6}" uniqueName="16" name="Revenue" queryTableFieldId="16"/>
    <tableColumn id="17" xr3:uid="{FDE83FB6-E0D7-4A71-9138-713B75A11D21}" uniqueName="17" name="Day Name (order_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629C1D-077B-4AF8-B7C8-7ADCB2B8726B}" name="Products" displayName="Products" ref="A1:E71" tableType="queryTable" totalsRowShown="0">
  <autoFilter ref="A1:E71" xr:uid="{DB629C1D-077B-4AF8-B7C8-7ADCB2B8726B}"/>
  <tableColumns count="5">
    <tableColumn id="1" xr3:uid="{A120575B-3AA3-4A1E-A3E4-85F500BF2001}" uniqueName="1" name="Product_ID" queryTableFieldId="1"/>
    <tableColumn id="2" xr3:uid="{9669D132-F40B-4724-B3AE-B9711E00C91A}" uniqueName="2" name="Product_Name" queryTableFieldId="2" dataDxfId="2"/>
    <tableColumn id="3" xr3:uid="{2F373320-088D-4539-96BB-B2F2A9517C47}" uniqueName="3" name="Category" queryTableFieldId="3" dataDxfId="1"/>
    <tableColumn id="4" xr3:uid="{C0712B58-D3A7-46DF-83A8-95EBFCC3288A}" uniqueName="4" name="Price (INR)" queryTableFieldId="4"/>
    <tableColumn id="5" xr3:uid="{C3C7F8F0-4822-4B2B-8976-1074BA8BF780}"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D05AACB-8735-44CF-9E97-EEBC6057253B}" sourceName="[Orders].[Order_Date]">
  <pivotTables>
    <pivotTable tabId="1" name="PivotTable6"/>
    <pivotTable tabId="1" name="PivotTable1"/>
    <pivotTable tabId="1" name="PivotTable14"/>
    <pivotTable tabId="1" name="PivotTable18"/>
    <pivotTable tabId="1" name="PivotTable19"/>
    <pivotTable tabId="1" name="PivotTable2"/>
    <pivotTable tabId="1" name="PivotTable21"/>
    <pivotTable tabId="1" name="PivotTable22"/>
    <pivotTable tabId="1" name="PivotTable3"/>
    <pivotTable tabId="1" name="PivotTable4"/>
    <pivotTable tabId="1" name="PivotTable5"/>
    <pivotTable tabId="1" name="PivotTable7"/>
    <pivotTable tabId="1" name="PivotTable8"/>
    <pivotTable tabId="1" name="PivotTable10"/>
    <pivotTable tabId="1" name="PivotTable9"/>
  </pivotTables>
  <state minimalRefreshVersion="6" lastRefreshVersion="6" pivotCacheId="164673812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B38793F-11C0-461D-95BC-17EBE6896537}"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120EE-800A-4C35-852E-14155D07DA95}">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8.44140625" bestFit="1" customWidth="1"/>
  </cols>
  <sheetData>
    <row r="1" spans="1:6" x14ac:dyDescent="0.3">
      <c r="A1" t="s">
        <v>0</v>
      </c>
      <c r="B1" t="s">
        <v>1</v>
      </c>
      <c r="C1" t="s">
        <v>2</v>
      </c>
      <c r="D1" t="s">
        <v>3</v>
      </c>
      <c r="E1" t="s">
        <v>4</v>
      </c>
      <c r="F1" t="s">
        <v>5</v>
      </c>
    </row>
    <row r="2" spans="1:6" x14ac:dyDescent="0.3">
      <c r="A2" t="s">
        <v>6</v>
      </c>
      <c r="B2" t="s">
        <v>7</v>
      </c>
      <c r="C2" s="1">
        <v>46273.709119483028</v>
      </c>
      <c r="D2" s="1">
        <v>46273.649341589509</v>
      </c>
      <c r="E2" s="1">
        <v>46273.649279668207</v>
      </c>
      <c r="F2" t="s">
        <v>8</v>
      </c>
    </row>
    <row r="3" spans="1:6" x14ac:dyDescent="0.3">
      <c r="A3" t="s">
        <v>9</v>
      </c>
      <c r="B3" t="s">
        <v>7</v>
      </c>
      <c r="C3" s="1">
        <v>46273.701366010806</v>
      </c>
      <c r="D3" s="1">
        <v>46273.64936909722</v>
      </c>
      <c r="E3" s="1">
        <v>46273.649349189815</v>
      </c>
      <c r="F3" t="s">
        <v>8</v>
      </c>
    </row>
    <row r="4" spans="1:6" x14ac:dyDescent="0.3">
      <c r="A4" t="s">
        <v>10</v>
      </c>
      <c r="B4" t="s">
        <v>7</v>
      </c>
      <c r="C4" s="1">
        <v>46273.678402893522</v>
      </c>
      <c r="D4" s="1">
        <v>46273.678402893522</v>
      </c>
      <c r="E4" s="1">
        <v>46273.64939027778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CD636-3F75-48D8-90C6-7BF00CF5B547}">
  <dimension ref="A1:G101"/>
  <sheetViews>
    <sheetView topLeftCell="E1" workbookViewId="0">
      <selection activeCell="H14" sqref="H1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658E1-8B5A-4B06-958B-ED00F3BB1333}">
  <dimension ref="A1:Q1001"/>
  <sheetViews>
    <sheetView topLeftCell="A864"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77734375" bestFit="1" customWidth="1"/>
    <col min="15" max="15" width="12.109375" bestFit="1" customWidth="1"/>
    <col min="16" max="16" width="10.5546875" bestFit="1" customWidth="1"/>
    <col min="17" max="17" width="23.218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DCD1-008D-47CA-AD2B-CD74B6EB7852}">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46572-21A7-4597-AC9B-12CA5E6EF403}">
  <dimension ref="B7:M64"/>
  <sheetViews>
    <sheetView topLeftCell="C19" zoomScale="64" workbookViewId="0">
      <selection activeCell="E60" sqref="E60:G63"/>
    </sheetView>
  </sheetViews>
  <sheetFormatPr defaultRowHeight="14.4" x14ac:dyDescent="0.3"/>
  <cols>
    <col min="2" max="2" width="14.33203125" bestFit="1" customWidth="1"/>
    <col min="3" max="3" width="15.44140625" bestFit="1" customWidth="1"/>
    <col min="4" max="4" width="16.77734375" bestFit="1" customWidth="1"/>
    <col min="5" max="5" width="14.33203125" bestFit="1" customWidth="1"/>
    <col min="6" max="6" width="15.44140625" bestFit="1" customWidth="1"/>
    <col min="7" max="7" width="16.77734375" bestFit="1" customWidth="1"/>
    <col min="8" max="8" width="17.33203125" bestFit="1" customWidth="1"/>
    <col min="9" max="9" width="15.77734375" bestFit="1" customWidth="1"/>
    <col min="10" max="10" width="15.44140625" bestFit="1" customWidth="1"/>
    <col min="11" max="11" width="16.77734375" bestFit="1" customWidth="1"/>
    <col min="12" max="12" width="15.44140625" bestFit="1" customWidth="1"/>
    <col min="13" max="13" width="16.77734375" bestFit="1" customWidth="1"/>
    <col min="14" max="14" width="14.33203125" bestFit="1" customWidth="1"/>
    <col min="15" max="15" width="15.44140625" bestFit="1" customWidth="1"/>
    <col min="16" max="16" width="16.77734375" bestFit="1" customWidth="1"/>
  </cols>
  <sheetData>
    <row r="7" spans="2:13" x14ac:dyDescent="0.3">
      <c r="B7" s="4" t="s">
        <v>932</v>
      </c>
      <c r="C7" t="s">
        <v>943</v>
      </c>
      <c r="E7" t="s">
        <v>943</v>
      </c>
      <c r="F7" t="s">
        <v>944</v>
      </c>
      <c r="G7" t="s">
        <v>945</v>
      </c>
      <c r="H7" t="s">
        <v>946</v>
      </c>
    </row>
    <row r="8" spans="2:13" x14ac:dyDescent="0.3">
      <c r="B8" s="5" t="s">
        <v>842</v>
      </c>
      <c r="C8" s="6">
        <v>95468</v>
      </c>
      <c r="E8" s="6">
        <v>3520984</v>
      </c>
      <c r="F8" s="7">
        <v>5.53</v>
      </c>
      <c r="G8" s="6">
        <v>3520.9839999999999</v>
      </c>
      <c r="H8" s="7">
        <v>1000</v>
      </c>
    </row>
    <row r="9" spans="2:13" x14ac:dyDescent="0.3">
      <c r="B9" s="5" t="s">
        <v>621</v>
      </c>
      <c r="C9" s="6">
        <v>704509</v>
      </c>
    </row>
    <row r="10" spans="2:13" x14ac:dyDescent="0.3">
      <c r="B10" s="5" t="s">
        <v>747</v>
      </c>
      <c r="C10" s="6">
        <v>511823</v>
      </c>
      <c r="E10" s="4" t="s">
        <v>932</v>
      </c>
      <c r="F10" t="s">
        <v>943</v>
      </c>
      <c r="K10" s="4" t="s">
        <v>932</v>
      </c>
      <c r="L10" t="s">
        <v>943</v>
      </c>
      <c r="M10" t="s">
        <v>946</v>
      </c>
    </row>
    <row r="11" spans="2:13" x14ac:dyDescent="0.3">
      <c r="B11" s="5" t="s">
        <v>837</v>
      </c>
      <c r="C11" s="6">
        <v>140393</v>
      </c>
      <c r="E11" s="5" t="s">
        <v>858</v>
      </c>
      <c r="F11" s="6">
        <v>121905</v>
      </c>
      <c r="K11" s="5" t="s">
        <v>837</v>
      </c>
      <c r="L11" s="6">
        <v>140393</v>
      </c>
      <c r="M11" s="7">
        <v>40</v>
      </c>
    </row>
    <row r="12" spans="2:13" x14ac:dyDescent="0.3">
      <c r="B12" s="5" t="s">
        <v>840</v>
      </c>
      <c r="C12" s="6">
        <v>150346</v>
      </c>
      <c r="E12" s="5" t="s">
        <v>884</v>
      </c>
      <c r="F12" s="6">
        <v>114476</v>
      </c>
      <c r="K12" s="5" t="s">
        <v>795</v>
      </c>
      <c r="L12" s="6">
        <v>737389</v>
      </c>
      <c r="M12" s="7">
        <v>165</v>
      </c>
    </row>
    <row r="13" spans="2:13" x14ac:dyDescent="0.3">
      <c r="B13" s="5" t="s">
        <v>841</v>
      </c>
      <c r="C13" s="6">
        <v>157913</v>
      </c>
      <c r="E13" s="5" t="s">
        <v>918</v>
      </c>
      <c r="F13" s="6">
        <v>106624</v>
      </c>
      <c r="K13" s="5" t="s">
        <v>836</v>
      </c>
      <c r="L13" s="6">
        <v>149591</v>
      </c>
      <c r="M13" s="7">
        <v>42</v>
      </c>
    </row>
    <row r="14" spans="2:13" x14ac:dyDescent="0.3">
      <c r="B14" s="5" t="s">
        <v>839</v>
      </c>
      <c r="C14" s="6">
        <v>135826</v>
      </c>
      <c r="E14" s="5" t="s">
        <v>910</v>
      </c>
      <c r="F14" s="6">
        <v>101556</v>
      </c>
      <c r="K14" s="5" t="s">
        <v>621</v>
      </c>
      <c r="L14" s="6">
        <v>704509</v>
      </c>
      <c r="M14" s="7">
        <v>213</v>
      </c>
    </row>
    <row r="15" spans="2:13" x14ac:dyDescent="0.3">
      <c r="B15" s="5" t="s">
        <v>795</v>
      </c>
      <c r="C15" s="6">
        <v>737389</v>
      </c>
      <c r="E15" s="5" t="s">
        <v>877</v>
      </c>
      <c r="F15" s="6">
        <v>97665</v>
      </c>
      <c r="K15" s="5" t="s">
        <v>842</v>
      </c>
      <c r="L15" s="6">
        <v>95468</v>
      </c>
      <c r="M15" s="7">
        <v>34</v>
      </c>
    </row>
    <row r="16" spans="2:13" x14ac:dyDescent="0.3">
      <c r="B16" s="5" t="s">
        <v>843</v>
      </c>
      <c r="C16" s="6">
        <v>136938</v>
      </c>
      <c r="E16" s="5" t="s">
        <v>933</v>
      </c>
      <c r="F16" s="6">
        <v>542226</v>
      </c>
      <c r="K16" s="5" t="s">
        <v>839</v>
      </c>
      <c r="L16" s="6">
        <v>135826</v>
      </c>
      <c r="M16" s="7">
        <v>39</v>
      </c>
    </row>
    <row r="17" spans="2:13" x14ac:dyDescent="0.3">
      <c r="B17" s="5" t="s">
        <v>845</v>
      </c>
      <c r="C17" s="6">
        <v>151619</v>
      </c>
      <c r="K17" s="5" t="s">
        <v>841</v>
      </c>
      <c r="L17" s="6">
        <v>157913</v>
      </c>
      <c r="M17" s="7">
        <v>45</v>
      </c>
    </row>
    <row r="18" spans="2:13" x14ac:dyDescent="0.3">
      <c r="B18" s="5" t="s">
        <v>822</v>
      </c>
      <c r="C18" s="6">
        <v>449169</v>
      </c>
      <c r="K18" s="5" t="s">
        <v>747</v>
      </c>
      <c r="L18" s="6">
        <v>511823</v>
      </c>
      <c r="M18" s="7">
        <v>166</v>
      </c>
    </row>
    <row r="19" spans="2:13" x14ac:dyDescent="0.3">
      <c r="B19" s="5" t="s">
        <v>836</v>
      </c>
      <c r="C19" s="6">
        <v>149591</v>
      </c>
      <c r="E19" s="4" t="s">
        <v>932</v>
      </c>
      <c r="F19" t="s">
        <v>943</v>
      </c>
      <c r="K19" s="5" t="s">
        <v>840</v>
      </c>
      <c r="L19" s="6">
        <v>150346</v>
      </c>
      <c r="M19" s="7">
        <v>43</v>
      </c>
    </row>
    <row r="20" spans="2:13" x14ac:dyDescent="0.3">
      <c r="B20" s="5" t="s">
        <v>933</v>
      </c>
      <c r="C20" s="6">
        <v>3520984</v>
      </c>
      <c r="E20" s="5" t="s">
        <v>863</v>
      </c>
      <c r="F20" s="6">
        <v>1005645</v>
      </c>
      <c r="K20" s="5" t="s">
        <v>822</v>
      </c>
      <c r="L20" s="6">
        <v>449169</v>
      </c>
      <c r="M20" s="7">
        <v>134</v>
      </c>
    </row>
    <row r="21" spans="2:13" x14ac:dyDescent="0.3">
      <c r="E21" s="5" t="s">
        <v>859</v>
      </c>
      <c r="F21" s="6">
        <v>740831</v>
      </c>
      <c r="K21" s="5" t="s">
        <v>845</v>
      </c>
      <c r="L21" s="6">
        <v>151619</v>
      </c>
      <c r="M21" s="7">
        <v>39</v>
      </c>
    </row>
    <row r="22" spans="2:13" x14ac:dyDescent="0.3">
      <c r="E22" s="5" t="s">
        <v>865</v>
      </c>
      <c r="F22" s="6">
        <v>733842</v>
      </c>
      <c r="K22" s="5" t="s">
        <v>843</v>
      </c>
      <c r="L22" s="6">
        <v>136938</v>
      </c>
      <c r="M22" s="7">
        <v>40</v>
      </c>
    </row>
    <row r="23" spans="2:13" x14ac:dyDescent="0.3">
      <c r="B23" s="4" t="s">
        <v>932</v>
      </c>
      <c r="C23" t="s">
        <v>946</v>
      </c>
      <c r="E23" s="5" t="s">
        <v>868</v>
      </c>
      <c r="F23" s="6">
        <v>329862</v>
      </c>
      <c r="K23" s="5" t="s">
        <v>933</v>
      </c>
      <c r="L23" s="6">
        <v>3520984</v>
      </c>
      <c r="M23" s="7">
        <v>1000</v>
      </c>
    </row>
    <row r="24" spans="2:13" x14ac:dyDescent="0.3">
      <c r="B24" s="5" t="s">
        <v>307</v>
      </c>
      <c r="C24" s="7">
        <v>29</v>
      </c>
      <c r="E24" s="5" t="s">
        <v>794</v>
      </c>
      <c r="F24" s="6">
        <v>297372</v>
      </c>
    </row>
    <row r="25" spans="2:13" x14ac:dyDescent="0.3">
      <c r="B25" s="5" t="s">
        <v>324</v>
      </c>
      <c r="C25" s="7">
        <v>28</v>
      </c>
      <c r="E25" s="5" t="s">
        <v>861</v>
      </c>
      <c r="F25" s="6">
        <v>212281</v>
      </c>
      <c r="H25" s="4" t="s">
        <v>932</v>
      </c>
      <c r="I25" t="s">
        <v>943</v>
      </c>
      <c r="L25" t="s">
        <v>949</v>
      </c>
    </row>
    <row r="26" spans="2:13" x14ac:dyDescent="0.3">
      <c r="B26" s="5" t="s">
        <v>158</v>
      </c>
      <c r="C26" s="7">
        <v>27</v>
      </c>
      <c r="E26" s="5" t="s">
        <v>874</v>
      </c>
      <c r="F26" s="6">
        <v>201151</v>
      </c>
      <c r="H26" s="5" t="s">
        <v>698</v>
      </c>
      <c r="I26" s="6">
        <v>674634</v>
      </c>
      <c r="L26">
        <f>L23/M23</f>
        <v>3520.9839999999999</v>
      </c>
    </row>
    <row r="27" spans="2:13" x14ac:dyDescent="0.3">
      <c r="B27" s="5" t="s">
        <v>188</v>
      </c>
      <c r="C27" s="7">
        <v>24</v>
      </c>
      <c r="E27" s="5" t="s">
        <v>933</v>
      </c>
      <c r="F27" s="6">
        <v>3520984</v>
      </c>
      <c r="H27" s="5" t="s">
        <v>794</v>
      </c>
      <c r="I27" s="6">
        <v>631585</v>
      </c>
    </row>
    <row r="28" spans="2:13" x14ac:dyDescent="0.3">
      <c r="B28" s="5" t="s">
        <v>152</v>
      </c>
      <c r="C28" s="7">
        <v>21</v>
      </c>
      <c r="H28" s="5" t="s">
        <v>699</v>
      </c>
      <c r="I28" s="6">
        <v>586176</v>
      </c>
    </row>
    <row r="29" spans="2:13" x14ac:dyDescent="0.3">
      <c r="B29" s="5" t="s">
        <v>230</v>
      </c>
      <c r="C29" s="7">
        <v>21</v>
      </c>
      <c r="H29" s="5" t="s">
        <v>701</v>
      </c>
      <c r="I29" s="6">
        <v>574682</v>
      </c>
    </row>
    <row r="30" spans="2:13" x14ac:dyDescent="0.3">
      <c r="B30" s="5" t="s">
        <v>301</v>
      </c>
      <c r="C30" s="7">
        <v>20</v>
      </c>
      <c r="E30" t="s">
        <v>947</v>
      </c>
      <c r="H30" s="5" t="s">
        <v>707</v>
      </c>
      <c r="I30" s="6">
        <v>408194</v>
      </c>
    </row>
    <row r="31" spans="2:13" x14ac:dyDescent="0.3">
      <c r="B31" s="5" t="s">
        <v>397</v>
      </c>
      <c r="C31" s="7">
        <v>19</v>
      </c>
      <c r="E31">
        <f>CORREL(Orders!D:D,Orders!M:M)</f>
        <v>3.4781737193018245E-3</v>
      </c>
      <c r="F31" t="s">
        <v>948</v>
      </c>
      <c r="H31" s="5" t="s">
        <v>620</v>
      </c>
      <c r="I31" s="6">
        <v>331930</v>
      </c>
    </row>
    <row r="32" spans="2:13" x14ac:dyDescent="0.3">
      <c r="B32" s="5" t="s">
        <v>32</v>
      </c>
      <c r="C32" s="7">
        <v>18</v>
      </c>
      <c r="H32" s="5" t="s">
        <v>829</v>
      </c>
      <c r="I32" s="6">
        <v>313783</v>
      </c>
    </row>
    <row r="33" spans="2:11" x14ac:dyDescent="0.3">
      <c r="B33" s="5" t="s">
        <v>218</v>
      </c>
      <c r="C33" s="7">
        <v>18</v>
      </c>
      <c r="H33" s="5" t="s">
        <v>933</v>
      </c>
      <c r="I33" s="6">
        <v>3520984</v>
      </c>
    </row>
    <row r="34" spans="2:11" x14ac:dyDescent="0.3">
      <c r="B34" s="5" t="s">
        <v>933</v>
      </c>
      <c r="C34" s="7">
        <v>225</v>
      </c>
    </row>
    <row r="37" spans="2:11" x14ac:dyDescent="0.3">
      <c r="E37" s="4" t="s">
        <v>932</v>
      </c>
      <c r="F37" t="s">
        <v>943</v>
      </c>
    </row>
    <row r="38" spans="2:11" x14ac:dyDescent="0.3">
      <c r="B38" s="4" t="s">
        <v>932</v>
      </c>
      <c r="C38" t="s">
        <v>943</v>
      </c>
      <c r="E38" s="5" t="s">
        <v>22</v>
      </c>
      <c r="F38" s="6">
        <v>1730761</v>
      </c>
    </row>
    <row r="39" spans="2:11" x14ac:dyDescent="0.3">
      <c r="B39" s="5">
        <v>0</v>
      </c>
      <c r="C39" s="6">
        <v>99400</v>
      </c>
      <c r="E39" s="5" t="s">
        <v>35</v>
      </c>
      <c r="F39" s="6">
        <v>1790223</v>
      </c>
      <c r="I39" s="4" t="s">
        <v>932</v>
      </c>
      <c r="J39" t="s">
        <v>943</v>
      </c>
      <c r="K39" t="s">
        <v>946</v>
      </c>
    </row>
    <row r="40" spans="2:11" x14ac:dyDescent="0.3">
      <c r="B40" s="5">
        <v>1</v>
      </c>
      <c r="C40" s="6">
        <v>129309</v>
      </c>
      <c r="E40" s="5" t="s">
        <v>933</v>
      </c>
      <c r="F40" s="6">
        <v>3520984</v>
      </c>
      <c r="I40" s="5" t="s">
        <v>307</v>
      </c>
      <c r="J40" s="6">
        <v>125854</v>
      </c>
      <c r="K40" s="7">
        <v>29</v>
      </c>
    </row>
    <row r="41" spans="2:11" x14ac:dyDescent="0.3">
      <c r="B41" s="5">
        <v>2</v>
      </c>
      <c r="C41" s="6">
        <v>152940</v>
      </c>
      <c r="I41" s="5" t="s">
        <v>158</v>
      </c>
      <c r="J41" s="6">
        <v>109979</v>
      </c>
      <c r="K41" s="7">
        <v>27</v>
      </c>
    </row>
    <row r="42" spans="2:11" x14ac:dyDescent="0.3">
      <c r="B42" s="5">
        <v>3</v>
      </c>
      <c r="C42" s="6">
        <v>146810</v>
      </c>
      <c r="I42" s="5" t="s">
        <v>324</v>
      </c>
      <c r="J42" s="6">
        <v>93813</v>
      </c>
      <c r="K42" s="7">
        <v>28</v>
      </c>
    </row>
    <row r="43" spans="2:11" x14ac:dyDescent="0.3">
      <c r="B43" s="5">
        <v>4</v>
      </c>
      <c r="C43" s="6">
        <v>114700</v>
      </c>
      <c r="E43" s="4" t="s">
        <v>932</v>
      </c>
      <c r="F43" t="s">
        <v>943</v>
      </c>
      <c r="G43" t="s">
        <v>946</v>
      </c>
      <c r="I43" s="5" t="s">
        <v>397</v>
      </c>
      <c r="J43" s="6">
        <v>81663</v>
      </c>
      <c r="K43" s="7">
        <v>19</v>
      </c>
    </row>
    <row r="44" spans="2:11" x14ac:dyDescent="0.3">
      <c r="B44" s="5">
        <v>5</v>
      </c>
      <c r="C44" s="6">
        <v>156198</v>
      </c>
      <c r="E44" s="5" t="s">
        <v>842</v>
      </c>
      <c r="F44" s="6">
        <v>95468</v>
      </c>
      <c r="G44" s="7">
        <v>34</v>
      </c>
      <c r="I44" s="5" t="s">
        <v>188</v>
      </c>
      <c r="J44" s="6">
        <v>80733</v>
      </c>
      <c r="K44" s="7">
        <v>24</v>
      </c>
    </row>
    <row r="45" spans="2:11" x14ac:dyDescent="0.3">
      <c r="B45" s="5">
        <v>6</v>
      </c>
      <c r="C45" s="6">
        <v>177211</v>
      </c>
      <c r="E45" s="5" t="s">
        <v>621</v>
      </c>
      <c r="F45" s="6">
        <v>704509</v>
      </c>
      <c r="G45" s="7">
        <v>213</v>
      </c>
      <c r="I45" s="5" t="s">
        <v>230</v>
      </c>
      <c r="J45" s="6">
        <v>76822</v>
      </c>
      <c r="K45" s="7">
        <v>21</v>
      </c>
    </row>
    <row r="46" spans="2:11" x14ac:dyDescent="0.3">
      <c r="B46" s="5">
        <v>7</v>
      </c>
      <c r="C46" s="6">
        <v>147749</v>
      </c>
      <c r="E46" s="5" t="s">
        <v>747</v>
      </c>
      <c r="F46" s="6">
        <v>511823</v>
      </c>
      <c r="G46" s="7">
        <v>166</v>
      </c>
      <c r="I46" s="5" t="s">
        <v>134</v>
      </c>
      <c r="J46" s="6">
        <v>75029</v>
      </c>
      <c r="K46" s="7">
        <v>16</v>
      </c>
    </row>
    <row r="47" spans="2:11" x14ac:dyDescent="0.3">
      <c r="B47" s="5">
        <v>8</v>
      </c>
      <c r="C47" s="6">
        <v>133617</v>
      </c>
      <c r="E47" s="5" t="s">
        <v>837</v>
      </c>
      <c r="F47" s="6">
        <v>140393</v>
      </c>
      <c r="G47" s="7">
        <v>40</v>
      </c>
      <c r="I47" s="5" t="s">
        <v>218</v>
      </c>
      <c r="J47" s="6">
        <v>72973</v>
      </c>
      <c r="K47" s="7">
        <v>18</v>
      </c>
    </row>
    <row r="48" spans="2:11" x14ac:dyDescent="0.3">
      <c r="B48" s="5">
        <v>9</v>
      </c>
      <c r="C48" s="6">
        <v>153678</v>
      </c>
      <c r="E48" s="5" t="s">
        <v>840</v>
      </c>
      <c r="F48" s="6">
        <v>150346</v>
      </c>
      <c r="G48" s="7">
        <v>43</v>
      </c>
      <c r="I48" s="5" t="s">
        <v>277</v>
      </c>
      <c r="J48" s="6">
        <v>70409</v>
      </c>
      <c r="K48" s="7">
        <v>17</v>
      </c>
    </row>
    <row r="49" spans="2:11" x14ac:dyDescent="0.3">
      <c r="B49" s="5">
        <v>10</v>
      </c>
      <c r="C49" s="6">
        <v>94985</v>
      </c>
      <c r="E49" s="5" t="s">
        <v>841</v>
      </c>
      <c r="F49" s="6">
        <v>157913</v>
      </c>
      <c r="G49" s="7">
        <v>45</v>
      </c>
      <c r="I49" s="5" t="s">
        <v>152</v>
      </c>
      <c r="J49" s="6">
        <v>69117</v>
      </c>
      <c r="K49" s="7">
        <v>21</v>
      </c>
    </row>
    <row r="50" spans="2:11" x14ac:dyDescent="0.3">
      <c r="B50" s="5">
        <v>11</v>
      </c>
      <c r="C50" s="6">
        <v>130287</v>
      </c>
      <c r="E50" s="5" t="s">
        <v>839</v>
      </c>
      <c r="F50" s="6">
        <v>135826</v>
      </c>
      <c r="G50" s="7">
        <v>39</v>
      </c>
      <c r="I50" s="5" t="s">
        <v>933</v>
      </c>
      <c r="J50" s="6">
        <v>856392</v>
      </c>
      <c r="K50" s="7">
        <v>220</v>
      </c>
    </row>
    <row r="51" spans="2:11" x14ac:dyDescent="0.3">
      <c r="B51" s="5">
        <v>12</v>
      </c>
      <c r="C51" s="6">
        <v>162394</v>
      </c>
      <c r="E51" s="5" t="s">
        <v>795</v>
      </c>
      <c r="F51" s="6">
        <v>737389</v>
      </c>
      <c r="G51" s="7">
        <v>165</v>
      </c>
    </row>
    <row r="52" spans="2:11" x14ac:dyDescent="0.3">
      <c r="B52" s="5">
        <v>13</v>
      </c>
      <c r="C52" s="6">
        <v>152340</v>
      </c>
      <c r="E52" s="5" t="s">
        <v>843</v>
      </c>
      <c r="F52" s="6">
        <v>136938</v>
      </c>
      <c r="G52" s="7">
        <v>40</v>
      </c>
    </row>
    <row r="53" spans="2:11" x14ac:dyDescent="0.3">
      <c r="B53" s="5">
        <v>14</v>
      </c>
      <c r="C53" s="6">
        <v>126406</v>
      </c>
      <c r="E53" s="5" t="s">
        <v>845</v>
      </c>
      <c r="F53" s="6">
        <v>151619</v>
      </c>
      <c r="G53" s="7">
        <v>39</v>
      </c>
      <c r="I53" s="4" t="s">
        <v>932</v>
      </c>
      <c r="J53" t="s">
        <v>943</v>
      </c>
    </row>
    <row r="54" spans="2:11" x14ac:dyDescent="0.3">
      <c r="B54" s="5">
        <v>15</v>
      </c>
      <c r="C54" s="6">
        <v>163586</v>
      </c>
      <c r="E54" s="5" t="s">
        <v>822</v>
      </c>
      <c r="F54" s="6">
        <v>449169</v>
      </c>
      <c r="G54" s="7">
        <v>134</v>
      </c>
      <c r="I54" s="5" t="s">
        <v>307</v>
      </c>
      <c r="J54" s="6">
        <v>125854</v>
      </c>
    </row>
    <row r="55" spans="2:11" x14ac:dyDescent="0.3">
      <c r="B55" s="5">
        <v>16</v>
      </c>
      <c r="C55" s="6">
        <v>128797</v>
      </c>
      <c r="E55" s="5" t="s">
        <v>836</v>
      </c>
      <c r="F55" s="6">
        <v>149591</v>
      </c>
      <c r="G55" s="7">
        <v>42</v>
      </c>
      <c r="I55" s="5" t="s">
        <v>158</v>
      </c>
      <c r="J55" s="6">
        <v>109979</v>
      </c>
    </row>
    <row r="56" spans="2:11" x14ac:dyDescent="0.3">
      <c r="B56" s="5">
        <v>17</v>
      </c>
      <c r="C56" s="6">
        <v>155373</v>
      </c>
      <c r="I56" s="5" t="s">
        <v>324</v>
      </c>
      <c r="J56" s="6">
        <v>93813</v>
      </c>
    </row>
    <row r="57" spans="2:11" x14ac:dyDescent="0.3">
      <c r="B57" s="5">
        <v>18</v>
      </c>
      <c r="C57" s="6">
        <v>173118</v>
      </c>
      <c r="I57" s="5" t="s">
        <v>397</v>
      </c>
      <c r="J57" s="6">
        <v>81663</v>
      </c>
    </row>
    <row r="58" spans="2:11" x14ac:dyDescent="0.3">
      <c r="B58" s="5">
        <v>19</v>
      </c>
      <c r="C58" s="6">
        <v>185771</v>
      </c>
      <c r="I58" s="5" t="s">
        <v>188</v>
      </c>
      <c r="J58" s="6">
        <v>80733</v>
      </c>
    </row>
    <row r="59" spans="2:11" x14ac:dyDescent="0.3">
      <c r="B59" s="5">
        <v>20</v>
      </c>
      <c r="C59" s="6">
        <v>186426</v>
      </c>
      <c r="I59" s="5" t="s">
        <v>230</v>
      </c>
      <c r="J59" s="6">
        <v>76822</v>
      </c>
    </row>
    <row r="60" spans="2:11" x14ac:dyDescent="0.3">
      <c r="B60" s="5">
        <v>21</v>
      </c>
      <c r="C60" s="6">
        <v>155466</v>
      </c>
      <c r="E60" s="4" t="s">
        <v>932</v>
      </c>
      <c r="F60" t="s">
        <v>946</v>
      </c>
      <c r="G60" t="s">
        <v>943</v>
      </c>
      <c r="I60" s="5" t="s">
        <v>134</v>
      </c>
      <c r="J60" s="6">
        <v>75029</v>
      </c>
    </row>
    <row r="61" spans="2:11" x14ac:dyDescent="0.3">
      <c r="B61" s="5">
        <v>22</v>
      </c>
      <c r="C61" s="6">
        <v>125912</v>
      </c>
      <c r="E61" s="5" t="s">
        <v>22</v>
      </c>
      <c r="F61" s="7">
        <v>491</v>
      </c>
      <c r="G61" s="6">
        <v>1730761</v>
      </c>
      <c r="I61" s="5" t="s">
        <v>218</v>
      </c>
      <c r="J61" s="6">
        <v>72973</v>
      </c>
    </row>
    <row r="62" spans="2:11" x14ac:dyDescent="0.3">
      <c r="B62" s="5">
        <v>23</v>
      </c>
      <c r="C62" s="6">
        <v>168511</v>
      </c>
      <c r="E62" s="5" t="s">
        <v>35</v>
      </c>
      <c r="F62" s="7">
        <v>509</v>
      </c>
      <c r="G62" s="6">
        <v>1790223</v>
      </c>
      <c r="I62" s="5" t="s">
        <v>277</v>
      </c>
      <c r="J62" s="6">
        <v>70409</v>
      </c>
    </row>
    <row r="63" spans="2:11" x14ac:dyDescent="0.3">
      <c r="B63" s="5" t="s">
        <v>933</v>
      </c>
      <c r="C63" s="6">
        <v>3520984</v>
      </c>
      <c r="E63" s="5" t="s">
        <v>933</v>
      </c>
      <c r="F63" s="7">
        <v>1000</v>
      </c>
      <c r="G63" s="6">
        <v>3520984</v>
      </c>
      <c r="I63" s="5" t="s">
        <v>152</v>
      </c>
      <c r="J63" s="6">
        <v>69117</v>
      </c>
    </row>
    <row r="64" spans="2:11" x14ac:dyDescent="0.3">
      <c r="I64" s="5" t="s">
        <v>933</v>
      </c>
      <c r="J64" s="6">
        <v>856392</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16B63-E78B-44CE-B7A9-DADFC0B0C369}">
  <dimension ref="A1"/>
  <sheetViews>
    <sheetView tabSelected="1" zoomScale="85" zoomScaleNormal="85" workbookViewId="0">
      <selection activeCell="R39" sqref="R3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78D754E-8975-48A4-8F14-DC8504657EB0}">
  <ds:schemaRefs/>
</ds:datastoreItem>
</file>

<file path=customXml/itemProps2.xml><?xml version="1.0" encoding="utf-8"?>
<ds:datastoreItem xmlns:ds="http://schemas.openxmlformats.org/officeDocument/2006/customXml" ds:itemID="{7EA914B5-A43C-4F60-9D60-88E48EC80373}">
  <ds:schemaRefs/>
</ds:datastoreItem>
</file>

<file path=customXml/itemProps3.xml><?xml version="1.0" encoding="utf-8"?>
<ds:datastoreItem xmlns:ds="http://schemas.openxmlformats.org/officeDocument/2006/customXml" ds:itemID="{03C980B2-4962-46D3-8875-B30C243B3767}">
  <ds:schemaRefs/>
</ds:datastoreItem>
</file>

<file path=customXml/itemProps4.xml><?xml version="1.0" encoding="utf-8"?>
<ds:datastoreItem xmlns:ds="http://schemas.openxmlformats.org/officeDocument/2006/customXml" ds:itemID="{6CCA6666-3CEF-4F8E-A66A-738C36E8A021}">
  <ds:schemaRefs/>
</ds:datastoreItem>
</file>

<file path=customXml/itemProps5.xml><?xml version="1.0" encoding="utf-8"?>
<ds:datastoreItem xmlns:ds="http://schemas.openxmlformats.org/officeDocument/2006/customXml" ds:itemID="{8B6A83FB-FA7E-452B-B843-79FA7FC659F1}">
  <ds:schemaRefs/>
</ds:datastoreItem>
</file>

<file path=customXml/itemProps6.xml><?xml version="1.0" encoding="utf-8"?>
<ds:datastoreItem xmlns:ds="http://schemas.openxmlformats.org/officeDocument/2006/customXml" ds:itemID="{15F6137E-8BEF-4E67-8E82-CA42B1B65B89}">
  <ds:schemaRefs/>
</ds:datastoreItem>
</file>

<file path=customXml/itemProps7.xml><?xml version="1.0" encoding="utf-8"?>
<ds:datastoreItem xmlns:ds="http://schemas.openxmlformats.org/officeDocument/2006/customXml" ds:itemID="{2B712CAF-D699-402C-B391-67E012F4BCD9}">
  <ds:schemaRefs/>
</ds:datastoreItem>
</file>

<file path=customXml/itemProps8.xml><?xml version="1.0" encoding="utf-8"?>
<ds:datastoreItem xmlns:ds="http://schemas.openxmlformats.org/officeDocument/2006/customXml" ds:itemID="{DDAF38F1-A9FA-4B18-9486-7157108045D4}">
  <ds:schemaRefs/>
</ds:datastoreItem>
</file>

<file path=customXml/itemProps9.xml><?xml version="1.0" encoding="utf-8"?>
<ds:datastoreItem xmlns:ds="http://schemas.openxmlformats.org/officeDocument/2006/customXml" ds:itemID="{9F2520BE-5D05-4429-8F5B-BD8632BD802C}">
  <ds:schemaRefs>
    <ds:schemaRef ds:uri="http://schemas.microsoft.com/DataMashup"/>
  </ds:schemaRefs>
</ds:datastoreItem>
</file>

<file path=customXml/itemProps10.xml><?xml version="1.0" encoding="utf-8"?>
<ds:datastoreItem xmlns:ds="http://schemas.openxmlformats.org/officeDocument/2006/customXml" ds:itemID="{488D2820-A4D8-4701-8A75-91C8F50F6D31}">
  <ds:schemaRefs/>
</ds:datastoreItem>
</file>

<file path=customXml/itemProps11.xml><?xml version="1.0" encoding="utf-8"?>
<ds:datastoreItem xmlns:ds="http://schemas.openxmlformats.org/officeDocument/2006/customXml" ds:itemID="{14A68C69-27C2-4919-8231-0E1F91DBADBE}">
  <ds:schemaRefs/>
</ds:datastoreItem>
</file>

<file path=customXml/itemProps12.xml><?xml version="1.0" encoding="utf-8"?>
<ds:datastoreItem xmlns:ds="http://schemas.openxmlformats.org/officeDocument/2006/customXml" ds:itemID="{32E6CDD2-DB7E-4BFC-A7E5-153F83FF60E8}">
  <ds:schemaRefs/>
</ds:datastoreItem>
</file>

<file path=customXml/itemProps13.xml><?xml version="1.0" encoding="utf-8"?>
<ds:datastoreItem xmlns:ds="http://schemas.openxmlformats.org/officeDocument/2006/customXml" ds:itemID="{82F1461F-F44C-4B6F-BB61-53AF6E0FC5A5}">
  <ds:schemaRefs/>
</ds:datastoreItem>
</file>

<file path=customXml/itemProps14.xml><?xml version="1.0" encoding="utf-8"?>
<ds:datastoreItem xmlns:ds="http://schemas.openxmlformats.org/officeDocument/2006/customXml" ds:itemID="{804EA33C-89BA-4A2C-AE64-87EA6067F064}">
  <ds:schemaRefs/>
</ds:datastoreItem>
</file>

<file path=customXml/itemProps15.xml><?xml version="1.0" encoding="utf-8"?>
<ds:datastoreItem xmlns:ds="http://schemas.openxmlformats.org/officeDocument/2006/customXml" ds:itemID="{32939C5E-0F9B-4C66-8EE0-B04E313A7966}">
  <ds:schemaRefs/>
</ds:datastoreItem>
</file>

<file path=customXml/itemProps16.xml><?xml version="1.0" encoding="utf-8"?>
<ds:datastoreItem xmlns:ds="http://schemas.openxmlformats.org/officeDocument/2006/customXml" ds:itemID="{9E9AC515-7E59-4A62-A253-C807B1F12275}">
  <ds:schemaRefs/>
</ds:datastoreItem>
</file>

<file path=customXml/itemProps17.xml><?xml version="1.0" encoding="utf-8"?>
<ds:datastoreItem xmlns:ds="http://schemas.openxmlformats.org/officeDocument/2006/customXml" ds:itemID="{3B4D5DFA-5279-4911-8AFC-C1BCB726EB93}">
  <ds:schemaRefs/>
</ds:datastoreItem>
</file>

<file path=customXml/itemProps18.xml><?xml version="1.0" encoding="utf-8"?>
<ds:datastoreItem xmlns:ds="http://schemas.openxmlformats.org/officeDocument/2006/customXml" ds:itemID="{582310DB-E4EB-44D4-ACBD-6DCA2516AA6F}">
  <ds:schemaRefs/>
</ds:datastoreItem>
</file>

<file path=customXml/itemProps19.xml><?xml version="1.0" encoding="utf-8"?>
<ds:datastoreItem xmlns:ds="http://schemas.openxmlformats.org/officeDocument/2006/customXml" ds:itemID="{66657AAE-B6DC-4F5E-87A0-57EEFC966082}">
  <ds:schemaRefs/>
</ds:datastoreItem>
</file>

<file path=customXml/itemProps20.xml><?xml version="1.0" encoding="utf-8"?>
<ds:datastoreItem xmlns:ds="http://schemas.openxmlformats.org/officeDocument/2006/customXml" ds:itemID="{46141582-A14B-46C2-B15B-3DFB79D2D580}">
  <ds:schemaRefs/>
</ds:datastoreItem>
</file>

<file path=customXml/itemProps21.xml><?xml version="1.0" encoding="utf-8"?>
<ds:datastoreItem xmlns:ds="http://schemas.openxmlformats.org/officeDocument/2006/customXml" ds:itemID="{F63C3EB2-F697-44D6-B3C3-FFFB28A8FC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Samhita Bhat</dc:creator>
  <cp:lastModifiedBy>Samhita Bhat</cp:lastModifiedBy>
  <dcterms:created xsi:type="dcterms:W3CDTF">2026-09-08T10:11:19Z</dcterms:created>
  <dcterms:modified xsi:type="dcterms:W3CDTF">2026-09-12T07:49:26Z</dcterms:modified>
</cp:coreProperties>
</file>