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7EB10868-C297-4360-BBC2-E9CB7BCC5AC1}" xr6:coauthVersionLast="40" xr6:coauthVersionMax="40" xr10:uidLastSave="{00000000-0000-0000-0000-000000000000}"/>
  <bookViews>
    <workbookView xWindow="480" yWindow="96" windowWidth="16332" windowHeight="10836" activeTab="1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0" i="11" l="1"/>
  <c r="W220" i="11"/>
  <c r="X220" i="11"/>
  <c r="Y220" i="11"/>
  <c r="V221" i="11"/>
  <c r="W221" i="11"/>
  <c r="X221" i="11"/>
  <c r="Y221" i="11"/>
  <c r="V222" i="11"/>
  <c r="W222" i="11"/>
  <c r="X222" i="11"/>
  <c r="Y222" i="11"/>
  <c r="V223" i="11"/>
  <c r="W223" i="11"/>
  <c r="X223" i="11"/>
  <c r="Y223" i="11"/>
  <c r="V224" i="11"/>
  <c r="W224" i="11"/>
  <c r="X224" i="11"/>
  <c r="Y224" i="11"/>
  <c r="V225" i="11"/>
  <c r="W225" i="11"/>
  <c r="X225" i="11"/>
  <c r="Y225" i="11"/>
  <c r="V226" i="11"/>
  <c r="W226" i="11"/>
  <c r="X226" i="11"/>
  <c r="Y226" i="11"/>
  <c r="V227" i="11"/>
  <c r="W227" i="11"/>
  <c r="X227" i="11"/>
  <c r="Y227" i="11"/>
  <c r="V228" i="11"/>
  <c r="W228" i="11"/>
  <c r="X228" i="11"/>
  <c r="Y228" i="11"/>
  <c r="V229" i="11"/>
  <c r="W229" i="11"/>
  <c r="X229" i="11"/>
  <c r="Y229" i="11"/>
  <c r="V230" i="11"/>
  <c r="W230" i="11"/>
  <c r="X230" i="11"/>
  <c r="Y230" i="11"/>
  <c r="V231" i="11"/>
  <c r="W231" i="11"/>
  <c r="X231" i="11"/>
  <c r="Y231" i="11"/>
  <c r="V232" i="11"/>
  <c r="W232" i="11"/>
  <c r="X232" i="11"/>
  <c r="Y232" i="11"/>
  <c r="V233" i="11"/>
  <c r="W233" i="11"/>
  <c r="X233" i="11"/>
  <c r="Y233" i="11"/>
  <c r="V234" i="11"/>
  <c r="W234" i="11"/>
  <c r="X234" i="11"/>
  <c r="Y234" i="11"/>
  <c r="V235" i="11"/>
  <c r="W235" i="11"/>
  <c r="X235" i="11"/>
  <c r="Y235" i="11"/>
  <c r="V236" i="11"/>
  <c r="W236" i="11"/>
  <c r="X236" i="11"/>
  <c r="Y236" i="11"/>
  <c r="V237" i="11"/>
  <c r="W237" i="11"/>
  <c r="X237" i="11"/>
  <c r="Y237" i="11"/>
  <c r="V238" i="11"/>
  <c r="W238" i="11"/>
  <c r="X238" i="11"/>
  <c r="Y238" i="11"/>
  <c r="V239" i="11"/>
  <c r="W239" i="11"/>
  <c r="X239" i="11"/>
  <c r="Y239" i="11"/>
  <c r="V240" i="11"/>
  <c r="W240" i="11"/>
  <c r="X240" i="11"/>
  <c r="Y240" i="11"/>
  <c r="V241" i="11"/>
  <c r="W241" i="11"/>
  <c r="X241" i="11"/>
  <c r="Y241" i="11"/>
  <c r="V242" i="11"/>
  <c r="W242" i="11"/>
  <c r="X242" i="11"/>
  <c r="Y242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B240" i="11"/>
  <c r="B241" i="11"/>
  <c r="B242" i="11"/>
  <c r="D138" i="11" l="1"/>
  <c r="D137" i="11"/>
  <c r="B266" i="11" l="1"/>
  <c r="B220" i="11"/>
  <c r="B246" i="11" s="1"/>
  <c r="B221" i="11"/>
  <c r="B247" i="11" s="1"/>
  <c r="B222" i="11"/>
  <c r="B248" i="11" s="1"/>
  <c r="B223" i="11"/>
  <c r="B249" i="11" s="1"/>
  <c r="B224" i="11"/>
  <c r="B250" i="11" s="1"/>
  <c r="B225" i="11"/>
  <c r="B251" i="11" s="1"/>
  <c r="B226" i="11"/>
  <c r="B252" i="11" s="1"/>
  <c r="B227" i="11"/>
  <c r="B253" i="11" s="1"/>
  <c r="B228" i="11"/>
  <c r="B254" i="11" s="1"/>
  <c r="B229" i="11"/>
  <c r="B255" i="11" s="1"/>
  <c r="B230" i="11"/>
  <c r="B256" i="11" s="1"/>
  <c r="B231" i="11"/>
  <c r="B257" i="11" s="1"/>
  <c r="B232" i="11"/>
  <c r="B258" i="11" s="1"/>
  <c r="B233" i="11"/>
  <c r="B259" i="11" s="1"/>
  <c r="B234" i="11"/>
  <c r="B260" i="11" s="1"/>
  <c r="B235" i="11"/>
  <c r="B261" i="11" s="1"/>
  <c r="B236" i="11"/>
  <c r="B262" i="11" s="1"/>
  <c r="B237" i="11"/>
  <c r="B263" i="11" s="1"/>
  <c r="B238" i="11"/>
  <c r="B264" i="11" s="1"/>
  <c r="B219" i="11"/>
  <c r="C219" i="11"/>
  <c r="C245" i="11" s="1"/>
  <c r="D219" i="11"/>
  <c r="D245" i="11" s="1"/>
  <c r="E219" i="11"/>
  <c r="E245" i="11" s="1"/>
  <c r="F219" i="11"/>
  <c r="F245" i="11" s="1"/>
  <c r="G219" i="11"/>
  <c r="G245" i="11" s="1"/>
  <c r="H219" i="11"/>
  <c r="H245" i="11" s="1"/>
  <c r="I219" i="11"/>
  <c r="I245" i="11" s="1"/>
  <c r="J219" i="11"/>
  <c r="J245" i="11" s="1"/>
  <c r="K219" i="11"/>
  <c r="K245" i="11" s="1"/>
  <c r="L219" i="11"/>
  <c r="L245" i="11" s="1"/>
  <c r="M219" i="11"/>
  <c r="M245" i="11" s="1"/>
  <c r="N219" i="11"/>
  <c r="N245" i="11" s="1"/>
  <c r="O219" i="11"/>
  <c r="O245" i="11" s="1"/>
  <c r="P219" i="11"/>
  <c r="P245" i="11" s="1"/>
  <c r="Q219" i="11"/>
  <c r="Q245" i="11" s="1"/>
  <c r="R219" i="11"/>
  <c r="R245" i="11" s="1"/>
  <c r="S219" i="11"/>
  <c r="S245" i="11" s="1"/>
  <c r="T219" i="11"/>
  <c r="T245" i="11" s="1"/>
  <c r="U219" i="11"/>
  <c r="U245" i="11" s="1"/>
  <c r="C220" i="11"/>
  <c r="C246" i="11" s="1"/>
  <c r="D220" i="11"/>
  <c r="D246" i="11" s="1"/>
  <c r="E220" i="11"/>
  <c r="E246" i="11" s="1"/>
  <c r="F220" i="11"/>
  <c r="F246" i="11" s="1"/>
  <c r="G220" i="11"/>
  <c r="G246" i="11" s="1"/>
  <c r="H220" i="11"/>
  <c r="H246" i="11" s="1"/>
  <c r="I220" i="11"/>
  <c r="I246" i="11" s="1"/>
  <c r="J220" i="11"/>
  <c r="J246" i="11" s="1"/>
  <c r="K220" i="11"/>
  <c r="K246" i="11" s="1"/>
  <c r="L220" i="11"/>
  <c r="L246" i="11" s="1"/>
  <c r="M220" i="11"/>
  <c r="M246" i="11" s="1"/>
  <c r="N220" i="11"/>
  <c r="N246" i="11" s="1"/>
  <c r="O220" i="11"/>
  <c r="O246" i="11" s="1"/>
  <c r="P220" i="11"/>
  <c r="P246" i="11" s="1"/>
  <c r="Q220" i="11"/>
  <c r="Q246" i="11" s="1"/>
  <c r="R220" i="11"/>
  <c r="R246" i="11" s="1"/>
  <c r="S220" i="11"/>
  <c r="S246" i="11" s="1"/>
  <c r="T220" i="11"/>
  <c r="T246" i="11" s="1"/>
  <c r="U220" i="11"/>
  <c r="U246" i="11" s="1"/>
  <c r="C221" i="11"/>
  <c r="C247" i="11" s="1"/>
  <c r="D221" i="11"/>
  <c r="D247" i="11" s="1"/>
  <c r="E221" i="11"/>
  <c r="E247" i="11" s="1"/>
  <c r="F221" i="11"/>
  <c r="F247" i="11" s="1"/>
  <c r="G221" i="11"/>
  <c r="G247" i="11" s="1"/>
  <c r="H221" i="11"/>
  <c r="H247" i="11" s="1"/>
  <c r="I221" i="11"/>
  <c r="I247" i="11" s="1"/>
  <c r="J221" i="11"/>
  <c r="J247" i="11" s="1"/>
  <c r="K221" i="11"/>
  <c r="K247" i="11" s="1"/>
  <c r="L221" i="11"/>
  <c r="L247" i="11" s="1"/>
  <c r="M221" i="11"/>
  <c r="M247" i="11" s="1"/>
  <c r="N221" i="11"/>
  <c r="N247" i="11" s="1"/>
  <c r="O221" i="11"/>
  <c r="O247" i="11" s="1"/>
  <c r="P221" i="11"/>
  <c r="P247" i="11" s="1"/>
  <c r="Q221" i="11"/>
  <c r="Q247" i="11" s="1"/>
  <c r="R221" i="11"/>
  <c r="R247" i="11" s="1"/>
  <c r="S221" i="11"/>
  <c r="S247" i="11" s="1"/>
  <c r="T221" i="11"/>
  <c r="T247" i="11" s="1"/>
  <c r="U221" i="11"/>
  <c r="U247" i="11" s="1"/>
  <c r="C222" i="11"/>
  <c r="C248" i="11" s="1"/>
  <c r="D222" i="11"/>
  <c r="D248" i="11" s="1"/>
  <c r="E222" i="11"/>
  <c r="E248" i="11" s="1"/>
  <c r="F222" i="11"/>
  <c r="F248" i="11" s="1"/>
  <c r="G222" i="11"/>
  <c r="G248" i="11" s="1"/>
  <c r="H222" i="11"/>
  <c r="H248" i="11" s="1"/>
  <c r="I222" i="11"/>
  <c r="I248" i="11" s="1"/>
  <c r="J222" i="11"/>
  <c r="J248" i="11" s="1"/>
  <c r="K222" i="11"/>
  <c r="K248" i="11" s="1"/>
  <c r="L222" i="11"/>
  <c r="L248" i="11" s="1"/>
  <c r="M222" i="11"/>
  <c r="M248" i="11" s="1"/>
  <c r="N222" i="11"/>
  <c r="N248" i="11" s="1"/>
  <c r="O222" i="11"/>
  <c r="O248" i="11" s="1"/>
  <c r="P222" i="11"/>
  <c r="P248" i="11" s="1"/>
  <c r="Q222" i="11"/>
  <c r="Q248" i="11" s="1"/>
  <c r="R222" i="11"/>
  <c r="R248" i="11" s="1"/>
  <c r="S222" i="11"/>
  <c r="S248" i="11" s="1"/>
  <c r="T222" i="11"/>
  <c r="T248" i="11" s="1"/>
  <c r="U222" i="11"/>
  <c r="U248" i="11" s="1"/>
  <c r="C223" i="11"/>
  <c r="C249" i="11" s="1"/>
  <c r="D223" i="11"/>
  <c r="D249" i="11" s="1"/>
  <c r="E223" i="11"/>
  <c r="E249" i="11" s="1"/>
  <c r="F223" i="11"/>
  <c r="F249" i="11" s="1"/>
  <c r="G223" i="11"/>
  <c r="G249" i="11" s="1"/>
  <c r="H223" i="11"/>
  <c r="H249" i="11" s="1"/>
  <c r="I223" i="11"/>
  <c r="I249" i="11" s="1"/>
  <c r="J223" i="11"/>
  <c r="J249" i="11" s="1"/>
  <c r="K223" i="11"/>
  <c r="K249" i="11" s="1"/>
  <c r="L223" i="11"/>
  <c r="L249" i="11" s="1"/>
  <c r="M223" i="11"/>
  <c r="M249" i="11" s="1"/>
  <c r="N223" i="11"/>
  <c r="N249" i="11" s="1"/>
  <c r="O223" i="11"/>
  <c r="O249" i="11" s="1"/>
  <c r="P223" i="11"/>
  <c r="P249" i="11" s="1"/>
  <c r="Q223" i="11"/>
  <c r="Q249" i="11" s="1"/>
  <c r="R223" i="11"/>
  <c r="R249" i="11" s="1"/>
  <c r="S223" i="11"/>
  <c r="S249" i="11" s="1"/>
  <c r="T223" i="11"/>
  <c r="T249" i="11" s="1"/>
  <c r="U223" i="11"/>
  <c r="U249" i="11" s="1"/>
  <c r="C224" i="11"/>
  <c r="C250" i="11" s="1"/>
  <c r="D224" i="11"/>
  <c r="D250" i="11" s="1"/>
  <c r="E224" i="11"/>
  <c r="E250" i="11" s="1"/>
  <c r="F224" i="11"/>
  <c r="F250" i="11" s="1"/>
  <c r="G224" i="11"/>
  <c r="G250" i="11" s="1"/>
  <c r="H224" i="11"/>
  <c r="H250" i="11" s="1"/>
  <c r="I224" i="11"/>
  <c r="I250" i="11" s="1"/>
  <c r="J224" i="11"/>
  <c r="J250" i="11" s="1"/>
  <c r="K224" i="11"/>
  <c r="K250" i="11" s="1"/>
  <c r="L224" i="11"/>
  <c r="L250" i="11" s="1"/>
  <c r="M224" i="11"/>
  <c r="M250" i="11" s="1"/>
  <c r="N224" i="11"/>
  <c r="N250" i="11" s="1"/>
  <c r="O224" i="11"/>
  <c r="O250" i="11" s="1"/>
  <c r="P224" i="11"/>
  <c r="P250" i="11" s="1"/>
  <c r="Q224" i="11"/>
  <c r="Q250" i="11" s="1"/>
  <c r="R224" i="11"/>
  <c r="R250" i="11" s="1"/>
  <c r="S224" i="11"/>
  <c r="S250" i="11" s="1"/>
  <c r="T224" i="11"/>
  <c r="T250" i="11" s="1"/>
  <c r="U224" i="11"/>
  <c r="U250" i="11" s="1"/>
  <c r="C225" i="11"/>
  <c r="C251" i="11" s="1"/>
  <c r="D225" i="11"/>
  <c r="D251" i="11" s="1"/>
  <c r="E225" i="11"/>
  <c r="E251" i="11" s="1"/>
  <c r="F225" i="11"/>
  <c r="F251" i="11" s="1"/>
  <c r="G225" i="11"/>
  <c r="G251" i="11" s="1"/>
  <c r="H225" i="11"/>
  <c r="H251" i="11" s="1"/>
  <c r="I225" i="11"/>
  <c r="I251" i="11" s="1"/>
  <c r="J225" i="11"/>
  <c r="J251" i="11" s="1"/>
  <c r="K225" i="11"/>
  <c r="K251" i="11" s="1"/>
  <c r="L225" i="11"/>
  <c r="L251" i="11" s="1"/>
  <c r="M225" i="11"/>
  <c r="M251" i="11" s="1"/>
  <c r="N225" i="11"/>
  <c r="N251" i="11" s="1"/>
  <c r="O225" i="11"/>
  <c r="O251" i="11" s="1"/>
  <c r="P225" i="11"/>
  <c r="P251" i="11" s="1"/>
  <c r="Q225" i="11"/>
  <c r="Q251" i="11" s="1"/>
  <c r="R225" i="11"/>
  <c r="R251" i="11" s="1"/>
  <c r="S225" i="11"/>
  <c r="S251" i="11" s="1"/>
  <c r="T225" i="11"/>
  <c r="T251" i="11" s="1"/>
  <c r="U225" i="11"/>
  <c r="U251" i="11" s="1"/>
  <c r="C226" i="11"/>
  <c r="C252" i="11" s="1"/>
  <c r="D226" i="11"/>
  <c r="D252" i="11" s="1"/>
  <c r="E226" i="11"/>
  <c r="E252" i="11" s="1"/>
  <c r="F226" i="11"/>
  <c r="F252" i="11" s="1"/>
  <c r="G226" i="11"/>
  <c r="G252" i="11" s="1"/>
  <c r="H226" i="11"/>
  <c r="H252" i="11" s="1"/>
  <c r="I226" i="11"/>
  <c r="I252" i="11" s="1"/>
  <c r="J226" i="11"/>
  <c r="J252" i="11" s="1"/>
  <c r="K226" i="11"/>
  <c r="K252" i="11" s="1"/>
  <c r="L226" i="11"/>
  <c r="L252" i="11" s="1"/>
  <c r="M226" i="11"/>
  <c r="M252" i="11" s="1"/>
  <c r="N226" i="11"/>
  <c r="N252" i="11" s="1"/>
  <c r="O226" i="11"/>
  <c r="O252" i="11" s="1"/>
  <c r="P226" i="11"/>
  <c r="P252" i="11" s="1"/>
  <c r="Q226" i="11"/>
  <c r="Q252" i="11" s="1"/>
  <c r="R226" i="11"/>
  <c r="R252" i="11" s="1"/>
  <c r="S226" i="11"/>
  <c r="S252" i="11" s="1"/>
  <c r="T226" i="11"/>
  <c r="T252" i="11" s="1"/>
  <c r="U226" i="11"/>
  <c r="U252" i="11" s="1"/>
  <c r="C227" i="11"/>
  <c r="C253" i="11" s="1"/>
  <c r="D227" i="11"/>
  <c r="D253" i="11" s="1"/>
  <c r="E227" i="11"/>
  <c r="E253" i="11" s="1"/>
  <c r="F227" i="11"/>
  <c r="F253" i="11" s="1"/>
  <c r="G227" i="11"/>
  <c r="G253" i="11" s="1"/>
  <c r="H227" i="11"/>
  <c r="H253" i="11" s="1"/>
  <c r="I227" i="11"/>
  <c r="I253" i="11" s="1"/>
  <c r="J227" i="11"/>
  <c r="J253" i="11" s="1"/>
  <c r="K227" i="11"/>
  <c r="K253" i="11" s="1"/>
  <c r="L227" i="11"/>
  <c r="L253" i="11" s="1"/>
  <c r="M227" i="11"/>
  <c r="M253" i="11" s="1"/>
  <c r="N227" i="11"/>
  <c r="N253" i="11" s="1"/>
  <c r="O227" i="11"/>
  <c r="O253" i="11" s="1"/>
  <c r="P227" i="11"/>
  <c r="P253" i="11" s="1"/>
  <c r="Q227" i="11"/>
  <c r="Q253" i="11" s="1"/>
  <c r="R227" i="11"/>
  <c r="R253" i="11" s="1"/>
  <c r="S227" i="11"/>
  <c r="S253" i="11" s="1"/>
  <c r="T227" i="11"/>
  <c r="T253" i="11" s="1"/>
  <c r="U227" i="11"/>
  <c r="U253" i="11" s="1"/>
  <c r="C228" i="11"/>
  <c r="C254" i="11" s="1"/>
  <c r="D228" i="11"/>
  <c r="D254" i="11" s="1"/>
  <c r="E228" i="11"/>
  <c r="E254" i="11" s="1"/>
  <c r="F228" i="11"/>
  <c r="F254" i="11" s="1"/>
  <c r="G228" i="11"/>
  <c r="G254" i="11" s="1"/>
  <c r="H228" i="11"/>
  <c r="H254" i="11" s="1"/>
  <c r="I228" i="11"/>
  <c r="I254" i="11" s="1"/>
  <c r="J228" i="11"/>
  <c r="J254" i="11" s="1"/>
  <c r="K228" i="11"/>
  <c r="K254" i="11" s="1"/>
  <c r="L228" i="11"/>
  <c r="L254" i="11" s="1"/>
  <c r="M228" i="11"/>
  <c r="M254" i="11" s="1"/>
  <c r="N228" i="11"/>
  <c r="N254" i="11" s="1"/>
  <c r="O228" i="11"/>
  <c r="O254" i="11" s="1"/>
  <c r="P228" i="11"/>
  <c r="P254" i="11" s="1"/>
  <c r="Q228" i="11"/>
  <c r="Q254" i="11" s="1"/>
  <c r="R228" i="11"/>
  <c r="R254" i="11" s="1"/>
  <c r="S228" i="11"/>
  <c r="S254" i="11" s="1"/>
  <c r="T228" i="11"/>
  <c r="T254" i="11" s="1"/>
  <c r="U228" i="11"/>
  <c r="U254" i="11" s="1"/>
  <c r="C229" i="11"/>
  <c r="C255" i="11" s="1"/>
  <c r="D229" i="11"/>
  <c r="D255" i="11" s="1"/>
  <c r="E229" i="11"/>
  <c r="E255" i="11" s="1"/>
  <c r="F229" i="11"/>
  <c r="F255" i="11" s="1"/>
  <c r="G229" i="11"/>
  <c r="G255" i="11" s="1"/>
  <c r="H229" i="11"/>
  <c r="H255" i="11" s="1"/>
  <c r="I229" i="11"/>
  <c r="I255" i="11" s="1"/>
  <c r="J229" i="11"/>
  <c r="J255" i="11" s="1"/>
  <c r="K229" i="11"/>
  <c r="K255" i="11" s="1"/>
  <c r="L229" i="11"/>
  <c r="L255" i="11" s="1"/>
  <c r="M229" i="11"/>
  <c r="M255" i="11" s="1"/>
  <c r="N229" i="11"/>
  <c r="N255" i="11" s="1"/>
  <c r="O229" i="11"/>
  <c r="O255" i="11" s="1"/>
  <c r="P229" i="11"/>
  <c r="P255" i="11" s="1"/>
  <c r="Q229" i="11"/>
  <c r="Q255" i="11" s="1"/>
  <c r="R229" i="11"/>
  <c r="R255" i="11" s="1"/>
  <c r="S229" i="11"/>
  <c r="S255" i="11" s="1"/>
  <c r="T229" i="11"/>
  <c r="T255" i="11" s="1"/>
  <c r="U229" i="11"/>
  <c r="U255" i="11" s="1"/>
  <c r="C230" i="11"/>
  <c r="C256" i="11" s="1"/>
  <c r="D230" i="11"/>
  <c r="D256" i="11" s="1"/>
  <c r="E230" i="11"/>
  <c r="E256" i="11" s="1"/>
  <c r="F230" i="11"/>
  <c r="F256" i="11" s="1"/>
  <c r="G230" i="11"/>
  <c r="G256" i="11" s="1"/>
  <c r="H230" i="11"/>
  <c r="H256" i="11" s="1"/>
  <c r="I230" i="11"/>
  <c r="I256" i="11" s="1"/>
  <c r="J230" i="11"/>
  <c r="J256" i="11" s="1"/>
  <c r="K230" i="11"/>
  <c r="K256" i="11" s="1"/>
  <c r="L230" i="11"/>
  <c r="L256" i="11" s="1"/>
  <c r="M230" i="11"/>
  <c r="M256" i="11" s="1"/>
  <c r="N230" i="11"/>
  <c r="N256" i="11" s="1"/>
  <c r="O230" i="11"/>
  <c r="O256" i="11" s="1"/>
  <c r="P230" i="11"/>
  <c r="P256" i="11" s="1"/>
  <c r="Q230" i="11"/>
  <c r="Q256" i="11" s="1"/>
  <c r="R230" i="11"/>
  <c r="R256" i="11" s="1"/>
  <c r="S230" i="11"/>
  <c r="S256" i="11" s="1"/>
  <c r="T230" i="11"/>
  <c r="T256" i="11" s="1"/>
  <c r="U230" i="11"/>
  <c r="U256" i="11" s="1"/>
  <c r="C231" i="11"/>
  <c r="C257" i="11" s="1"/>
  <c r="D231" i="11"/>
  <c r="D257" i="11" s="1"/>
  <c r="E231" i="11"/>
  <c r="E257" i="11" s="1"/>
  <c r="F231" i="11"/>
  <c r="F257" i="11" s="1"/>
  <c r="G231" i="11"/>
  <c r="G257" i="11" s="1"/>
  <c r="H231" i="11"/>
  <c r="H257" i="11" s="1"/>
  <c r="I231" i="11"/>
  <c r="I257" i="11" s="1"/>
  <c r="J231" i="11"/>
  <c r="J257" i="11" s="1"/>
  <c r="K231" i="11"/>
  <c r="K257" i="11" s="1"/>
  <c r="L231" i="11"/>
  <c r="L257" i="11" s="1"/>
  <c r="M231" i="11"/>
  <c r="M257" i="11" s="1"/>
  <c r="N231" i="11"/>
  <c r="N257" i="11" s="1"/>
  <c r="O231" i="11"/>
  <c r="O257" i="11" s="1"/>
  <c r="P231" i="11"/>
  <c r="P257" i="11" s="1"/>
  <c r="Q231" i="11"/>
  <c r="Q257" i="11" s="1"/>
  <c r="R231" i="11"/>
  <c r="R257" i="11" s="1"/>
  <c r="S231" i="11"/>
  <c r="S257" i="11" s="1"/>
  <c r="T231" i="11"/>
  <c r="T257" i="11" s="1"/>
  <c r="U231" i="11"/>
  <c r="U257" i="11" s="1"/>
  <c r="C232" i="11"/>
  <c r="C258" i="11" s="1"/>
  <c r="D232" i="11"/>
  <c r="D258" i="11" s="1"/>
  <c r="E232" i="11"/>
  <c r="E258" i="11" s="1"/>
  <c r="F232" i="11"/>
  <c r="F258" i="11" s="1"/>
  <c r="G232" i="11"/>
  <c r="G258" i="11" s="1"/>
  <c r="H232" i="11"/>
  <c r="H258" i="11" s="1"/>
  <c r="I232" i="11"/>
  <c r="I258" i="11" s="1"/>
  <c r="J232" i="11"/>
  <c r="J258" i="11" s="1"/>
  <c r="K232" i="11"/>
  <c r="K258" i="11" s="1"/>
  <c r="L232" i="11"/>
  <c r="L258" i="11" s="1"/>
  <c r="M232" i="11"/>
  <c r="M258" i="11" s="1"/>
  <c r="N232" i="11"/>
  <c r="N258" i="11" s="1"/>
  <c r="O232" i="11"/>
  <c r="O258" i="11" s="1"/>
  <c r="P232" i="11"/>
  <c r="P258" i="11" s="1"/>
  <c r="Q232" i="11"/>
  <c r="Q258" i="11" s="1"/>
  <c r="R232" i="11"/>
  <c r="R258" i="11" s="1"/>
  <c r="S232" i="11"/>
  <c r="S258" i="11" s="1"/>
  <c r="T232" i="11"/>
  <c r="T258" i="11" s="1"/>
  <c r="U232" i="11"/>
  <c r="U258" i="11" s="1"/>
  <c r="C233" i="11"/>
  <c r="C259" i="11" s="1"/>
  <c r="D233" i="11"/>
  <c r="D259" i="11" s="1"/>
  <c r="E233" i="11"/>
  <c r="E259" i="11" s="1"/>
  <c r="F233" i="11"/>
  <c r="F259" i="11" s="1"/>
  <c r="G233" i="11"/>
  <c r="G259" i="11" s="1"/>
  <c r="H233" i="11"/>
  <c r="H259" i="11" s="1"/>
  <c r="I233" i="11"/>
  <c r="I259" i="11" s="1"/>
  <c r="J233" i="11"/>
  <c r="J259" i="11" s="1"/>
  <c r="K233" i="11"/>
  <c r="K259" i="11" s="1"/>
  <c r="L233" i="11"/>
  <c r="L259" i="11" s="1"/>
  <c r="M233" i="11"/>
  <c r="M259" i="11" s="1"/>
  <c r="N233" i="11"/>
  <c r="N259" i="11" s="1"/>
  <c r="O233" i="11"/>
  <c r="O259" i="11" s="1"/>
  <c r="P233" i="11"/>
  <c r="P259" i="11" s="1"/>
  <c r="Q233" i="11"/>
  <c r="Q259" i="11" s="1"/>
  <c r="R233" i="11"/>
  <c r="R259" i="11" s="1"/>
  <c r="S233" i="11"/>
  <c r="S259" i="11" s="1"/>
  <c r="T233" i="11"/>
  <c r="T259" i="11" s="1"/>
  <c r="U233" i="11"/>
  <c r="U259" i="11" s="1"/>
  <c r="C234" i="11"/>
  <c r="C260" i="11" s="1"/>
  <c r="D234" i="11"/>
  <c r="D260" i="11" s="1"/>
  <c r="E234" i="11"/>
  <c r="E260" i="11" s="1"/>
  <c r="F234" i="11"/>
  <c r="F260" i="11" s="1"/>
  <c r="G234" i="11"/>
  <c r="G260" i="11" s="1"/>
  <c r="H234" i="11"/>
  <c r="H260" i="11" s="1"/>
  <c r="I234" i="11"/>
  <c r="I260" i="11" s="1"/>
  <c r="J234" i="11"/>
  <c r="J260" i="11" s="1"/>
  <c r="K234" i="11"/>
  <c r="K260" i="11" s="1"/>
  <c r="L234" i="11"/>
  <c r="L260" i="11" s="1"/>
  <c r="M234" i="11"/>
  <c r="M260" i="11" s="1"/>
  <c r="N234" i="11"/>
  <c r="N260" i="11" s="1"/>
  <c r="O234" i="11"/>
  <c r="O260" i="11" s="1"/>
  <c r="P234" i="11"/>
  <c r="P260" i="11" s="1"/>
  <c r="Q234" i="11"/>
  <c r="Q260" i="11" s="1"/>
  <c r="R234" i="11"/>
  <c r="R260" i="11" s="1"/>
  <c r="S234" i="11"/>
  <c r="S260" i="11" s="1"/>
  <c r="T234" i="11"/>
  <c r="T260" i="11" s="1"/>
  <c r="U234" i="11"/>
  <c r="U260" i="11" s="1"/>
  <c r="C235" i="11"/>
  <c r="C261" i="11" s="1"/>
  <c r="D235" i="11"/>
  <c r="D261" i="11" s="1"/>
  <c r="E235" i="11"/>
  <c r="E261" i="11" s="1"/>
  <c r="F235" i="11"/>
  <c r="F261" i="11" s="1"/>
  <c r="G235" i="11"/>
  <c r="G261" i="11" s="1"/>
  <c r="H235" i="11"/>
  <c r="H261" i="11" s="1"/>
  <c r="I235" i="11"/>
  <c r="I261" i="11" s="1"/>
  <c r="J235" i="11"/>
  <c r="J261" i="11" s="1"/>
  <c r="K235" i="11"/>
  <c r="K261" i="11" s="1"/>
  <c r="L235" i="11"/>
  <c r="L261" i="11" s="1"/>
  <c r="M235" i="11"/>
  <c r="M261" i="11" s="1"/>
  <c r="N235" i="11"/>
  <c r="N261" i="11" s="1"/>
  <c r="O235" i="11"/>
  <c r="O261" i="11" s="1"/>
  <c r="P235" i="11"/>
  <c r="P261" i="11" s="1"/>
  <c r="Q235" i="11"/>
  <c r="Q261" i="11" s="1"/>
  <c r="R235" i="11"/>
  <c r="R261" i="11" s="1"/>
  <c r="S235" i="11"/>
  <c r="S261" i="11" s="1"/>
  <c r="T235" i="11"/>
  <c r="T261" i="11" s="1"/>
  <c r="U235" i="11"/>
  <c r="U261" i="11" s="1"/>
  <c r="C236" i="11"/>
  <c r="C262" i="11" s="1"/>
  <c r="D236" i="11"/>
  <c r="D262" i="11" s="1"/>
  <c r="E236" i="11"/>
  <c r="E262" i="11" s="1"/>
  <c r="F236" i="11"/>
  <c r="F262" i="11" s="1"/>
  <c r="G236" i="11"/>
  <c r="G262" i="11" s="1"/>
  <c r="H236" i="11"/>
  <c r="H262" i="11" s="1"/>
  <c r="I236" i="11"/>
  <c r="I262" i="11" s="1"/>
  <c r="J236" i="11"/>
  <c r="J262" i="11" s="1"/>
  <c r="K236" i="11"/>
  <c r="K262" i="11" s="1"/>
  <c r="L236" i="11"/>
  <c r="L262" i="11" s="1"/>
  <c r="M236" i="11"/>
  <c r="M262" i="11" s="1"/>
  <c r="N236" i="11"/>
  <c r="N262" i="11" s="1"/>
  <c r="O236" i="11"/>
  <c r="O262" i="11" s="1"/>
  <c r="P236" i="11"/>
  <c r="P262" i="11" s="1"/>
  <c r="Q236" i="11"/>
  <c r="Q262" i="11" s="1"/>
  <c r="R236" i="11"/>
  <c r="R262" i="11" s="1"/>
  <c r="S236" i="11"/>
  <c r="S262" i="11" s="1"/>
  <c r="T236" i="11"/>
  <c r="T262" i="11" s="1"/>
  <c r="U236" i="11"/>
  <c r="U262" i="11" s="1"/>
  <c r="C237" i="11"/>
  <c r="C263" i="11" s="1"/>
  <c r="D237" i="11"/>
  <c r="D263" i="11" s="1"/>
  <c r="E237" i="11"/>
  <c r="E263" i="11" s="1"/>
  <c r="F237" i="11"/>
  <c r="F263" i="11" s="1"/>
  <c r="G237" i="11"/>
  <c r="G263" i="11" s="1"/>
  <c r="H237" i="11"/>
  <c r="H263" i="11" s="1"/>
  <c r="I237" i="11"/>
  <c r="I263" i="11" s="1"/>
  <c r="J237" i="11"/>
  <c r="J263" i="11" s="1"/>
  <c r="K237" i="11"/>
  <c r="K263" i="11" s="1"/>
  <c r="L237" i="11"/>
  <c r="L263" i="11" s="1"/>
  <c r="M237" i="11"/>
  <c r="M263" i="11" s="1"/>
  <c r="N237" i="11"/>
  <c r="N263" i="11" s="1"/>
  <c r="O237" i="11"/>
  <c r="O263" i="11" s="1"/>
  <c r="P237" i="11"/>
  <c r="P263" i="11" s="1"/>
  <c r="Q237" i="11"/>
  <c r="Q263" i="11" s="1"/>
  <c r="R237" i="11"/>
  <c r="R263" i="11" s="1"/>
  <c r="S237" i="11"/>
  <c r="S263" i="11" s="1"/>
  <c r="T237" i="11"/>
  <c r="T263" i="11" s="1"/>
  <c r="U237" i="11"/>
  <c r="U263" i="11" s="1"/>
  <c r="C238" i="11"/>
  <c r="C264" i="11" s="1"/>
  <c r="D238" i="11"/>
  <c r="D264" i="11" s="1"/>
  <c r="E238" i="11"/>
  <c r="E264" i="11" s="1"/>
  <c r="F238" i="11"/>
  <c r="F264" i="11" s="1"/>
  <c r="G238" i="11"/>
  <c r="G264" i="11" s="1"/>
  <c r="H238" i="11"/>
  <c r="H264" i="11" s="1"/>
  <c r="I238" i="11"/>
  <c r="I264" i="11" s="1"/>
  <c r="J238" i="11"/>
  <c r="J264" i="11" s="1"/>
  <c r="K238" i="11"/>
  <c r="K264" i="11" s="1"/>
  <c r="L238" i="11"/>
  <c r="L264" i="11" s="1"/>
  <c r="M238" i="11"/>
  <c r="M264" i="11" s="1"/>
  <c r="N238" i="11"/>
  <c r="N264" i="11" s="1"/>
  <c r="O238" i="11"/>
  <c r="O264" i="11" s="1"/>
  <c r="P238" i="11"/>
  <c r="P264" i="11" s="1"/>
  <c r="Q238" i="11"/>
  <c r="Q264" i="11" s="1"/>
  <c r="R238" i="11"/>
  <c r="R264" i="11" s="1"/>
  <c r="S238" i="11"/>
  <c r="S264" i="11" s="1"/>
  <c r="T238" i="11"/>
  <c r="T264" i="11" s="1"/>
  <c r="U238" i="11"/>
  <c r="U264" i="11" s="1"/>
  <c r="B267" i="11" l="1"/>
  <c r="B245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B239" i="11" l="1"/>
  <c r="W219" i="11"/>
  <c r="X219" i="11"/>
  <c r="Y219" i="11"/>
  <c r="V219" i="11"/>
  <c r="R160" i="1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<sst xmlns="http://schemas.openxmlformats.org/spreadsheetml/2006/main" count="866" uniqueCount="125">
  <si>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</si>
  <si>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</si>
  <si>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</si>
  <si>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</si>
  <si>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</si>
  <si>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</si>
  <si>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</si>
  <si>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</si>
  <si>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</si>
  <si>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</si>
  <si>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</si>
  <si>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</si>
  <si>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</si>
  <si>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</si>
  <si>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</si>
  <si>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</si>
  <si>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</si>
  <si>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</si>
  <si>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</si>
  <si>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</si>
  <si>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</si>
  <si>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</si>
  <si>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</si>
  <si>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</si>
  <si>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</si>
  <si>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</si>
  <si>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</si>
  <si>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</si>
  <si>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</si>
  <si>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</si>
  <si>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</si>
  <si>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</si>
  <si>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</si>
  <si>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</si>
  <si>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</si>
  <si>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</si>
  <si>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</si>
  <si>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</si>
  <si>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</si>
  <si>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</si>
  <si>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</si>
  <si>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</si>
  <si>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</si>
  <si>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</si>
  <si>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</si>
  <si>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</si>
  <si>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</si>
  <si>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</si>
  <si>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</si>
  <si>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</si>
  <si>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</si>
  <si>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</si>
  <si>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</si>
  <si>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</si>
  <si>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</si>
  <si>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</si>
  <si>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</si>
  <si>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</si>
  <si>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</si>
  <si>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</si>
  <si>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</si>
  <si>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</si>
  <si>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</si>
  <si>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</si>
  <si>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</si>
  <si>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</si>
  <si>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</si>
  <si>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</si>
  <si>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</si>
  <si>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</si>
  <si>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</si>
  <si>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</si>
  <si>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</si>
  <si>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</si>
  <si>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</si>
  <si>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</si>
  <si>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</si>
  <si>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</si>
  <si>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</si>
  <si>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</si>
  <si>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</si>
  <si>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</si>
  <si>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</si>
  <si>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</si>
  <si>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</si>
  <si>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</si>
  <si>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</si>
  <si>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</si>
  <si>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</si>
  <si>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</si>
  <si>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</si>
  <si>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</si>
  <si>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</si>
  <si>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</si>
  <si>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</si>
  <si>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</si>
  <si>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</si>
  <si>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</si>
  <si>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</si>
  <si>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</si>
  <si>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</si>
  <si>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</si>
  <si>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</si>
  <si>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</si>
  <si>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</si>
  <si>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</si>
  <si>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</si>
  <si>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</si>
  <si>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</si>
  <si>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</si>
  <si>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</si>
  <si>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</si>
  <si>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</si>
  <si>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</si>
  <si>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</si>
  <si>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</si>
  <si>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</si>
  <si>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</si>
  <si>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</si>
  <si>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</si>
  <si>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</si>
  <si>
    <t>b1=0,5745256 b2=0,565937 b3=1,18872</t>
  </si>
  <si>
    <t>k=0,0007196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</si>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</sst>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4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  <font>
      <sz val="7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D9" sqref="D9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tabSelected="1" workbookViewId="0">
      <selection activeCell="C15" sqref="C15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B7" sqref="B7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opLeftCell="N216" workbookViewId="0">
      <selection activeCell="Z241" sqref="Z241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F1" s="17" t="s">
        <v>121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8.2347913885855932E-4</v>
      </c>
      <c r="B2" s="12">
        <v>0.51344371069037642</v>
      </c>
      <c r="C2" s="12">
        <v>0.58050798027648043</v>
      </c>
      <c r="D2" s="13">
        <v>1.117402283990534</v>
      </c>
      <c r="E2" s="10">
        <v>1.42</v>
      </c>
      <c r="F2" s="17" t="s">
        <v>122</v>
      </c>
      <c r="G2" s="11">
        <v>8.2347913885855932E-4</v>
      </c>
      <c r="H2" s="12">
        <v>0.51344371069037642</v>
      </c>
      <c r="I2" s="12">
        <v>0.58050798027648043</v>
      </c>
      <c r="J2" s="13">
        <v>1.117402283990534</v>
      </c>
      <c r="K2" s="10">
        <f>G2*10</f>
        <v>8.2347913885855925E-3</v>
      </c>
      <c r="L2" s="10">
        <v>1.6</v>
      </c>
    </row>
    <row r="3" spans="1:21" x14ac:dyDescent="0.25">
      <c r="A3" s="1" t="s">
        <v>103</v>
      </c>
      <c r="B3">
        <f>SUM(B116:U135)</f>
        <v>2848.6221832498959</v>
      </c>
      <c r="G3">
        <v>2848.6221832498959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960.91699570612366</v>
      </c>
      <c r="D94">
        <f t="shared" si="0"/>
        <v>617.98486777480127</v>
      </c>
      <c r="E94">
        <f t="shared" si="0"/>
        <v>290.01805473266148</v>
      </c>
      <c r="F94">
        <f t="shared" si="0"/>
        <v>229.42672957046639</v>
      </c>
      <c r="G94">
        <f t="shared" si="0"/>
        <v>177.61008128070114</v>
      </c>
      <c r="H94">
        <f t="shared" si="0"/>
        <v>274.14296574429528</v>
      </c>
      <c r="I94">
        <f t="shared" si="0"/>
        <v>199.20797564091635</v>
      </c>
      <c r="J94">
        <f t="shared" si="0"/>
        <v>504.37407702939015</v>
      </c>
      <c r="K94">
        <f t="shared" si="0"/>
        <v>146.75885921299067</v>
      </c>
      <c r="L94">
        <f t="shared" si="0"/>
        <v>59.006535304094221</v>
      </c>
      <c r="M94">
        <f t="shared" si="0"/>
        <v>429.19849109293176</v>
      </c>
      <c r="N94">
        <f t="shared" si="0"/>
        <v>85.749595920169199</v>
      </c>
      <c r="O94">
        <f t="shared" si="0"/>
        <v>92.898046544228549</v>
      </c>
      <c r="P94">
        <f t="shared" si="0"/>
        <v>277.6043748308399</v>
      </c>
      <c r="Q94">
        <f t="shared" si="0"/>
        <v>55.478515689663368</v>
      </c>
      <c r="R94">
        <f t="shared" si="0"/>
        <v>17.037692168390858</v>
      </c>
      <c r="S94">
        <f t="shared" si="0"/>
        <v>46.186801176591466</v>
      </c>
      <c r="T94">
        <f t="shared" si="0"/>
        <v>72.495659508660268</v>
      </c>
      <c r="U94">
        <f t="shared" si="0"/>
        <v>24.784804033730619</v>
      </c>
    </row>
    <row r="95" spans="1:21" x14ac:dyDescent="0.25">
      <c r="A95" s="1" t="s">
        <v>58</v>
      </c>
      <c r="B95">
        <f>IF(B73&gt;0,$A$2*(((B7^$B$2)*(B29^$C$2))/($E$2*B73)^$D$2),0)</f>
        <v>960.91699570612366</v>
      </c>
      <c r="C95">
        <f t="shared" ref="C95:U95" si="1">IF(C73&gt;0,$A$2*(((C7^$B$2)*(C29^$C$2))/($E$2*C73)^$D$2),0)</f>
        <v>0</v>
      </c>
      <c r="D95">
        <f t="shared" si="1"/>
        <v>277.85637190793221</v>
      </c>
      <c r="E95">
        <f t="shared" si="1"/>
        <v>215.36506335516634</v>
      </c>
      <c r="F95">
        <f t="shared" si="1"/>
        <v>133.51030461364303</v>
      </c>
      <c r="G95">
        <f t="shared" si="1"/>
        <v>119.79710842470871</v>
      </c>
      <c r="H95">
        <f t="shared" si="1"/>
        <v>191.93369326686948</v>
      </c>
      <c r="I95">
        <f t="shared" si="1"/>
        <v>131.57020550694173</v>
      </c>
      <c r="J95">
        <f t="shared" si="1"/>
        <v>131.79175477000388</v>
      </c>
      <c r="K95">
        <f t="shared" si="1"/>
        <v>67.598859232049833</v>
      </c>
      <c r="L95">
        <f t="shared" si="1"/>
        <v>30.847733470649978</v>
      </c>
      <c r="M95">
        <f t="shared" si="1"/>
        <v>236.23398874797516</v>
      </c>
      <c r="N95">
        <f t="shared" si="1"/>
        <v>40.647291460305794</v>
      </c>
      <c r="O95">
        <f t="shared" si="1"/>
        <v>50.171805634049072</v>
      </c>
      <c r="P95">
        <f t="shared" si="1"/>
        <v>78.525768446251021</v>
      </c>
      <c r="Q95">
        <f t="shared" si="1"/>
        <v>31.246538035124424</v>
      </c>
      <c r="R95">
        <f t="shared" si="1"/>
        <v>9.5835590251384932</v>
      </c>
      <c r="S95">
        <f t="shared" si="1"/>
        <v>18.680042256795854</v>
      </c>
      <c r="T95">
        <f t="shared" si="1"/>
        <v>44.703104029206813</v>
      </c>
      <c r="U95">
        <f t="shared" si="1"/>
        <v>12.369296891447517</v>
      </c>
    </row>
    <row r="96" spans="1:21" x14ac:dyDescent="0.25">
      <c r="A96" s="1" t="s">
        <v>60</v>
      </c>
      <c r="B96">
        <f t="shared" ref="B96:U96" si="2">IF(B74&gt;0,$A$2*(((B8^$B$2)*(B30^$C$2))/($E$2*B74)^$D$2),0)</f>
        <v>617.98486777480127</v>
      </c>
      <c r="C96">
        <f t="shared" si="2"/>
        <v>277.85637190793221</v>
      </c>
      <c r="D96">
        <f t="shared" si="2"/>
        <v>0</v>
      </c>
      <c r="E96">
        <f t="shared" si="2"/>
        <v>186.9813252822785</v>
      </c>
      <c r="F96">
        <f t="shared" si="2"/>
        <v>64.725494507305655</v>
      </c>
      <c r="G96">
        <f t="shared" si="2"/>
        <v>54.871372617673572</v>
      </c>
      <c r="H96">
        <f t="shared" si="2"/>
        <v>136.41298032307003</v>
      </c>
      <c r="I96">
        <f t="shared" si="2"/>
        <v>75.698607846974539</v>
      </c>
      <c r="J96">
        <f t="shared" si="2"/>
        <v>95.820551385824771</v>
      </c>
      <c r="K96">
        <f t="shared" si="2"/>
        <v>64.554952977344101</v>
      </c>
      <c r="L96">
        <f t="shared" si="2"/>
        <v>16.524662835223367</v>
      </c>
      <c r="M96">
        <f t="shared" si="2"/>
        <v>251.15034990636568</v>
      </c>
      <c r="N96">
        <f t="shared" si="2"/>
        <v>35.926398333697286</v>
      </c>
      <c r="O96">
        <f t="shared" si="2"/>
        <v>43.246794196983011</v>
      </c>
      <c r="P96">
        <f t="shared" si="2"/>
        <v>72.945881393571369</v>
      </c>
      <c r="Q96">
        <f t="shared" si="2"/>
        <v>22.497776745047108</v>
      </c>
      <c r="R96">
        <f t="shared" si="2"/>
        <v>6.3508102080349058</v>
      </c>
      <c r="S96">
        <f t="shared" si="2"/>
        <v>14.351371599391788</v>
      </c>
      <c r="T96">
        <f t="shared" si="2"/>
        <v>26.387436174591826</v>
      </c>
      <c r="U96">
        <f t="shared" si="2"/>
        <v>7.3144915191197608</v>
      </c>
    </row>
    <row r="97" spans="1:21" x14ac:dyDescent="0.25">
      <c r="A97" s="1" t="s">
        <v>62</v>
      </c>
      <c r="B97">
        <f t="shared" ref="B97:U97" si="3">IF(B75&gt;0,$A$2*(((B9^$B$2)*(B31^$C$2))/($E$2*B75)^$D$2),0)</f>
        <v>290.01805473266148</v>
      </c>
      <c r="C97">
        <f t="shared" si="3"/>
        <v>215.36506335516634</v>
      </c>
      <c r="D97">
        <f t="shared" si="3"/>
        <v>186.9813252822785</v>
      </c>
      <c r="E97">
        <f t="shared" si="3"/>
        <v>0</v>
      </c>
      <c r="F97">
        <f t="shared" si="3"/>
        <v>59.165872745915131</v>
      </c>
      <c r="G97">
        <f t="shared" si="3"/>
        <v>56.083886117754616</v>
      </c>
      <c r="H97">
        <f t="shared" si="3"/>
        <v>295.05151142259388</v>
      </c>
      <c r="I97">
        <f t="shared" si="3"/>
        <v>94.183588029452892</v>
      </c>
      <c r="J97">
        <f t="shared" si="3"/>
        <v>56.135111484434141</v>
      </c>
      <c r="K97">
        <f t="shared" si="3"/>
        <v>53.551533977641107</v>
      </c>
      <c r="L97">
        <f t="shared" si="3"/>
        <v>14.410959006662948</v>
      </c>
      <c r="M97">
        <f t="shared" si="3"/>
        <v>309.18119574452868</v>
      </c>
      <c r="N97">
        <f t="shared" si="3"/>
        <v>31.469190624031732</v>
      </c>
      <c r="O97">
        <f t="shared" si="3"/>
        <v>48.28408802409615</v>
      </c>
      <c r="P97">
        <f t="shared" si="3"/>
        <v>39.615074228470398</v>
      </c>
      <c r="Q97">
        <f t="shared" si="3"/>
        <v>25.157311906888001</v>
      </c>
      <c r="R97">
        <f t="shared" si="3"/>
        <v>6.732078297148961</v>
      </c>
      <c r="S97">
        <f t="shared" si="3"/>
        <v>10.597746495268948</v>
      </c>
      <c r="T97">
        <f t="shared" si="3"/>
        <v>29.825186363572179</v>
      </c>
      <c r="U97">
        <f t="shared" si="3"/>
        <v>6.3543233718274807</v>
      </c>
    </row>
    <row r="98" spans="1:21" x14ac:dyDescent="0.25">
      <c r="A98" s="1" t="s">
        <v>64</v>
      </c>
      <c r="B98">
        <f t="shared" ref="B98:U98" si="4">IF(B76&gt;0,$A$2*(((B10^$B$2)*(B32^$C$2))/($E$2*B76)^$D$2),0)</f>
        <v>229.42672957046639</v>
      </c>
      <c r="C98">
        <f t="shared" si="4"/>
        <v>133.51030461364303</v>
      </c>
      <c r="D98">
        <f t="shared" si="4"/>
        <v>64.725494507305655</v>
      </c>
      <c r="E98">
        <f t="shared" si="4"/>
        <v>59.165872745915131</v>
      </c>
      <c r="F98">
        <f t="shared" si="4"/>
        <v>0</v>
      </c>
      <c r="G98">
        <f t="shared" si="4"/>
        <v>227.07820729125012</v>
      </c>
      <c r="H98">
        <f t="shared" si="4"/>
        <v>79.294542018362307</v>
      </c>
      <c r="I98">
        <f t="shared" si="4"/>
        <v>106.11720561921045</v>
      </c>
      <c r="J98">
        <f t="shared" si="4"/>
        <v>65.931450246165724</v>
      </c>
      <c r="K98">
        <f t="shared" si="4"/>
        <v>37.447430600952522</v>
      </c>
      <c r="L98">
        <f t="shared" si="4"/>
        <v>99.638381227676902</v>
      </c>
      <c r="M98">
        <f t="shared" si="4"/>
        <v>98.449976745804733</v>
      </c>
      <c r="N98">
        <f t="shared" si="4"/>
        <v>24.726624566304466</v>
      </c>
      <c r="O98">
        <f t="shared" si="4"/>
        <v>27.765145759021337</v>
      </c>
      <c r="P98">
        <f t="shared" si="4"/>
        <v>36.40650806473932</v>
      </c>
      <c r="Q98">
        <f t="shared" si="4"/>
        <v>22.658451996976584</v>
      </c>
      <c r="R98">
        <f t="shared" si="4"/>
        <v>8.787426196174712</v>
      </c>
      <c r="S98">
        <f t="shared" si="4"/>
        <v>13.98871121872485</v>
      </c>
      <c r="T98">
        <f t="shared" si="4"/>
        <v>45.00443661310193</v>
      </c>
      <c r="U98">
        <f t="shared" si="4"/>
        <v>21.692066662997373</v>
      </c>
    </row>
    <row r="99" spans="1:21" x14ac:dyDescent="0.25">
      <c r="A99" s="1" t="s">
        <v>65</v>
      </c>
      <c r="B99">
        <f t="shared" ref="B99:U99" si="5">IF(B77&gt;0,$A$2*(((B11^$B$2)*(B33^$C$2))/($E$2*B77)^$D$2),0)</f>
        <v>177.61008128070114</v>
      </c>
      <c r="C99">
        <f t="shared" si="5"/>
        <v>119.79710842470871</v>
      </c>
      <c r="D99">
        <f t="shared" si="5"/>
        <v>54.871372617673572</v>
      </c>
      <c r="E99">
        <f t="shared" si="5"/>
        <v>56.083886117754616</v>
      </c>
      <c r="F99">
        <f t="shared" si="5"/>
        <v>227.07820729125012</v>
      </c>
      <c r="G99">
        <f t="shared" si="5"/>
        <v>0</v>
      </c>
      <c r="H99">
        <f t="shared" si="5"/>
        <v>79.526013559230861</v>
      </c>
      <c r="I99">
        <f t="shared" si="5"/>
        <v>124.11717332847844</v>
      </c>
      <c r="J99">
        <f t="shared" si="5"/>
        <v>45.491018348357713</v>
      </c>
      <c r="K99">
        <f t="shared" si="5"/>
        <v>30.144490597439475</v>
      </c>
      <c r="L99">
        <f t="shared" si="5"/>
        <v>33.612617043570168</v>
      </c>
      <c r="M99">
        <f t="shared" si="5"/>
        <v>87.474912202586168</v>
      </c>
      <c r="N99">
        <f t="shared" si="5"/>
        <v>19.860779894442196</v>
      </c>
      <c r="O99">
        <f t="shared" si="5"/>
        <v>24.369806884610302</v>
      </c>
      <c r="P99">
        <f t="shared" si="5"/>
        <v>26.473909149646172</v>
      </c>
      <c r="Q99">
        <f t="shared" si="5"/>
        <v>20.37035748907326</v>
      </c>
      <c r="R99">
        <f t="shared" si="5"/>
        <v>7.7352487782409209</v>
      </c>
      <c r="S99">
        <f t="shared" si="5"/>
        <v>9.5530994989786535</v>
      </c>
      <c r="T99">
        <f t="shared" si="5"/>
        <v>47.779448198074292</v>
      </c>
      <c r="U99">
        <f t="shared" si="5"/>
        <v>11.270760748301337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274.14296574429528</v>
      </c>
      <c r="C100">
        <f t="shared" si="6"/>
        <v>191.93369326686948</v>
      </c>
      <c r="D100">
        <f t="shared" si="6"/>
        <v>136.41298032307003</v>
      </c>
      <c r="E100">
        <f t="shared" si="6"/>
        <v>295.05151142259388</v>
      </c>
      <c r="F100">
        <f t="shared" si="6"/>
        <v>79.294542018362307</v>
      </c>
      <c r="G100">
        <f t="shared" si="6"/>
        <v>79.526013559230861</v>
      </c>
      <c r="H100">
        <f t="shared" si="6"/>
        <v>0</v>
      </c>
      <c r="I100">
        <f t="shared" si="6"/>
        <v>181.40802021213548</v>
      </c>
      <c r="J100">
        <f t="shared" si="6"/>
        <v>60.978920215969787</v>
      </c>
      <c r="K100">
        <f t="shared" si="6"/>
        <v>69.976452525463813</v>
      </c>
      <c r="L100">
        <f t="shared" si="6"/>
        <v>19.192316823283029</v>
      </c>
      <c r="M100">
        <f t="shared" si="6"/>
        <v>390.0190933393755</v>
      </c>
      <c r="N100">
        <f t="shared" si="6"/>
        <v>43.497486786288363</v>
      </c>
      <c r="O100">
        <f t="shared" si="6"/>
        <v>80.365860577388815</v>
      </c>
      <c r="P100">
        <f t="shared" si="6"/>
        <v>42.397378147851597</v>
      </c>
      <c r="Q100">
        <f t="shared" si="6"/>
        <v>45.305579169416362</v>
      </c>
      <c r="R100">
        <f t="shared" si="6"/>
        <v>11.316075053200885</v>
      </c>
      <c r="S100">
        <f t="shared" si="6"/>
        <v>13.237703439245855</v>
      </c>
      <c r="T100">
        <f t="shared" si="6"/>
        <v>52.069819999204583</v>
      </c>
      <c r="U100">
        <f t="shared" si="6"/>
        <v>8.6375009437298154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199.20797564091635</v>
      </c>
      <c r="C101">
        <f t="shared" si="7"/>
        <v>131.57020550694173</v>
      </c>
      <c r="D101">
        <f t="shared" si="7"/>
        <v>75.698607846974539</v>
      </c>
      <c r="E101">
        <f t="shared" si="7"/>
        <v>94.183588029452892</v>
      </c>
      <c r="F101">
        <f t="shared" si="7"/>
        <v>106.11720561921045</v>
      </c>
      <c r="G101">
        <f t="shared" si="7"/>
        <v>124.11717332847844</v>
      </c>
      <c r="H101">
        <f t="shared" si="7"/>
        <v>181.40802021213548</v>
      </c>
      <c r="I101">
        <f t="shared" si="7"/>
        <v>0</v>
      </c>
      <c r="J101">
        <f t="shared" si="7"/>
        <v>50.475767494511864</v>
      </c>
      <c r="K101">
        <f t="shared" si="7"/>
        <v>50.792339682112775</v>
      </c>
      <c r="L101">
        <f t="shared" si="7"/>
        <v>24.496175882931524</v>
      </c>
      <c r="M101">
        <f t="shared" si="7"/>
        <v>164.04412539597496</v>
      </c>
      <c r="N101">
        <f t="shared" si="7"/>
        <v>34.512860629894462</v>
      </c>
      <c r="O101">
        <f t="shared" si="7"/>
        <v>51.817078404218897</v>
      </c>
      <c r="P101">
        <f t="shared" si="7"/>
        <v>32.717896203500004</v>
      </c>
      <c r="Q101">
        <f t="shared" si="7"/>
        <v>53.584257601903118</v>
      </c>
      <c r="R101">
        <f t="shared" si="7"/>
        <v>18.768194478957092</v>
      </c>
      <c r="S101">
        <f t="shared" si="7"/>
        <v>12.280045855185882</v>
      </c>
      <c r="T101">
        <f t="shared" si="7"/>
        <v>187.24875619639622</v>
      </c>
      <c r="U101">
        <f t="shared" si="7"/>
        <v>10.973095519311816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504.37407702939015</v>
      </c>
      <c r="C102">
        <f t="shared" si="8"/>
        <v>131.79175477000388</v>
      </c>
      <c r="D102">
        <f t="shared" si="8"/>
        <v>95.820551385824771</v>
      </c>
      <c r="E102">
        <f t="shared" si="8"/>
        <v>56.135111484434141</v>
      </c>
      <c r="F102">
        <f t="shared" si="8"/>
        <v>65.931450246165724</v>
      </c>
      <c r="G102">
        <f t="shared" si="8"/>
        <v>45.491018348357713</v>
      </c>
      <c r="H102">
        <f t="shared" si="8"/>
        <v>60.978920215969787</v>
      </c>
      <c r="I102">
        <f t="shared" si="8"/>
        <v>50.475767494511864</v>
      </c>
      <c r="J102">
        <f t="shared" si="8"/>
        <v>0</v>
      </c>
      <c r="K102">
        <f t="shared" si="8"/>
        <v>44.532311776898922</v>
      </c>
      <c r="L102">
        <f t="shared" si="8"/>
        <v>19.08308670281184</v>
      </c>
      <c r="M102">
        <f t="shared" si="8"/>
        <v>102.16454715823386</v>
      </c>
      <c r="N102">
        <f t="shared" si="8"/>
        <v>26.466185104959351</v>
      </c>
      <c r="O102">
        <f t="shared" si="8"/>
        <v>24.896148588907241</v>
      </c>
      <c r="P102">
        <f t="shared" si="8"/>
        <v>158.22112482142836</v>
      </c>
      <c r="Q102">
        <f t="shared" si="8"/>
        <v>15.417553336575189</v>
      </c>
      <c r="R102">
        <f t="shared" si="8"/>
        <v>4.9035111338849333</v>
      </c>
      <c r="S102">
        <f t="shared" si="8"/>
        <v>20.510116563380866</v>
      </c>
      <c r="T102">
        <f t="shared" si="8"/>
        <v>19.535253619380374</v>
      </c>
      <c r="U102">
        <f t="shared" si="8"/>
        <v>8.5446054350690268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146.75885921299067</v>
      </c>
      <c r="C103">
        <f t="shared" si="9"/>
        <v>67.598859232049833</v>
      </c>
      <c r="D103">
        <f t="shared" si="9"/>
        <v>64.554952977344101</v>
      </c>
      <c r="E103">
        <f t="shared" si="9"/>
        <v>53.551533977641107</v>
      </c>
      <c r="F103">
        <f t="shared" si="9"/>
        <v>37.447430600952522</v>
      </c>
      <c r="G103">
        <f t="shared" si="9"/>
        <v>30.144490597439475</v>
      </c>
      <c r="H103">
        <f t="shared" si="9"/>
        <v>69.976452525463813</v>
      </c>
      <c r="I103">
        <f t="shared" si="9"/>
        <v>50.792339682112775</v>
      </c>
      <c r="J103">
        <f t="shared" si="9"/>
        <v>44.532311776898922</v>
      </c>
      <c r="K103">
        <f t="shared" si="9"/>
        <v>0</v>
      </c>
      <c r="L103">
        <f t="shared" si="9"/>
        <v>10.594424191144617</v>
      </c>
      <c r="M103">
        <f t="shared" si="9"/>
        <v>182.61288030411805</v>
      </c>
      <c r="N103">
        <f t="shared" si="9"/>
        <v>177.19370404463399</v>
      </c>
      <c r="O103">
        <f t="shared" si="9"/>
        <v>63.421471240050273</v>
      </c>
      <c r="P103">
        <f t="shared" si="9"/>
        <v>37.450043589064414</v>
      </c>
      <c r="Q103">
        <f t="shared" si="9"/>
        <v>25.105567743699101</v>
      </c>
      <c r="R103">
        <f t="shared" si="9"/>
        <v>6.2316164059805628</v>
      </c>
      <c r="S103">
        <f t="shared" si="9"/>
        <v>14.960474676315016</v>
      </c>
      <c r="T103">
        <f t="shared" si="9"/>
        <v>19.78205142061875</v>
      </c>
      <c r="U103">
        <f t="shared" si="9"/>
        <v>5.4867402247857315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59.006535304094221</v>
      </c>
      <c r="C104">
        <f t="shared" si="10"/>
        <v>30.847733470649978</v>
      </c>
      <c r="D104">
        <f t="shared" si="10"/>
        <v>16.524662835223367</v>
      </c>
      <c r="E104">
        <f t="shared" si="10"/>
        <v>14.410959006662948</v>
      </c>
      <c r="F104">
        <f t="shared" si="10"/>
        <v>99.638381227676902</v>
      </c>
      <c r="G104">
        <f t="shared" si="10"/>
        <v>33.612617043570168</v>
      </c>
      <c r="H104">
        <f t="shared" si="10"/>
        <v>19.192316823283029</v>
      </c>
      <c r="I104">
        <f t="shared" si="10"/>
        <v>24.496175882931524</v>
      </c>
      <c r="J104">
        <f t="shared" si="10"/>
        <v>19.08308670281184</v>
      </c>
      <c r="K104">
        <f t="shared" si="10"/>
        <v>10.594424191144617</v>
      </c>
      <c r="L104">
        <f t="shared" si="10"/>
        <v>0</v>
      </c>
      <c r="M104">
        <f t="shared" si="10"/>
        <v>25.61760807363337</v>
      </c>
      <c r="N104">
        <f t="shared" si="10"/>
        <v>7.0740876669723498</v>
      </c>
      <c r="O104">
        <f t="shared" si="10"/>
        <v>7.4364822934569483</v>
      </c>
      <c r="P104">
        <f t="shared" si="10"/>
        <v>10.462356107378223</v>
      </c>
      <c r="Q104">
        <f t="shared" si="10"/>
        <v>6.0786820010787812</v>
      </c>
      <c r="R104">
        <f t="shared" si="10"/>
        <v>2.4094859208632373</v>
      </c>
      <c r="S104">
        <f t="shared" si="10"/>
        <v>4.5536190603805444</v>
      </c>
      <c r="T104">
        <f t="shared" si="10"/>
        <v>10.89399732912044</v>
      </c>
      <c r="U104">
        <f t="shared" si="10"/>
        <v>11.423600603737444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429.19849109293176</v>
      </c>
      <c r="C105">
        <f t="shared" si="11"/>
        <v>236.23398874797516</v>
      </c>
      <c r="D105">
        <f t="shared" si="11"/>
        <v>251.15034990636568</v>
      </c>
      <c r="E105">
        <f t="shared" si="11"/>
        <v>309.18119574452868</v>
      </c>
      <c r="F105">
        <f t="shared" si="11"/>
        <v>98.449976745804733</v>
      </c>
      <c r="G105">
        <f t="shared" si="11"/>
        <v>87.474912202586168</v>
      </c>
      <c r="H105">
        <f t="shared" si="11"/>
        <v>390.0190933393755</v>
      </c>
      <c r="I105">
        <f t="shared" si="11"/>
        <v>164.04412539597496</v>
      </c>
      <c r="J105">
        <f t="shared" si="11"/>
        <v>102.16454715823386</v>
      </c>
      <c r="K105">
        <f t="shared" si="11"/>
        <v>182.61288030411805</v>
      </c>
      <c r="L105">
        <f t="shared" si="11"/>
        <v>25.61760807363337</v>
      </c>
      <c r="M105">
        <f t="shared" si="11"/>
        <v>0</v>
      </c>
      <c r="N105">
        <f t="shared" si="11"/>
        <v>100.4866963101445</v>
      </c>
      <c r="O105">
        <f t="shared" si="11"/>
        <v>197.21509760662195</v>
      </c>
      <c r="P105">
        <f t="shared" si="11"/>
        <v>79.261151652598357</v>
      </c>
      <c r="Q105">
        <f t="shared" si="11"/>
        <v>64.05803149320424</v>
      </c>
      <c r="R105">
        <f t="shared" si="11"/>
        <v>14.932913558184667</v>
      </c>
      <c r="S105">
        <f t="shared" si="11"/>
        <v>23.663795533154438</v>
      </c>
      <c r="T105">
        <f t="shared" si="11"/>
        <v>56.215795100351045</v>
      </c>
      <c r="U105">
        <f t="shared" si="11"/>
        <v>12.158718436021342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85.749595920169199</v>
      </c>
      <c r="C106">
        <f t="shared" si="12"/>
        <v>40.647291460305794</v>
      </c>
      <c r="D106">
        <f t="shared" si="12"/>
        <v>35.926398333697286</v>
      </c>
      <c r="E106">
        <f t="shared" si="12"/>
        <v>31.469190624031732</v>
      </c>
      <c r="F106">
        <f t="shared" si="12"/>
        <v>24.726624566304466</v>
      </c>
      <c r="G106">
        <f t="shared" si="12"/>
        <v>19.860779894442196</v>
      </c>
      <c r="H106">
        <f t="shared" si="12"/>
        <v>43.497486786288363</v>
      </c>
      <c r="I106">
        <f t="shared" si="12"/>
        <v>34.512860629894462</v>
      </c>
      <c r="J106">
        <f t="shared" si="12"/>
        <v>26.466185104959351</v>
      </c>
      <c r="K106">
        <f t="shared" si="12"/>
        <v>177.19370404463399</v>
      </c>
      <c r="L106">
        <f t="shared" si="12"/>
        <v>7.0740876669723498</v>
      </c>
      <c r="M106">
        <f t="shared" si="12"/>
        <v>100.4866963101445</v>
      </c>
      <c r="N106">
        <f t="shared" si="12"/>
        <v>0</v>
      </c>
      <c r="O106">
        <f t="shared" si="12"/>
        <v>43.246473876988375</v>
      </c>
      <c r="P106">
        <f t="shared" si="12"/>
        <v>21.178493764416118</v>
      </c>
      <c r="Q106">
        <f t="shared" si="12"/>
        <v>19.192618264169404</v>
      </c>
      <c r="R106">
        <f t="shared" si="12"/>
        <v>4.6850968157059167</v>
      </c>
      <c r="S106">
        <f t="shared" si="12"/>
        <v>9.8015596087248671</v>
      </c>
      <c r="T106">
        <f t="shared" si="12"/>
        <v>13.83596714466943</v>
      </c>
      <c r="U106">
        <f t="shared" si="12"/>
        <v>3.760995368738163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92.898046544228549</v>
      </c>
      <c r="C107">
        <f t="shared" si="13"/>
        <v>50.171805634049072</v>
      </c>
      <c r="D107">
        <f t="shared" si="13"/>
        <v>43.246794196983011</v>
      </c>
      <c r="E107">
        <f t="shared" si="13"/>
        <v>48.28408802409615</v>
      </c>
      <c r="F107">
        <f t="shared" si="13"/>
        <v>27.765145759021337</v>
      </c>
      <c r="G107">
        <f t="shared" si="13"/>
        <v>24.369806884610302</v>
      </c>
      <c r="H107">
        <f t="shared" si="13"/>
        <v>80.365860577388815</v>
      </c>
      <c r="I107">
        <f t="shared" si="13"/>
        <v>51.817078404218897</v>
      </c>
      <c r="J107">
        <f t="shared" si="13"/>
        <v>24.896148588907241</v>
      </c>
      <c r="K107">
        <f t="shared" si="13"/>
        <v>63.421471240050273</v>
      </c>
      <c r="L107">
        <f t="shared" si="13"/>
        <v>7.4364822934569483</v>
      </c>
      <c r="M107">
        <f t="shared" si="13"/>
        <v>197.21509760662195</v>
      </c>
      <c r="N107">
        <f t="shared" si="13"/>
        <v>43.246473876988375</v>
      </c>
      <c r="O107">
        <f t="shared" si="13"/>
        <v>0</v>
      </c>
      <c r="P107">
        <f t="shared" si="13"/>
        <v>18.790746734227909</v>
      </c>
      <c r="Q107">
        <f t="shared" si="13"/>
        <v>32.931900732421518</v>
      </c>
      <c r="R107">
        <f t="shared" si="13"/>
        <v>6.0052711290055285</v>
      </c>
      <c r="S107">
        <f t="shared" si="13"/>
        <v>7.052767250388337</v>
      </c>
      <c r="T107">
        <f t="shared" si="13"/>
        <v>19.026197568110565</v>
      </c>
      <c r="U107">
        <f t="shared" si="13"/>
        <v>3.7210641950976751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277.6043748308399</v>
      </c>
      <c r="C108">
        <f t="shared" si="14"/>
        <v>78.525768446251021</v>
      </c>
      <c r="D108">
        <f t="shared" si="14"/>
        <v>72.945881393571369</v>
      </c>
      <c r="E108">
        <f t="shared" si="14"/>
        <v>39.615074228470398</v>
      </c>
      <c r="F108">
        <f t="shared" si="14"/>
        <v>36.40650806473932</v>
      </c>
      <c r="G108">
        <f t="shared" si="14"/>
        <v>26.473909149646172</v>
      </c>
      <c r="H108">
        <f t="shared" si="14"/>
        <v>42.397378147851597</v>
      </c>
      <c r="I108">
        <f t="shared" si="14"/>
        <v>32.717896203500004</v>
      </c>
      <c r="J108">
        <f t="shared" si="14"/>
        <v>158.22112482142836</v>
      </c>
      <c r="K108">
        <f t="shared" si="14"/>
        <v>37.450043589064414</v>
      </c>
      <c r="L108">
        <f t="shared" si="14"/>
        <v>10.462356107378223</v>
      </c>
      <c r="M108">
        <f t="shared" si="14"/>
        <v>79.261151652598357</v>
      </c>
      <c r="N108">
        <f t="shared" si="14"/>
        <v>21.178493764416118</v>
      </c>
      <c r="O108">
        <f t="shared" si="14"/>
        <v>18.790746734227909</v>
      </c>
      <c r="P108">
        <f t="shared" si="14"/>
        <v>0</v>
      </c>
      <c r="Q108">
        <f t="shared" si="14"/>
        <v>10.8065308044366</v>
      </c>
      <c r="R108">
        <f t="shared" si="14"/>
        <v>3.2875021701373579</v>
      </c>
      <c r="S108">
        <f t="shared" si="14"/>
        <v>14.92546156777922</v>
      </c>
      <c r="T108">
        <f t="shared" si="14"/>
        <v>12.57606641696202</v>
      </c>
      <c r="U108">
        <f t="shared" si="14"/>
        <v>4.9365193993400904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55.478515689663368</v>
      </c>
      <c r="C109">
        <f t="shared" si="15"/>
        <v>31.246538035124424</v>
      </c>
      <c r="D109">
        <f t="shared" si="15"/>
        <v>22.497776745047108</v>
      </c>
      <c r="E109">
        <f t="shared" si="15"/>
        <v>25.157311906888001</v>
      </c>
      <c r="F109">
        <f t="shared" si="15"/>
        <v>22.658451996976584</v>
      </c>
      <c r="G109">
        <f t="shared" si="15"/>
        <v>20.37035748907326</v>
      </c>
      <c r="H109">
        <f t="shared" si="15"/>
        <v>45.305579169416362</v>
      </c>
      <c r="I109">
        <f t="shared" si="15"/>
        <v>53.584257601903118</v>
      </c>
      <c r="J109">
        <f t="shared" si="15"/>
        <v>15.417553336575189</v>
      </c>
      <c r="K109">
        <f t="shared" si="15"/>
        <v>25.105567743699101</v>
      </c>
      <c r="L109">
        <f t="shared" si="15"/>
        <v>6.0786820010787812</v>
      </c>
      <c r="M109">
        <f t="shared" si="15"/>
        <v>64.05803149320424</v>
      </c>
      <c r="N109">
        <f t="shared" si="15"/>
        <v>19.192618264169404</v>
      </c>
      <c r="O109">
        <f t="shared" si="15"/>
        <v>32.931900732421518</v>
      </c>
      <c r="P109">
        <f t="shared" si="15"/>
        <v>10.8065308044366</v>
      </c>
      <c r="Q109">
        <f t="shared" si="15"/>
        <v>0</v>
      </c>
      <c r="R109">
        <f t="shared" si="15"/>
        <v>10.629783725724643</v>
      </c>
      <c r="S109">
        <f t="shared" si="15"/>
        <v>4.6282171186038203</v>
      </c>
      <c r="T109">
        <f t="shared" si="15"/>
        <v>22.803081140073992</v>
      </c>
      <c r="U109">
        <f t="shared" si="15"/>
        <v>3.1429500205329446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17.037692168390858</v>
      </c>
      <c r="C110">
        <f t="shared" si="16"/>
        <v>9.5835590251384932</v>
      </c>
      <c r="D110">
        <f t="shared" si="16"/>
        <v>6.3508102080349058</v>
      </c>
      <c r="E110">
        <f t="shared" si="16"/>
        <v>6.732078297148961</v>
      </c>
      <c r="F110">
        <f t="shared" si="16"/>
        <v>8.787426196174712</v>
      </c>
      <c r="G110">
        <f t="shared" si="16"/>
        <v>7.7352487782409209</v>
      </c>
      <c r="H110">
        <f t="shared" si="16"/>
        <v>11.316075053200885</v>
      </c>
      <c r="I110">
        <f t="shared" si="16"/>
        <v>18.768194478957092</v>
      </c>
      <c r="J110">
        <f t="shared" si="16"/>
        <v>4.9035111338849333</v>
      </c>
      <c r="K110">
        <f t="shared" si="16"/>
        <v>6.2316164059805628</v>
      </c>
      <c r="L110">
        <f t="shared" si="16"/>
        <v>2.4094859208632373</v>
      </c>
      <c r="M110">
        <f t="shared" si="16"/>
        <v>14.932913558184667</v>
      </c>
      <c r="N110">
        <f t="shared" si="16"/>
        <v>4.6850968157059167</v>
      </c>
      <c r="O110">
        <f t="shared" si="16"/>
        <v>6.0052711290055285</v>
      </c>
      <c r="P110">
        <f t="shared" si="16"/>
        <v>3.2875021701373579</v>
      </c>
      <c r="Q110">
        <f t="shared" si="16"/>
        <v>10.629783725724643</v>
      </c>
      <c r="R110">
        <f t="shared" si="16"/>
        <v>0</v>
      </c>
      <c r="S110">
        <f t="shared" si="16"/>
        <v>1.5117215690352064</v>
      </c>
      <c r="T110">
        <f t="shared" si="16"/>
        <v>11.04694761559381</v>
      </c>
      <c r="U110">
        <f t="shared" si="16"/>
        <v>1.3016196846783326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46.186801176591466</v>
      </c>
      <c r="C111">
        <f t="shared" si="17"/>
        <v>18.680042256795854</v>
      </c>
      <c r="D111">
        <f t="shared" si="17"/>
        <v>14.351371599391788</v>
      </c>
      <c r="E111">
        <f t="shared" si="17"/>
        <v>10.597746495268948</v>
      </c>
      <c r="F111">
        <f t="shared" si="17"/>
        <v>13.98871121872485</v>
      </c>
      <c r="G111">
        <f t="shared" si="17"/>
        <v>9.5530994989786535</v>
      </c>
      <c r="H111">
        <f t="shared" si="17"/>
        <v>13.237703439245855</v>
      </c>
      <c r="I111">
        <f t="shared" si="17"/>
        <v>12.280045855185882</v>
      </c>
      <c r="J111">
        <f t="shared" si="17"/>
        <v>20.510116563380866</v>
      </c>
      <c r="K111">
        <f t="shared" si="17"/>
        <v>14.960474676315016</v>
      </c>
      <c r="L111">
        <f t="shared" si="17"/>
        <v>4.5536190603805444</v>
      </c>
      <c r="M111">
        <f t="shared" si="17"/>
        <v>23.663795533154438</v>
      </c>
      <c r="N111">
        <f t="shared" si="17"/>
        <v>9.8015596087248671</v>
      </c>
      <c r="O111">
        <f t="shared" si="17"/>
        <v>7.052767250388337</v>
      </c>
      <c r="P111">
        <f t="shared" si="17"/>
        <v>14.92546156777922</v>
      </c>
      <c r="Q111">
        <f t="shared" si="17"/>
        <v>4.6282171186038203</v>
      </c>
      <c r="R111">
        <f t="shared" si="17"/>
        <v>1.5117215690352064</v>
      </c>
      <c r="S111">
        <f t="shared" si="17"/>
        <v>0</v>
      </c>
      <c r="T111">
        <f t="shared" si="17"/>
        <v>5.1360736420662452</v>
      </c>
      <c r="U111">
        <f t="shared" si="17"/>
        <v>2.623816723102645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72.495659508660268</v>
      </c>
      <c r="C112">
        <f t="shared" si="18"/>
        <v>44.703104029206813</v>
      </c>
      <c r="D112">
        <f t="shared" si="18"/>
        <v>26.387436174591826</v>
      </c>
      <c r="E112">
        <f t="shared" si="18"/>
        <v>29.825186363572179</v>
      </c>
      <c r="F112">
        <f t="shared" si="18"/>
        <v>45.00443661310193</v>
      </c>
      <c r="G112">
        <f t="shared" si="18"/>
        <v>47.779448198074292</v>
      </c>
      <c r="H112">
        <f t="shared" si="18"/>
        <v>52.069819999204583</v>
      </c>
      <c r="I112">
        <f t="shared" si="18"/>
        <v>187.24875619639622</v>
      </c>
      <c r="J112">
        <f t="shared" si="18"/>
        <v>19.535253619380374</v>
      </c>
      <c r="K112">
        <f t="shared" si="18"/>
        <v>19.78205142061875</v>
      </c>
      <c r="L112">
        <f t="shared" si="18"/>
        <v>10.89399732912044</v>
      </c>
      <c r="M112">
        <f t="shared" si="18"/>
        <v>56.215795100351045</v>
      </c>
      <c r="N112">
        <f t="shared" si="18"/>
        <v>13.83596714466943</v>
      </c>
      <c r="O112">
        <f t="shared" si="18"/>
        <v>19.026197568110565</v>
      </c>
      <c r="P112">
        <f t="shared" si="18"/>
        <v>12.57606641696202</v>
      </c>
      <c r="Q112">
        <f t="shared" si="18"/>
        <v>22.803081140073992</v>
      </c>
      <c r="R112">
        <f t="shared" si="18"/>
        <v>11.04694761559381</v>
      </c>
      <c r="S112">
        <f t="shared" si="18"/>
        <v>5.1360736420662452</v>
      </c>
      <c r="T112">
        <f t="shared" si="18"/>
        <v>0</v>
      </c>
      <c r="U112">
        <f t="shared" si="18"/>
        <v>5.1408087117419266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24.784804033730619</v>
      </c>
      <c r="C113">
        <f t="shared" si="19"/>
        <v>12.369296891447517</v>
      </c>
      <c r="D113">
        <f t="shared" si="19"/>
        <v>7.3144915191197608</v>
      </c>
      <c r="E113">
        <f t="shared" si="19"/>
        <v>6.3543233718274807</v>
      </c>
      <c r="F113">
        <f t="shared" si="19"/>
        <v>21.692066662997373</v>
      </c>
      <c r="G113">
        <f t="shared" si="19"/>
        <v>11.270760748301337</v>
      </c>
      <c r="H113">
        <f t="shared" si="19"/>
        <v>8.6375009437298154</v>
      </c>
      <c r="I113">
        <f t="shared" si="19"/>
        <v>10.973095519311816</v>
      </c>
      <c r="J113">
        <f t="shared" si="19"/>
        <v>8.5446054350690268</v>
      </c>
      <c r="K113">
        <f t="shared" si="19"/>
        <v>5.4867402247857315</v>
      </c>
      <c r="L113">
        <f t="shared" si="19"/>
        <v>11.423600603737444</v>
      </c>
      <c r="M113">
        <f t="shared" si="19"/>
        <v>12.158718436021342</v>
      </c>
      <c r="N113">
        <f t="shared" si="19"/>
        <v>3.760995368738163</v>
      </c>
      <c r="O113">
        <f t="shared" si="19"/>
        <v>3.7210641950976751</v>
      </c>
      <c r="P113">
        <f t="shared" si="19"/>
        <v>4.9365193993400904</v>
      </c>
      <c r="Q113">
        <f t="shared" si="19"/>
        <v>3.1429500205329446</v>
      </c>
      <c r="R113">
        <f t="shared" si="19"/>
        <v>1.3016196846783326</v>
      </c>
      <c r="S113">
        <f t="shared" si="19"/>
        <v>2.623816723102645</v>
      </c>
      <c r="T113">
        <f t="shared" si="19"/>
        <v>5.1408087117419266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3.9169957061236573</v>
      </c>
      <c r="D116">
        <f>ABS(D94-'Group 6'!E16)</f>
        <v>12.015132225198727</v>
      </c>
      <c r="E116">
        <f>ABS(E94-'Group 6'!F16)</f>
        <v>1.8054732661482831E-2</v>
      </c>
      <c r="F116">
        <f>ABS(F94-'Group 6'!G16)</f>
        <v>8.4267295704663923</v>
      </c>
      <c r="G116">
        <f>ABS(G94-'Group 6'!H16)</f>
        <v>10.610081280701138</v>
      </c>
      <c r="H116">
        <f>ABS(H94-'Group 6'!I16)</f>
        <v>0.14296574429528164</v>
      </c>
      <c r="I116">
        <f>ABS(I94-'Group 6'!J16)</f>
        <v>5.7920243590836549</v>
      </c>
      <c r="J116">
        <f>ABS(J94-'Group 6'!K16)</f>
        <v>3.6259229706098495</v>
      </c>
      <c r="K116">
        <f>ABS(K94-'Group 6'!L16)</f>
        <v>15.758859212990671</v>
      </c>
      <c r="L116">
        <f>ABS(L94-'Group 6'!M16)</f>
        <v>15.006535304094221</v>
      </c>
      <c r="M116">
        <f>ABS(M94-'Group 6'!N16)</f>
        <v>2.8015089070682393</v>
      </c>
      <c r="N116">
        <f>ABS(N94-'Group 6'!O16)</f>
        <v>6.7495959201691988</v>
      </c>
      <c r="O116">
        <f>ABS(O94-'Group 6'!P16)</f>
        <v>0.10195345577145076</v>
      </c>
      <c r="P116">
        <f>ABS(P94-'Group 6'!Q16)</f>
        <v>3.6043748308399017</v>
      </c>
      <c r="Q116">
        <f>ABS(Q94-'Group 6'!R16)</f>
        <v>13.521484310336632</v>
      </c>
      <c r="R116">
        <f>ABS(R94-'Group 6'!S16)</f>
        <v>2.9623078316091416</v>
      </c>
      <c r="S116">
        <f>ABS(S94-'Group 6'!T16)</f>
        <v>0.18680117659146589</v>
      </c>
      <c r="T116">
        <f>ABS(T94-'Group 6'!U16)</f>
        <v>5.4956595086602675</v>
      </c>
      <c r="U116">
        <f>ABS(U94-'Group 6'!V16)</f>
        <v>12.784804033730619</v>
      </c>
    </row>
    <row r="117" spans="1:21" x14ac:dyDescent="0.25">
      <c r="A117" s="1" t="s">
        <v>58</v>
      </c>
      <c r="B117">
        <f>ABS(B95-'Group 6'!C17)</f>
        <v>3.9169957061236573</v>
      </c>
      <c r="C117">
        <f>ABS(C95-'Group 6'!D17)</f>
        <v>0</v>
      </c>
      <c r="D117">
        <f>ABS(D95-'Group 6'!E17)</f>
        <v>3.8563719079322141</v>
      </c>
      <c r="E117">
        <f>ABS(E95-'Group 6'!F17)</f>
        <v>20.634936644833658</v>
      </c>
      <c r="F117">
        <f>ABS(F95-'Group 6'!G17)</f>
        <v>8.5103046136430294</v>
      </c>
      <c r="G117">
        <f>ABS(G95-'Group 6'!H17)</f>
        <v>5.7971084247087106</v>
      </c>
      <c r="H117">
        <f>ABS(H95-'Group 6'!I17)</f>
        <v>5.0663067331305172</v>
      </c>
      <c r="I117">
        <f>ABS(I95-'Group 6'!J17)</f>
        <v>12.429794493058267</v>
      </c>
      <c r="J117">
        <f>ABS(J95-'Group 6'!K17)</f>
        <v>0.79175477000387673</v>
      </c>
      <c r="K117">
        <f>ABS(K95-'Group 6'!L17)</f>
        <v>8.5988592320498327</v>
      </c>
      <c r="L117">
        <f>ABS(L95-'Group 6'!M17)</f>
        <v>9.1522665293500225</v>
      </c>
      <c r="M117">
        <f>ABS(M95-'Group 6'!N17)</f>
        <v>13.766011252024839</v>
      </c>
      <c r="N117">
        <f>ABS(N95-'Group 6'!O17)</f>
        <v>7.6472914603057944</v>
      </c>
      <c r="O117">
        <f>ABS(O95-'Group 6'!P17)</f>
        <v>14.828194365950928</v>
      </c>
      <c r="P117">
        <f>ABS(P95-'Group 6'!Q17)</f>
        <v>10.525768446251021</v>
      </c>
      <c r="Q117">
        <f>ABS(Q95-'Group 6'!R17)</f>
        <v>1.7534619648755765</v>
      </c>
      <c r="R117">
        <f>ABS(R95-'Group 6'!S17)</f>
        <v>14.416440974861507</v>
      </c>
      <c r="S117">
        <f>ABS(S95-'Group 6'!T17)</f>
        <v>13.319957743204146</v>
      </c>
      <c r="T117">
        <f>ABS(T95-'Group 6'!U17)</f>
        <v>1.7031040292068127</v>
      </c>
      <c r="U117">
        <f>ABS(U95-'Group 6'!V17)</f>
        <v>10.630703108552483</v>
      </c>
    </row>
    <row r="118" spans="1:21" x14ac:dyDescent="0.25">
      <c r="A118" s="1" t="s">
        <v>60</v>
      </c>
      <c r="B118">
        <f>ABS(B96-'Group 6'!C18)</f>
        <v>12.015132225198727</v>
      </c>
      <c r="C118">
        <f>ABS(C96-'Group 6'!D18)</f>
        <v>3.8563719079322141</v>
      </c>
      <c r="D118">
        <f>ABS(D96-'Group 6'!E18)</f>
        <v>0</v>
      </c>
      <c r="E118">
        <f>ABS(E96-'Group 6'!F18)</f>
        <v>2.0186747177214954</v>
      </c>
      <c r="F118">
        <f>ABS(F96-'Group 6'!G18)</f>
        <v>13.274505492694345</v>
      </c>
      <c r="G118">
        <f>ABS(G96-'Group 6'!H18)</f>
        <v>12.871372617673572</v>
      </c>
      <c r="H118">
        <f>ABS(H96-'Group 6'!I18)</f>
        <v>14.58701967692997</v>
      </c>
      <c r="I118">
        <f>ABS(I96-'Group 6'!J18)</f>
        <v>15.301392153025461</v>
      </c>
      <c r="J118">
        <f>ABS(J96-'Group 6'!K18)</f>
        <v>0.82055138582477127</v>
      </c>
      <c r="K118">
        <f>ABS(K96-'Group 6'!L18)</f>
        <v>1.4450470226558991</v>
      </c>
      <c r="L118">
        <f>ABS(L96-'Group 6'!M18)</f>
        <v>6.4753371647766329</v>
      </c>
      <c r="M118">
        <f>ABS(M96-'Group 6'!N18)</f>
        <v>3.1503499063656761</v>
      </c>
      <c r="N118">
        <f>ABS(N96-'Group 6'!O18)</f>
        <v>2.0736016663027144</v>
      </c>
      <c r="O118">
        <f>ABS(O96-'Group 6'!P18)</f>
        <v>0.24679419698301075</v>
      </c>
      <c r="P118">
        <f>ABS(P96-'Group 6'!Q18)</f>
        <v>7.9458813935713692</v>
      </c>
      <c r="Q118">
        <f>ABS(Q96-'Group 6'!R18)</f>
        <v>3.4977767450471084</v>
      </c>
      <c r="R118">
        <f>ABS(R96-'Group 6'!S18)</f>
        <v>1.3508102080349058</v>
      </c>
      <c r="S118">
        <f>ABS(S96-'Group 6'!T18)</f>
        <v>11.351371599391788</v>
      </c>
      <c r="T118">
        <f>ABS(T96-'Group 6'!U18)</f>
        <v>8.6125638254081736</v>
      </c>
      <c r="U118">
        <f>ABS(U96-'Group 6'!V18)</f>
        <v>5.6855084808802392</v>
      </c>
    </row>
    <row r="119" spans="1:21" x14ac:dyDescent="0.25">
      <c r="A119" s="1" t="s">
        <v>62</v>
      </c>
      <c r="B119">
        <f>ABS(B97-'Group 6'!C19)</f>
        <v>1.8054732661482831E-2</v>
      </c>
      <c r="C119">
        <f>ABS(C97-'Group 6'!D19)</f>
        <v>20.634936644833658</v>
      </c>
      <c r="D119">
        <f>ABS(D97-'Group 6'!E19)</f>
        <v>2.0186747177214954</v>
      </c>
      <c r="E119">
        <f>ABS(E97-'Group 6'!F19)</f>
        <v>0</v>
      </c>
      <c r="F119">
        <f>ABS(F97-'Group 6'!G19)</f>
        <v>1.8341272540848692</v>
      </c>
      <c r="G119">
        <f>ABS(G97-'Group 6'!H19)</f>
        <v>14.083886117754616</v>
      </c>
      <c r="H119">
        <f>ABS(H97-'Group 6'!I19)</f>
        <v>17.948488577406124</v>
      </c>
      <c r="I119">
        <f>ABS(I97-'Group 6'!J19)</f>
        <v>13.183588029452892</v>
      </c>
      <c r="J119">
        <f>ABS(J97-'Group 6'!K19)</f>
        <v>11.135111484434141</v>
      </c>
      <c r="K119">
        <f>ABS(K97-'Group 6'!L19)</f>
        <v>1.5515339776411068</v>
      </c>
      <c r="L119">
        <f>ABS(L97-'Group 6'!M19)</f>
        <v>2.5890409933370524</v>
      </c>
      <c r="M119">
        <f>ABS(M97-'Group 6'!N19)</f>
        <v>0.81880425547132063</v>
      </c>
      <c r="N119">
        <f>ABS(N97-'Group 6'!O19)</f>
        <v>15.530809375968268</v>
      </c>
      <c r="O119">
        <f>ABS(O97-'Group 6'!P19)</f>
        <v>15.71591197590385</v>
      </c>
      <c r="P119">
        <f>ABS(P97-'Group 6'!Q19)</f>
        <v>14.384925771529602</v>
      </c>
      <c r="Q119">
        <f>ABS(Q97-'Group 6'!R19)</f>
        <v>10.842688093111999</v>
      </c>
      <c r="R119">
        <f>ABS(R97-'Group 6'!S19)</f>
        <v>5.732078297148961</v>
      </c>
      <c r="S119">
        <f>ABS(S97-'Group 6'!T19)</f>
        <v>10.402253504731052</v>
      </c>
      <c r="T119">
        <f>ABS(T97-'Group 6'!U19)</f>
        <v>10.174813636427821</v>
      </c>
      <c r="U119">
        <f>ABS(U97-'Group 6'!V19)</f>
        <v>5.3543233718274807</v>
      </c>
    </row>
    <row r="120" spans="1:21" x14ac:dyDescent="0.25">
      <c r="A120" s="1" t="s">
        <v>64</v>
      </c>
      <c r="B120">
        <f>ABS(B98-'Group 6'!C20)</f>
        <v>8.4267295704663923</v>
      </c>
      <c r="C120">
        <f>ABS(C98-'Group 6'!D20)</f>
        <v>8.5103046136430294</v>
      </c>
      <c r="D120">
        <f>ABS(D98-'Group 6'!E20)</f>
        <v>13.274505492694345</v>
      </c>
      <c r="E120">
        <f>ABS(E98-'Group 6'!F20)</f>
        <v>1.8341272540848692</v>
      </c>
      <c r="F120">
        <f>ABS(F98-'Group 6'!G20)</f>
        <v>0</v>
      </c>
      <c r="G120">
        <f>ABS(G98-'Group 6'!H20)</f>
        <v>8.0782072912501235</v>
      </c>
      <c r="H120">
        <f>ABS(H98-'Group 6'!I20)</f>
        <v>4.7054579816376929</v>
      </c>
      <c r="I120">
        <f>ABS(I98-'Group 6'!J20)</f>
        <v>9.117205619210452</v>
      </c>
      <c r="J120">
        <f>ABS(J98-'Group 6'!K20)</f>
        <v>15.068549753834276</v>
      </c>
      <c r="K120">
        <f>ABS(K98-'Group 6'!L20)</f>
        <v>3.4474306009525222</v>
      </c>
      <c r="L120">
        <f>ABS(L98-'Group 6'!M20)</f>
        <v>18.361618772323098</v>
      </c>
      <c r="M120">
        <f>ABS(M98-'Group 6'!N20)</f>
        <v>12.550023254195267</v>
      </c>
      <c r="N120">
        <f>ABS(N98-'Group 6'!O20)</f>
        <v>5.7266245663044657</v>
      </c>
      <c r="O120">
        <f>ABS(O98-'Group 6'!P20)</f>
        <v>1.2348542409786631</v>
      </c>
      <c r="P120">
        <f>ABS(P98-'Group 6'!Q20)</f>
        <v>11.59349193526068</v>
      </c>
      <c r="Q120">
        <f>ABS(Q98-'Group 6'!R20)</f>
        <v>9.3415480030234157</v>
      </c>
      <c r="R120">
        <f>ABS(R98-'Group 6'!S20)</f>
        <v>12.212573803825288</v>
      </c>
      <c r="S120">
        <f>ABS(S98-'Group 6'!T20)</f>
        <v>3.0112887812751499</v>
      </c>
      <c r="T120">
        <f>ABS(T98-'Group 6'!U20)</f>
        <v>5.9955633868980698</v>
      </c>
      <c r="U120">
        <f>ABS(U98-'Group 6'!V20)</f>
        <v>1.3079333370026269</v>
      </c>
    </row>
    <row r="121" spans="1:21" x14ac:dyDescent="0.25">
      <c r="A121" s="1" t="s">
        <v>65</v>
      </c>
      <c r="B121">
        <f>ABS(B99-'Group 6'!C21)</f>
        <v>10.610081280701138</v>
      </c>
      <c r="C121">
        <f>ABS(C99-'Group 6'!D21)</f>
        <v>5.7971084247087106</v>
      </c>
      <c r="D121">
        <f>ABS(D99-'Group 6'!E21)</f>
        <v>12.871372617673572</v>
      </c>
      <c r="E121">
        <f>ABS(E99-'Group 6'!F21)</f>
        <v>14.083886117754616</v>
      </c>
      <c r="F121">
        <f>ABS(F99-'Group 6'!G21)</f>
        <v>8.0782072912501235</v>
      </c>
      <c r="G121">
        <f>ABS(G99-'Group 6'!H21)</f>
        <v>0</v>
      </c>
      <c r="H121">
        <f>ABS(H99-'Group 6'!I21)</f>
        <v>3.5260135592308615</v>
      </c>
      <c r="I121">
        <f>ABS(I99-'Group 6'!J21)</f>
        <v>15.882826671521556</v>
      </c>
      <c r="J121">
        <f>ABS(J99-'Group 6'!K21)</f>
        <v>4.5089816516422871</v>
      </c>
      <c r="K121">
        <f>ABS(K99-'Group 6'!L21)</f>
        <v>8.144490597439475</v>
      </c>
      <c r="L121">
        <f>ABS(L99-'Group 6'!M21)</f>
        <v>5.6126170435701681</v>
      </c>
      <c r="M121">
        <f>ABS(M99-'Group 6'!N21)</f>
        <v>2.4749122025861681</v>
      </c>
      <c r="N121">
        <f>ABS(N99-'Group 6'!O21)</f>
        <v>10.860779894442196</v>
      </c>
      <c r="O121">
        <f>ABS(O99-'Group 6'!P21)</f>
        <v>13.369806884610302</v>
      </c>
      <c r="P121">
        <f>ABS(P99-'Group 6'!Q21)</f>
        <v>9.4739091496461718</v>
      </c>
      <c r="Q121">
        <f>ABS(Q99-'Group 6'!R21)</f>
        <v>11.62964251092674</v>
      </c>
      <c r="R121">
        <f>ABS(R99-'Group 6'!S21)</f>
        <v>8.2647512217590791</v>
      </c>
      <c r="S121">
        <f>ABS(S99-'Group 6'!T21)</f>
        <v>0.55309949897865351</v>
      </c>
      <c r="T121">
        <f>ABS(T99-'Group 6'!U21)</f>
        <v>5.2205518019257084</v>
      </c>
      <c r="U121">
        <f>ABS(U99-'Group 6'!V21)</f>
        <v>10.270760748301337</v>
      </c>
    </row>
    <row r="122" spans="1:21" x14ac:dyDescent="0.25">
      <c r="A122" s="1" t="s">
        <v>66</v>
      </c>
      <c r="B122">
        <f>ABS(B100-'Group 6'!C22)</f>
        <v>0.14296574429528164</v>
      </c>
      <c r="C122">
        <f>ABS(C100-'Group 6'!D22)</f>
        <v>5.0663067331305172</v>
      </c>
      <c r="D122">
        <f>ABS(D100-'Group 6'!E22)</f>
        <v>14.58701967692997</v>
      </c>
      <c r="E122">
        <f>ABS(E100-'Group 6'!F22)</f>
        <v>17.948488577406124</v>
      </c>
      <c r="F122">
        <f>ABS(F100-'Group 6'!G22)</f>
        <v>4.7054579816376929</v>
      </c>
      <c r="G122">
        <f>ABS(G100-'Group 6'!H22)</f>
        <v>3.5260135592308615</v>
      </c>
      <c r="H122">
        <f>ABS(H100-'Group 6'!I22)</f>
        <v>0</v>
      </c>
      <c r="I122">
        <f>ABS(I100-'Group 6'!J22)</f>
        <v>5.408020212135483</v>
      </c>
      <c r="J122">
        <f>ABS(J100-'Group 6'!K22)</f>
        <v>12.021079784030213</v>
      </c>
      <c r="K122">
        <f>ABS(K100-'Group 6'!L22)</f>
        <v>1.976452525463813</v>
      </c>
      <c r="L122">
        <f>ABS(L100-'Group 6'!M22)</f>
        <v>6.1923168232830292</v>
      </c>
      <c r="M122">
        <f>ABS(M100-'Group 6'!N22)</f>
        <v>5.0190933393755017</v>
      </c>
      <c r="N122">
        <f>ABS(N100-'Group 6'!O22)</f>
        <v>5.4974867862883627</v>
      </c>
      <c r="O122">
        <f>ABS(O100-'Group 6'!P22)</f>
        <v>0.3658605773888155</v>
      </c>
      <c r="P122">
        <f>ABS(P100-'Group 6'!Q22)</f>
        <v>11.397378147851597</v>
      </c>
      <c r="Q122">
        <f>ABS(Q100-'Group 6'!R22)</f>
        <v>4.6944208305836383</v>
      </c>
      <c r="R122">
        <f>ABS(R100-'Group 6'!S22)</f>
        <v>3.3160750532008851</v>
      </c>
      <c r="S122">
        <f>ABS(S100-'Group 6'!T22)</f>
        <v>4.2377034392458555</v>
      </c>
      <c r="T122">
        <f>ABS(T100-'Group 6'!U22)</f>
        <v>5.0698199992045829</v>
      </c>
      <c r="U122">
        <f>ABS(U100-'Group 6'!V22)</f>
        <v>2.3624990562701846</v>
      </c>
    </row>
    <row r="123" spans="1:21" x14ac:dyDescent="0.25">
      <c r="A123" s="1" t="s">
        <v>67</v>
      </c>
      <c r="B123">
        <f>ABS(B101-'Group 6'!C23)</f>
        <v>5.7920243590836549</v>
      </c>
      <c r="C123">
        <f>ABS(C101-'Group 6'!D23)</f>
        <v>12.429794493058267</v>
      </c>
      <c r="D123">
        <f>ABS(D101-'Group 6'!E23)</f>
        <v>15.301392153025461</v>
      </c>
      <c r="E123">
        <f>ABS(E101-'Group 6'!F23)</f>
        <v>13.183588029452892</v>
      </c>
      <c r="F123">
        <f>ABS(F101-'Group 6'!G23)</f>
        <v>9.117205619210452</v>
      </c>
      <c r="G123">
        <f>ABS(G101-'Group 6'!H23)</f>
        <v>15.882826671521556</v>
      </c>
      <c r="H123">
        <f>ABS(H101-'Group 6'!I23)</f>
        <v>5.408020212135483</v>
      </c>
      <c r="I123">
        <f>ABS(I101-'Group 6'!J23)</f>
        <v>0</v>
      </c>
      <c r="J123">
        <f>ABS(J101-'Group 6'!K23)</f>
        <v>13.475767494511864</v>
      </c>
      <c r="K123">
        <f>ABS(K101-'Group 6'!L23)</f>
        <v>15.207660317887225</v>
      </c>
      <c r="L123">
        <f>ABS(L101-'Group 6'!M23)</f>
        <v>9.5038241170684756</v>
      </c>
      <c r="M123">
        <f>ABS(M101-'Group 6'!N23)</f>
        <v>5.9558746040250412</v>
      </c>
      <c r="N123">
        <f>ABS(N101-'Group 6'!O23)</f>
        <v>1.5128606298944618</v>
      </c>
      <c r="O123">
        <f>ABS(O101-'Group 6'!P23)</f>
        <v>3.817078404218897</v>
      </c>
      <c r="P123">
        <f>ABS(P101-'Group 6'!Q23)</f>
        <v>1.282103796499996</v>
      </c>
      <c r="Q123">
        <f>ABS(Q101-'Group 6'!R23)</f>
        <v>5.5842576019031185</v>
      </c>
      <c r="R123">
        <f>ABS(R101-'Group 6'!S23)</f>
        <v>6.768194478957092</v>
      </c>
      <c r="S123">
        <f>ABS(S101-'Group 6'!T23)</f>
        <v>11.719954144814118</v>
      </c>
      <c r="T123">
        <f>ABS(T101-'Group 6'!U23)</f>
        <v>20.751243803603785</v>
      </c>
      <c r="U123">
        <f>ABS(U101-'Group 6'!V23)</f>
        <v>7.0269044806881844</v>
      </c>
    </row>
    <row r="124" spans="1:21" x14ac:dyDescent="0.25">
      <c r="A124" s="1" t="s">
        <v>68</v>
      </c>
      <c r="B124">
        <f>ABS(B102-'Group 6'!C24)</f>
        <v>3.6259229706098495</v>
      </c>
      <c r="C124">
        <f>ABS(C102-'Group 6'!D24)</f>
        <v>0.79175477000387673</v>
      </c>
      <c r="D124">
        <f>ABS(D102-'Group 6'!E24)</f>
        <v>0.82055138582477127</v>
      </c>
      <c r="E124">
        <f>ABS(E102-'Group 6'!F24)</f>
        <v>11.135111484434141</v>
      </c>
      <c r="F124">
        <f>ABS(F102-'Group 6'!G24)</f>
        <v>15.068549753834276</v>
      </c>
      <c r="G124">
        <f>ABS(G102-'Group 6'!H24)</f>
        <v>4.5089816516422871</v>
      </c>
      <c r="H124">
        <f>ABS(H102-'Group 6'!I24)</f>
        <v>12.021079784030213</v>
      </c>
      <c r="I124">
        <f>ABS(I102-'Group 6'!J24)</f>
        <v>13.475767494511864</v>
      </c>
      <c r="J124">
        <f>ABS(J102-'Group 6'!K24)</f>
        <v>0</v>
      </c>
      <c r="K124">
        <f>ABS(K102-'Group 6'!L24)</f>
        <v>14.532311776898922</v>
      </c>
      <c r="L124">
        <f>ABS(L102-'Group 6'!M24)</f>
        <v>3.9169132971881595</v>
      </c>
      <c r="M124">
        <f>ABS(M102-'Group 6'!N24)</f>
        <v>6.1645471582338587</v>
      </c>
      <c r="N124">
        <f>ABS(N102-'Group 6'!O24)</f>
        <v>15.533814895040649</v>
      </c>
      <c r="O124">
        <f>ABS(O102-'Group 6'!P24)</f>
        <v>2.1038514110927586</v>
      </c>
      <c r="P124">
        <f>ABS(P102-'Group 6'!Q24)</f>
        <v>22.778875178571639</v>
      </c>
      <c r="Q124">
        <f>ABS(Q102-'Group 6'!R24)</f>
        <v>2.4175533365751889</v>
      </c>
      <c r="R124">
        <f>ABS(R102-'Group 6'!S24)</f>
        <v>1.9035111338849333</v>
      </c>
      <c r="S124">
        <f>ABS(S102-'Group 6'!T24)</f>
        <v>9.5101165633808655</v>
      </c>
      <c r="T124">
        <f>ABS(T102-'Group 6'!U24)</f>
        <v>15.464746380619626</v>
      </c>
      <c r="U124">
        <f>ABS(U102-'Group 6'!V24)</f>
        <v>7.5446054350690268</v>
      </c>
    </row>
    <row r="125" spans="1:21" x14ac:dyDescent="0.25">
      <c r="A125" s="1" t="s">
        <v>69</v>
      </c>
      <c r="B125">
        <f>ABS(B103-'Group 6'!C25)</f>
        <v>15.758859212990671</v>
      </c>
      <c r="C125">
        <f>ABS(C103-'Group 6'!D25)</f>
        <v>8.5988592320498327</v>
      </c>
      <c r="D125">
        <f>ABS(D103-'Group 6'!E25)</f>
        <v>1.4450470226558991</v>
      </c>
      <c r="E125">
        <f>ABS(E103-'Group 6'!F25)</f>
        <v>1.5515339776411068</v>
      </c>
      <c r="F125">
        <f>ABS(F103-'Group 6'!G25)</f>
        <v>3.4474306009525222</v>
      </c>
      <c r="G125">
        <f>ABS(G103-'Group 6'!H25)</f>
        <v>8.144490597439475</v>
      </c>
      <c r="H125">
        <f>ABS(H103-'Group 6'!I25)</f>
        <v>1.976452525463813</v>
      </c>
      <c r="I125">
        <f>ABS(I103-'Group 6'!J25)</f>
        <v>15.207660317887225</v>
      </c>
      <c r="J125">
        <f>ABS(J103-'Group 6'!K25)</f>
        <v>14.532311776898922</v>
      </c>
      <c r="K125">
        <f>ABS(K103-'Group 6'!L25)</f>
        <v>0</v>
      </c>
      <c r="L125">
        <f>ABS(L103-'Group 6'!M25)</f>
        <v>9.5944241911446166</v>
      </c>
      <c r="M125">
        <f>ABS(M103-'Group 6'!N25)</f>
        <v>4.3871196958819496</v>
      </c>
      <c r="N125">
        <f>ABS(N103-'Group 6'!O25)</f>
        <v>3.1937040446339893</v>
      </c>
      <c r="O125">
        <f>ABS(O103-'Group 6'!P25)</f>
        <v>11.421471240050273</v>
      </c>
      <c r="P125">
        <f>ABS(P103-'Group 6'!Q25)</f>
        <v>1.5499564109355859</v>
      </c>
      <c r="Q125">
        <f>ABS(Q103-'Group 6'!R25)</f>
        <v>9.1055677436991012</v>
      </c>
      <c r="R125">
        <f>ABS(R103-'Group 6'!S25)</f>
        <v>3.2316164059805628</v>
      </c>
      <c r="S125">
        <f>ABS(S103-'Group 6'!T25)</f>
        <v>3.952532368498396E-2</v>
      </c>
      <c r="T125">
        <f>ABS(T103-'Group 6'!U25)</f>
        <v>11.78205142061875</v>
      </c>
      <c r="U125">
        <f>ABS(U103-'Group 6'!V25)</f>
        <v>4.4867402247857315</v>
      </c>
    </row>
    <row r="126" spans="1:21" x14ac:dyDescent="0.25">
      <c r="A126" s="1" t="s">
        <v>70</v>
      </c>
      <c r="B126">
        <f>ABS(B104-'Group 6'!C26)</f>
        <v>15.006535304094221</v>
      </c>
      <c r="C126">
        <f>ABS(C104-'Group 6'!D26)</f>
        <v>9.1522665293500225</v>
      </c>
      <c r="D126">
        <f>ABS(D104-'Group 6'!E26)</f>
        <v>6.4753371647766329</v>
      </c>
      <c r="E126">
        <f>ABS(E104-'Group 6'!F26)</f>
        <v>2.5890409933370524</v>
      </c>
      <c r="F126">
        <f>ABS(F104-'Group 6'!G26)</f>
        <v>18.361618772323098</v>
      </c>
      <c r="G126">
        <f>ABS(G104-'Group 6'!H26)</f>
        <v>5.6126170435701681</v>
      </c>
      <c r="H126">
        <f>ABS(H104-'Group 6'!I26)</f>
        <v>6.1923168232830292</v>
      </c>
      <c r="I126">
        <f>ABS(I104-'Group 6'!J26)</f>
        <v>9.5038241170684756</v>
      </c>
      <c r="J126">
        <f>ABS(J104-'Group 6'!K26)</f>
        <v>3.9169132971881595</v>
      </c>
      <c r="K126">
        <f>ABS(K104-'Group 6'!L26)</f>
        <v>9.5944241911446166</v>
      </c>
      <c r="L126">
        <f>ABS(L104-'Group 6'!M26)</f>
        <v>0</v>
      </c>
      <c r="M126">
        <f>ABS(M104-'Group 6'!N26)</f>
        <v>7.6176080736333702</v>
      </c>
      <c r="N126">
        <f>ABS(N104-'Group 6'!O26)</f>
        <v>7.4087666972349808E-2</v>
      </c>
      <c r="O126">
        <f>ABS(O104-'Group 6'!P26)</f>
        <v>6.4364822934569483</v>
      </c>
      <c r="P126">
        <f>ABS(P104-'Group 6'!Q26)</f>
        <v>0.53764389262177659</v>
      </c>
      <c r="Q126">
        <f>ABS(Q104-'Group 6'!R26)</f>
        <v>12.921317998921218</v>
      </c>
      <c r="R126">
        <f>ABS(R104-'Group 6'!S26)</f>
        <v>12.590514079136764</v>
      </c>
      <c r="S126">
        <f>ABS(S104-'Group 6'!T26)</f>
        <v>3.5536190603805444</v>
      </c>
      <c r="T126">
        <f>ABS(T104-'Group 6'!U26)</f>
        <v>8.1060026708795601</v>
      </c>
      <c r="U126">
        <f>ABS(U104-'Group 6'!V26)</f>
        <v>14.576399396262556</v>
      </c>
    </row>
    <row r="127" spans="1:21" x14ac:dyDescent="0.25">
      <c r="A127" s="1" t="s">
        <v>71</v>
      </c>
      <c r="B127">
        <f>ABS(B105-'Group 6'!C27)</f>
        <v>2.8015089070682393</v>
      </c>
      <c r="C127">
        <f>ABS(C105-'Group 6'!D27)</f>
        <v>13.766011252024839</v>
      </c>
      <c r="D127">
        <f>ABS(D105-'Group 6'!E27)</f>
        <v>3.1503499063656761</v>
      </c>
      <c r="E127">
        <f>ABS(E105-'Group 6'!F27)</f>
        <v>0.81880425547132063</v>
      </c>
      <c r="F127">
        <f>ABS(F105-'Group 6'!G27)</f>
        <v>12.550023254195267</v>
      </c>
      <c r="G127">
        <f>ABS(G105-'Group 6'!H27)</f>
        <v>2.4749122025861681</v>
      </c>
      <c r="H127">
        <f>ABS(H105-'Group 6'!I27)</f>
        <v>5.0190933393755017</v>
      </c>
      <c r="I127">
        <f>ABS(I105-'Group 6'!J27)</f>
        <v>5.9558746040250412</v>
      </c>
      <c r="J127">
        <f>ABS(J105-'Group 6'!K27)</f>
        <v>6.1645471582338587</v>
      </c>
      <c r="K127">
        <f>ABS(K105-'Group 6'!L27)</f>
        <v>4.3871196958819496</v>
      </c>
      <c r="L127">
        <f>ABS(L105-'Group 6'!M27)</f>
        <v>7.6176080736333702</v>
      </c>
      <c r="M127">
        <f>ABS(M105-'Group 6'!N27)</f>
        <v>0</v>
      </c>
      <c r="N127">
        <f>ABS(N105-'Group 6'!O27)</f>
        <v>11.513303689855505</v>
      </c>
      <c r="O127">
        <f>ABS(O105-'Group 6'!P27)</f>
        <v>7.7849023933780472</v>
      </c>
      <c r="P127">
        <f>ABS(P105-'Group 6'!Q27)</f>
        <v>0.26115165259835749</v>
      </c>
      <c r="Q127">
        <f>ABS(Q105-'Group 6'!R27)</f>
        <v>9.9419685067957602</v>
      </c>
      <c r="R127">
        <f>ABS(R105-'Group 6'!S27)</f>
        <v>2.9329135581846675</v>
      </c>
      <c r="S127">
        <f>ABS(S105-'Group 6'!T27)</f>
        <v>14.336204466845562</v>
      </c>
      <c r="T127">
        <f>ABS(T105-'Group 6'!U27)</f>
        <v>10.784204899648955</v>
      </c>
      <c r="U127">
        <f>ABS(U105-'Group 6'!V27)</f>
        <v>0.15871843602134206</v>
      </c>
    </row>
    <row r="128" spans="1:21" x14ac:dyDescent="0.25">
      <c r="A128" s="1" t="s">
        <v>72</v>
      </c>
      <c r="B128">
        <f>ABS(B106-'Group 6'!C28)</f>
        <v>6.7495959201691988</v>
      </c>
      <c r="C128">
        <f>ABS(C106-'Group 6'!D28)</f>
        <v>7.6472914603057944</v>
      </c>
      <c r="D128">
        <f>ABS(D106-'Group 6'!E28)</f>
        <v>2.0736016663027144</v>
      </c>
      <c r="E128">
        <f>ABS(E106-'Group 6'!F28)</f>
        <v>15.530809375968268</v>
      </c>
      <c r="F128">
        <f>ABS(F106-'Group 6'!G28)</f>
        <v>5.7266245663044657</v>
      </c>
      <c r="G128">
        <f>ABS(G106-'Group 6'!H28)</f>
        <v>10.860779894442196</v>
      </c>
      <c r="H128">
        <f>ABS(H106-'Group 6'!I28)</f>
        <v>5.4974867862883627</v>
      </c>
      <c r="I128">
        <f>ABS(I106-'Group 6'!J28)</f>
        <v>1.5128606298944618</v>
      </c>
      <c r="J128">
        <f>ABS(J106-'Group 6'!K28)</f>
        <v>15.533814895040649</v>
      </c>
      <c r="K128">
        <f>ABS(K106-'Group 6'!L28)</f>
        <v>3.1937040446339893</v>
      </c>
      <c r="L128">
        <f>ABS(L106-'Group 6'!M28)</f>
        <v>7.4087666972349808E-2</v>
      </c>
      <c r="M128">
        <f>ABS(M106-'Group 6'!N28)</f>
        <v>11.513303689855505</v>
      </c>
      <c r="N128">
        <f>ABS(N106-'Group 6'!O28)</f>
        <v>0</v>
      </c>
      <c r="O128">
        <f>ABS(O106-'Group 6'!P28)</f>
        <v>0.2464738769883752</v>
      </c>
      <c r="P128">
        <f>ABS(P106-'Group 6'!Q28)</f>
        <v>13.821506235583882</v>
      </c>
      <c r="Q128">
        <f>ABS(Q106-'Group 6'!R28)</f>
        <v>7.8073817358305959</v>
      </c>
      <c r="R128">
        <f>ABS(R106-'Group 6'!S28)</f>
        <v>1.6850968157059167</v>
      </c>
      <c r="S128">
        <f>ABS(S106-'Group 6'!T28)</f>
        <v>8.8015596087248671</v>
      </c>
      <c r="T128">
        <f>ABS(T106-'Group 6'!U28)</f>
        <v>10.83596714466943</v>
      </c>
      <c r="U128">
        <f>ABS(U106-'Group 6'!V28)</f>
        <v>2.760995368738163</v>
      </c>
    </row>
    <row r="129" spans="1:25" x14ac:dyDescent="0.25">
      <c r="A129" s="1" t="s">
        <v>73</v>
      </c>
      <c r="B129">
        <f>ABS(B107-'Group 6'!C29)</f>
        <v>0.10195345577145076</v>
      </c>
      <c r="C129">
        <f>ABS(C107-'Group 6'!D29)</f>
        <v>14.828194365950928</v>
      </c>
      <c r="D129">
        <f>ABS(D107-'Group 6'!E29)</f>
        <v>0.24679419698301075</v>
      </c>
      <c r="E129">
        <f>ABS(E107-'Group 6'!F29)</f>
        <v>15.71591197590385</v>
      </c>
      <c r="F129">
        <f>ABS(F107-'Group 6'!G29)</f>
        <v>1.2348542409786631</v>
      </c>
      <c r="G129">
        <f>ABS(G107-'Group 6'!H29)</f>
        <v>13.369806884610302</v>
      </c>
      <c r="H129">
        <f>ABS(H107-'Group 6'!I29)</f>
        <v>0.3658605773888155</v>
      </c>
      <c r="I129">
        <f>ABS(I107-'Group 6'!J29)</f>
        <v>3.817078404218897</v>
      </c>
      <c r="J129">
        <f>ABS(J107-'Group 6'!K29)</f>
        <v>2.1038514110927586</v>
      </c>
      <c r="K129">
        <f>ABS(K107-'Group 6'!L29)</f>
        <v>11.421471240050273</v>
      </c>
      <c r="L129">
        <f>ABS(L107-'Group 6'!M29)</f>
        <v>6.4364822934569483</v>
      </c>
      <c r="M129">
        <f>ABS(M107-'Group 6'!N29)</f>
        <v>7.7849023933780472</v>
      </c>
      <c r="N129">
        <f>ABS(N107-'Group 6'!O29)</f>
        <v>0.2464738769883752</v>
      </c>
      <c r="O129">
        <f>ABS(O107-'Group 6'!P29)</f>
        <v>0</v>
      </c>
      <c r="P129">
        <f>ABS(P107-'Group 6'!Q29)</f>
        <v>13.209253265772091</v>
      </c>
      <c r="Q129">
        <f>ABS(Q107-'Group 6'!R29)</f>
        <v>2.9319007324215178</v>
      </c>
      <c r="R129">
        <f>ABS(R107-'Group 6'!S29)</f>
        <v>1.0052711290055285</v>
      </c>
      <c r="S129">
        <f>ABS(S107-'Group 6'!T29)</f>
        <v>13.947232749611663</v>
      </c>
      <c r="T129">
        <f>ABS(T107-'Group 6'!U29)</f>
        <v>10.026197568110565</v>
      </c>
      <c r="U129">
        <f>ABS(U107-'Group 6'!V29)</f>
        <v>8.2789358049023249</v>
      </c>
    </row>
    <row r="130" spans="1:25" x14ac:dyDescent="0.25">
      <c r="A130" s="1" t="s">
        <v>74</v>
      </c>
      <c r="B130">
        <f>ABS(B108-'Group 6'!C30)</f>
        <v>3.6043748308399017</v>
      </c>
      <c r="C130">
        <f>ABS(C108-'Group 6'!D30)</f>
        <v>10.525768446251021</v>
      </c>
      <c r="D130">
        <f>ABS(D108-'Group 6'!E30)</f>
        <v>7.9458813935713692</v>
      </c>
      <c r="E130">
        <f>ABS(E108-'Group 6'!F30)</f>
        <v>14.384925771529602</v>
      </c>
      <c r="F130">
        <f>ABS(F108-'Group 6'!G30)</f>
        <v>11.59349193526068</v>
      </c>
      <c r="G130">
        <f>ABS(G108-'Group 6'!H30)</f>
        <v>9.4739091496461718</v>
      </c>
      <c r="H130">
        <f>ABS(H108-'Group 6'!I30)</f>
        <v>11.397378147851597</v>
      </c>
      <c r="I130">
        <f>ABS(I108-'Group 6'!J30)</f>
        <v>1.282103796499996</v>
      </c>
      <c r="J130">
        <f>ABS(J108-'Group 6'!K30)</f>
        <v>22.778875178571639</v>
      </c>
      <c r="K130">
        <f>ABS(K108-'Group 6'!L30)</f>
        <v>1.5499564109355859</v>
      </c>
      <c r="L130">
        <f>ABS(L108-'Group 6'!M30)</f>
        <v>0.53764389262177659</v>
      </c>
      <c r="M130">
        <f>ABS(M108-'Group 6'!N30)</f>
        <v>0.26115165259835749</v>
      </c>
      <c r="N130">
        <f>ABS(N108-'Group 6'!O30)</f>
        <v>13.821506235583882</v>
      </c>
      <c r="O130">
        <f>ABS(O108-'Group 6'!P30)</f>
        <v>13.209253265772091</v>
      </c>
      <c r="P130">
        <f>ABS(P108-'Group 6'!Q30)</f>
        <v>0</v>
      </c>
      <c r="Q130">
        <f>ABS(Q108-'Group 6'!R30)</f>
        <v>2.1934691955634005</v>
      </c>
      <c r="R130">
        <f>ABS(R108-'Group 6'!S30)</f>
        <v>2.2875021701373579</v>
      </c>
      <c r="S130">
        <f>ABS(S108-'Group 6'!T30)</f>
        <v>1.0745384322207805</v>
      </c>
      <c r="T130">
        <f>ABS(T108-'Group 6'!U30)</f>
        <v>11.42393358303798</v>
      </c>
      <c r="U130">
        <f>ABS(U108-'Group 6'!V30)</f>
        <v>3.9365193993400904</v>
      </c>
    </row>
    <row r="131" spans="1:25" x14ac:dyDescent="0.25">
      <c r="A131" s="1" t="s">
        <v>75</v>
      </c>
      <c r="B131">
        <f>ABS(B109-'Group 6'!C31)</f>
        <v>13.521484310336632</v>
      </c>
      <c r="C131">
        <f>ABS(C109-'Group 6'!D31)</f>
        <v>1.7534619648755765</v>
      </c>
      <c r="D131">
        <f>ABS(D109-'Group 6'!E31)</f>
        <v>3.4977767450471084</v>
      </c>
      <c r="E131">
        <f>ABS(E109-'Group 6'!F31)</f>
        <v>10.842688093111999</v>
      </c>
      <c r="F131">
        <f>ABS(F109-'Group 6'!G31)</f>
        <v>9.3415480030234157</v>
      </c>
      <c r="G131">
        <f>ABS(G109-'Group 6'!H31)</f>
        <v>11.62964251092674</v>
      </c>
      <c r="H131">
        <f>ABS(H109-'Group 6'!I31)</f>
        <v>4.6944208305836383</v>
      </c>
      <c r="I131">
        <f>ABS(I109-'Group 6'!J31)</f>
        <v>5.5842576019031185</v>
      </c>
      <c r="J131">
        <f>ABS(J109-'Group 6'!K31)</f>
        <v>2.4175533365751889</v>
      </c>
      <c r="K131">
        <f>ABS(K109-'Group 6'!L31)</f>
        <v>9.1055677436991012</v>
      </c>
      <c r="L131">
        <f>ABS(L109-'Group 6'!M31)</f>
        <v>12.921317998921218</v>
      </c>
      <c r="M131">
        <f>ABS(M109-'Group 6'!N31)</f>
        <v>9.9419685067957602</v>
      </c>
      <c r="N131">
        <f>ABS(N109-'Group 6'!O31)</f>
        <v>7.8073817358305959</v>
      </c>
      <c r="O131">
        <f>ABS(O109-'Group 6'!P31)</f>
        <v>2.9319007324215178</v>
      </c>
      <c r="P131">
        <f>ABS(P109-'Group 6'!Q31)</f>
        <v>2.1934691955634005</v>
      </c>
      <c r="Q131">
        <f>ABS(Q109-'Group 6'!R31)</f>
        <v>0</v>
      </c>
      <c r="R131">
        <f>ABS(R109-'Group 6'!S31)</f>
        <v>12.370216274275357</v>
      </c>
      <c r="S131">
        <f>ABS(S109-'Group 6'!T31)</f>
        <v>3.6282171186038203</v>
      </c>
      <c r="T131">
        <f>ABS(T109-'Group 6'!U31)</f>
        <v>12.196918859926008</v>
      </c>
      <c r="U131">
        <f>ABS(U109-'Group 6'!V31)</f>
        <v>5.857049979467055</v>
      </c>
    </row>
    <row r="132" spans="1:25" x14ac:dyDescent="0.25">
      <c r="A132" s="1" t="s">
        <v>76</v>
      </c>
      <c r="B132">
        <f>ABS(B110-'Group 6'!C32)</f>
        <v>2.9623078316091416</v>
      </c>
      <c r="C132">
        <f>ABS(C110-'Group 6'!D32)</f>
        <v>14.416440974861507</v>
      </c>
      <c r="D132">
        <f>ABS(D110-'Group 6'!E32)</f>
        <v>1.3508102080349058</v>
      </c>
      <c r="E132">
        <f>ABS(E110-'Group 6'!F32)</f>
        <v>5.732078297148961</v>
      </c>
      <c r="F132">
        <f>ABS(F110-'Group 6'!G32)</f>
        <v>12.212573803825288</v>
      </c>
      <c r="G132">
        <f>ABS(G110-'Group 6'!H32)</f>
        <v>8.2647512217590791</v>
      </c>
      <c r="H132">
        <f>ABS(H110-'Group 6'!I32)</f>
        <v>3.3160750532008851</v>
      </c>
      <c r="I132">
        <f>ABS(I110-'Group 6'!J32)</f>
        <v>6.768194478957092</v>
      </c>
      <c r="J132">
        <f>ABS(J110-'Group 6'!K32)</f>
        <v>1.9035111338849333</v>
      </c>
      <c r="K132">
        <f>ABS(K110-'Group 6'!L32)</f>
        <v>3.2316164059805628</v>
      </c>
      <c r="L132">
        <f>ABS(L110-'Group 6'!M32)</f>
        <v>12.590514079136764</v>
      </c>
      <c r="M132">
        <f>ABS(M110-'Group 6'!N32)</f>
        <v>2.9329135581846675</v>
      </c>
      <c r="N132">
        <f>ABS(N110-'Group 6'!O32)</f>
        <v>1.6850968157059167</v>
      </c>
      <c r="O132">
        <f>ABS(O110-'Group 6'!P32)</f>
        <v>1.0052711290055285</v>
      </c>
      <c r="P132">
        <f>ABS(P110-'Group 6'!Q32)</f>
        <v>2.2875021701373579</v>
      </c>
      <c r="Q132">
        <f>ABS(Q110-'Group 6'!R32)</f>
        <v>12.370216274275357</v>
      </c>
      <c r="R132">
        <f>ABS(R110-'Group 6'!S32)</f>
        <v>0</v>
      </c>
      <c r="S132">
        <f>ABS(S110-'Group 6'!T32)</f>
        <v>0.51172156903520638</v>
      </c>
      <c r="T132">
        <f>ABS(T110-'Group 6'!U32)</f>
        <v>4.95305238440619</v>
      </c>
      <c r="U132">
        <f>ABS(U110-'Group 6'!V32)</f>
        <v>12.698380315321668</v>
      </c>
    </row>
    <row r="133" spans="1:25" x14ac:dyDescent="0.25">
      <c r="A133" s="1" t="s">
        <v>77</v>
      </c>
      <c r="B133">
        <f>ABS(B111-'Group 6'!C33)</f>
        <v>0.18680117659146589</v>
      </c>
      <c r="C133">
        <f>ABS(C111-'Group 6'!D33)</f>
        <v>13.319957743204146</v>
      </c>
      <c r="D133">
        <f>ABS(D111-'Group 6'!E33)</f>
        <v>11.351371599391788</v>
      </c>
      <c r="E133">
        <f>ABS(E111-'Group 6'!F33)</f>
        <v>10.402253504731052</v>
      </c>
      <c r="F133">
        <f>ABS(F111-'Group 6'!G33)</f>
        <v>3.0112887812751499</v>
      </c>
      <c r="G133">
        <f>ABS(G111-'Group 6'!H33)</f>
        <v>0.55309949897865351</v>
      </c>
      <c r="H133">
        <f>ABS(H111-'Group 6'!I33)</f>
        <v>4.2377034392458555</v>
      </c>
      <c r="I133">
        <f>ABS(I111-'Group 6'!J33)</f>
        <v>11.719954144814118</v>
      </c>
      <c r="J133">
        <f>ABS(J111-'Group 6'!K33)</f>
        <v>9.5101165633808655</v>
      </c>
      <c r="K133">
        <f>ABS(K111-'Group 6'!L33)</f>
        <v>3.952532368498396E-2</v>
      </c>
      <c r="L133">
        <f>ABS(L111-'Group 6'!M33)</f>
        <v>3.5536190603805444</v>
      </c>
      <c r="M133">
        <f>ABS(M111-'Group 6'!N33)</f>
        <v>14.336204466845562</v>
      </c>
      <c r="N133">
        <f>ABS(N111-'Group 6'!O33)</f>
        <v>8.8015596087248671</v>
      </c>
      <c r="O133">
        <f>ABS(O111-'Group 6'!P33)</f>
        <v>13.947232749611663</v>
      </c>
      <c r="P133">
        <f>ABS(P111-'Group 6'!Q33)</f>
        <v>1.0745384322207805</v>
      </c>
      <c r="Q133">
        <f>ABS(Q111-'Group 6'!R33)</f>
        <v>3.6282171186038203</v>
      </c>
      <c r="R133">
        <f>ABS(R111-'Group 6'!S33)</f>
        <v>0.51172156903520638</v>
      </c>
      <c r="S133">
        <f>ABS(S111-'Group 6'!T33)</f>
        <v>0</v>
      </c>
      <c r="T133">
        <f>ABS(T111-'Group 6'!U33)</f>
        <v>13.863926357933755</v>
      </c>
      <c r="U133">
        <f>ABS(U111-'Group 6'!V33)</f>
        <v>2.376183276897355</v>
      </c>
    </row>
    <row r="134" spans="1:25" x14ac:dyDescent="0.25">
      <c r="A134" s="1" t="s">
        <v>78</v>
      </c>
      <c r="B134">
        <f>ABS(B112-'Group 6'!C34)</f>
        <v>5.4956595086602675</v>
      </c>
      <c r="C134">
        <f>ABS(C112-'Group 6'!D34)</f>
        <v>1.7031040292068127</v>
      </c>
      <c r="D134">
        <f>ABS(D112-'Group 6'!E34)</f>
        <v>8.6125638254081736</v>
      </c>
      <c r="E134">
        <f>ABS(E112-'Group 6'!F34)</f>
        <v>10.174813636427821</v>
      </c>
      <c r="F134">
        <f>ABS(F112-'Group 6'!G34)</f>
        <v>5.9955633868980698</v>
      </c>
      <c r="G134">
        <f>ABS(G112-'Group 6'!H34)</f>
        <v>5.2205518019257084</v>
      </c>
      <c r="H134">
        <f>ABS(H112-'Group 6'!I34)</f>
        <v>5.0698199992045829</v>
      </c>
      <c r="I134">
        <f>ABS(I112-'Group 6'!J34)</f>
        <v>20.751243803603785</v>
      </c>
      <c r="J134">
        <f>ABS(J112-'Group 6'!K34)</f>
        <v>15.464746380619626</v>
      </c>
      <c r="K134">
        <f>ABS(K112-'Group 6'!L34)</f>
        <v>11.78205142061875</v>
      </c>
      <c r="L134">
        <f>ABS(L112-'Group 6'!M34)</f>
        <v>8.1060026708795601</v>
      </c>
      <c r="M134">
        <f>ABS(M112-'Group 6'!N34)</f>
        <v>10.784204899648955</v>
      </c>
      <c r="N134">
        <f>ABS(N112-'Group 6'!O34)</f>
        <v>10.83596714466943</v>
      </c>
      <c r="O134">
        <f>ABS(O112-'Group 6'!P34)</f>
        <v>10.026197568110565</v>
      </c>
      <c r="P134">
        <f>ABS(P112-'Group 6'!Q34)</f>
        <v>11.42393358303798</v>
      </c>
      <c r="Q134">
        <f>ABS(Q112-'Group 6'!R34)</f>
        <v>12.196918859926008</v>
      </c>
      <c r="R134">
        <f>ABS(R112-'Group 6'!S34)</f>
        <v>4.95305238440619</v>
      </c>
      <c r="S134">
        <f>ABS(S112-'Group 6'!T34)</f>
        <v>13.863926357933755</v>
      </c>
      <c r="T134">
        <f>ABS(T112-'Group 6'!U34)</f>
        <v>0</v>
      </c>
      <c r="U134">
        <f>ABS(U112-'Group 6'!V34)</f>
        <v>4.1408087117419266</v>
      </c>
    </row>
    <row r="135" spans="1:25" x14ac:dyDescent="0.25">
      <c r="A135" s="1" t="s">
        <v>79</v>
      </c>
      <c r="B135">
        <f>ABS(B113-'Group 6'!C35)</f>
        <v>12.784804033730619</v>
      </c>
      <c r="C135">
        <f>ABS(C113-'Group 6'!D35)</f>
        <v>10.630703108552483</v>
      </c>
      <c r="D135">
        <f>ABS(D113-'Group 6'!E35)</f>
        <v>5.6855084808802392</v>
      </c>
      <c r="E135">
        <f>ABS(E113-'Group 6'!F35)</f>
        <v>5.3543233718274807</v>
      </c>
      <c r="F135">
        <f>ABS(F113-'Group 6'!G35)</f>
        <v>1.3079333370026269</v>
      </c>
      <c r="G135">
        <f>ABS(G113-'Group 6'!H35)</f>
        <v>10.270760748301337</v>
      </c>
      <c r="H135">
        <f>ABS(H113-'Group 6'!I35)</f>
        <v>2.3624990562701846</v>
      </c>
      <c r="I135">
        <f>ABS(I113-'Group 6'!J35)</f>
        <v>7.0269044806881844</v>
      </c>
      <c r="J135">
        <f>ABS(J113-'Group 6'!K35)</f>
        <v>7.5446054350690268</v>
      </c>
      <c r="K135">
        <f>ABS(K113-'Group 6'!L35)</f>
        <v>4.4867402247857315</v>
      </c>
      <c r="L135">
        <f>ABS(L113-'Group 6'!M35)</f>
        <v>14.576399396262556</v>
      </c>
      <c r="M135">
        <f>ABS(M113-'Group 6'!N35)</f>
        <v>0.15871843602134206</v>
      </c>
      <c r="N135">
        <f>ABS(N113-'Group 6'!O35)</f>
        <v>2.760995368738163</v>
      </c>
      <c r="O135">
        <f>ABS(O113-'Group 6'!P35)</f>
        <v>8.2789358049023249</v>
      </c>
      <c r="P135">
        <f>ABS(P113-'Group 6'!Q35)</f>
        <v>3.9365193993400904</v>
      </c>
      <c r="Q135">
        <f>ABS(Q113-'Group 6'!R35)</f>
        <v>5.857049979467055</v>
      </c>
      <c r="R135">
        <f>ABS(R113-'Group 6'!S35)</f>
        <v>12.698380315321668</v>
      </c>
      <c r="S135">
        <f>ABS(S113-'Group 6'!T35)</f>
        <v>2.376183276897355</v>
      </c>
      <c r="T135">
        <f>ABS(T113-'Group 6'!U35)</f>
        <v>4.1408087117419266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22.778875178571639</v>
      </c>
      <c r="C137" t="s">
        <v>123</v>
      </c>
      <c r="D137">
        <f>AVERAGE(B116:U135)</f>
        <v>7.1215554581247398</v>
      </c>
    </row>
    <row r="138" spans="1:25" x14ac:dyDescent="0.25">
      <c r="A138" s="1" t="s">
        <v>105</v>
      </c>
      <c r="B138">
        <f>SMALL(B116:U135,COUNTIF($B$116:$U$135,0)+1)</f>
        <v>1.8054732661482831E-2</v>
      </c>
      <c r="C138" t="s">
        <v>124</v>
      </c>
      <c r="D138">
        <f>MEDIAN(B116:U135)</f>
        <v>5.9757189954615555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849</v>
      </c>
      <c r="D219">
        <f t="shared" si="20"/>
        <v>567</v>
      </c>
      <c r="E219">
        <f t="shared" si="20"/>
        <v>275</v>
      </c>
      <c r="F219">
        <f t="shared" si="20"/>
        <v>199</v>
      </c>
      <c r="G219">
        <f t="shared" si="20"/>
        <v>154</v>
      </c>
      <c r="H219">
        <f t="shared" si="20"/>
        <v>261</v>
      </c>
      <c r="I219">
        <f t="shared" si="20"/>
        <v>174</v>
      </c>
      <c r="J219">
        <f t="shared" si="20"/>
        <v>527</v>
      </c>
      <c r="K219">
        <f t="shared" si="20"/>
        <v>137</v>
      </c>
      <c r="L219">
        <f t="shared" si="20"/>
        <v>53</v>
      </c>
      <c r="M219">
        <f t="shared" si="20"/>
        <v>409</v>
      </c>
      <c r="N219">
        <f t="shared" si="20"/>
        <v>79</v>
      </c>
      <c r="O219">
        <f t="shared" si="20"/>
        <v>88</v>
      </c>
      <c r="P219">
        <f t="shared" si="20"/>
        <v>255</v>
      </c>
      <c r="Q219">
        <f t="shared" si="20"/>
        <v>54</v>
      </c>
      <c r="R219">
        <f t="shared" si="20"/>
        <v>13</v>
      </c>
      <c r="S219">
        <f t="shared" si="20"/>
        <v>49</v>
      </c>
      <c r="T219">
        <f t="shared" si="20"/>
        <v>63</v>
      </c>
      <c r="U219">
        <f t="shared" si="20"/>
        <v>21</v>
      </c>
      <c r="V219">
        <f>IF(V193&gt;0,ROUND(($K$2*((V141^$H$2)*(V167^$I$2))/(($L$2*V193)^$J$2)),0),0)</f>
        <v>1108</v>
      </c>
      <c r="W219">
        <f t="shared" ref="W219:Y219" si="21">IF(W193&gt;0,ROUND(($K$2*((W141^$H$2)*(W167^$I$2))/(($L$2*W193)^$J$2)),0),0)</f>
        <v>393</v>
      </c>
      <c r="X219">
        <f t="shared" si="21"/>
        <v>448</v>
      </c>
      <c r="Y219">
        <f t="shared" si="21"/>
        <v>519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849</v>
      </c>
      <c r="C220">
        <f t="shared" ref="C220:Q220" si="23">IF(C194&gt;0,ROUND(($G$2*((C142^$H$2)*(C168^$I$2))/(($L$2*C194)^$J$2)),0),0)</f>
        <v>0</v>
      </c>
      <c r="D220">
        <f t="shared" si="23"/>
        <v>241</v>
      </c>
      <c r="E220">
        <f t="shared" si="23"/>
        <v>193</v>
      </c>
      <c r="F220">
        <f t="shared" si="23"/>
        <v>109</v>
      </c>
      <c r="G220">
        <f t="shared" si="23"/>
        <v>98</v>
      </c>
      <c r="H220">
        <f t="shared" si="23"/>
        <v>173</v>
      </c>
      <c r="I220">
        <f t="shared" si="23"/>
        <v>108</v>
      </c>
      <c r="J220">
        <f t="shared" si="23"/>
        <v>130</v>
      </c>
      <c r="K220">
        <f t="shared" si="23"/>
        <v>60</v>
      </c>
      <c r="L220">
        <f t="shared" si="23"/>
        <v>26</v>
      </c>
      <c r="M220">
        <f t="shared" si="23"/>
        <v>213</v>
      </c>
      <c r="N220">
        <f t="shared" si="23"/>
        <v>35</v>
      </c>
      <c r="O220">
        <f t="shared" si="23"/>
        <v>45</v>
      </c>
      <c r="P220">
        <f t="shared" si="23"/>
        <v>68</v>
      </c>
      <c r="Q220">
        <f t="shared" si="23"/>
        <v>29</v>
      </c>
      <c r="R220">
        <f t="shared" si="20"/>
        <v>7</v>
      </c>
      <c r="S220">
        <f t="shared" si="20"/>
        <v>19</v>
      </c>
      <c r="T220">
        <f t="shared" si="20"/>
        <v>37</v>
      </c>
      <c r="U220">
        <f t="shared" si="20"/>
        <v>10</v>
      </c>
      <c r="V220">
        <f t="shared" ref="V220:Y220" si="24">IF(V194&gt;0,ROUND(($K$2*((V142^$H$2)*(V168^$I$2))/(($L$2*V194)^$J$2)),0),0)</f>
        <v>481</v>
      </c>
      <c r="W220">
        <f t="shared" si="24"/>
        <v>173</v>
      </c>
      <c r="X220">
        <f t="shared" si="24"/>
        <v>198</v>
      </c>
      <c r="Y220">
        <f t="shared" si="24"/>
        <v>226</v>
      </c>
    </row>
    <row r="221" spans="1:25" x14ac:dyDescent="0.25">
      <c r="A221" s="1" t="s">
        <v>60</v>
      </c>
      <c r="B221">
        <f t="shared" si="22"/>
        <v>567</v>
      </c>
      <c r="C221">
        <f t="shared" si="20"/>
        <v>241</v>
      </c>
      <c r="D221">
        <f t="shared" si="20"/>
        <v>0</v>
      </c>
      <c r="E221">
        <f t="shared" si="20"/>
        <v>174</v>
      </c>
      <c r="F221">
        <f t="shared" si="20"/>
        <v>55</v>
      </c>
      <c r="G221">
        <f t="shared" si="20"/>
        <v>47</v>
      </c>
      <c r="H221">
        <f t="shared" si="20"/>
        <v>128</v>
      </c>
      <c r="I221">
        <f t="shared" si="20"/>
        <v>65</v>
      </c>
      <c r="J221">
        <f t="shared" si="20"/>
        <v>98</v>
      </c>
      <c r="K221">
        <f t="shared" si="20"/>
        <v>59</v>
      </c>
      <c r="L221">
        <f t="shared" si="20"/>
        <v>15</v>
      </c>
      <c r="M221">
        <f t="shared" si="20"/>
        <v>235</v>
      </c>
      <c r="N221">
        <f t="shared" si="20"/>
        <v>33</v>
      </c>
      <c r="O221">
        <f t="shared" si="20"/>
        <v>40</v>
      </c>
      <c r="P221">
        <f t="shared" si="20"/>
        <v>66</v>
      </c>
      <c r="Q221">
        <f t="shared" si="20"/>
        <v>21</v>
      </c>
      <c r="R221">
        <f t="shared" si="20"/>
        <v>5</v>
      </c>
      <c r="S221">
        <f t="shared" si="20"/>
        <v>15</v>
      </c>
      <c r="T221">
        <f t="shared" si="20"/>
        <v>22</v>
      </c>
      <c r="U221">
        <f t="shared" si="20"/>
        <v>6</v>
      </c>
      <c r="V221">
        <f t="shared" ref="V221:Y221" si="25">IF(V195&gt;0,ROUND(($K$2*((V143^$H$2)*(V169^$I$2))/(($L$2*V195)^$J$2)),0),0)</f>
        <v>345</v>
      </c>
      <c r="W221">
        <f t="shared" si="25"/>
        <v>125</v>
      </c>
      <c r="X221">
        <f t="shared" si="25"/>
        <v>145</v>
      </c>
      <c r="Y221">
        <f t="shared" si="25"/>
        <v>164</v>
      </c>
    </row>
    <row r="222" spans="1:25" x14ac:dyDescent="0.25">
      <c r="A222" s="1" t="s">
        <v>62</v>
      </c>
      <c r="B222">
        <f t="shared" si="22"/>
        <v>275</v>
      </c>
      <c r="C222">
        <f t="shared" si="20"/>
        <v>193</v>
      </c>
      <c r="D222">
        <f t="shared" si="20"/>
        <v>174</v>
      </c>
      <c r="E222">
        <f t="shared" si="20"/>
        <v>0</v>
      </c>
      <c r="F222">
        <f t="shared" si="20"/>
        <v>52</v>
      </c>
      <c r="G222">
        <f t="shared" si="20"/>
        <v>49</v>
      </c>
      <c r="H222">
        <f t="shared" si="20"/>
        <v>285</v>
      </c>
      <c r="I222">
        <f t="shared" si="20"/>
        <v>83</v>
      </c>
      <c r="J222">
        <f t="shared" si="20"/>
        <v>59</v>
      </c>
      <c r="K222">
        <f t="shared" si="20"/>
        <v>51</v>
      </c>
      <c r="L222">
        <f t="shared" si="20"/>
        <v>13</v>
      </c>
      <c r="M222">
        <f t="shared" si="20"/>
        <v>299</v>
      </c>
      <c r="N222">
        <f t="shared" si="20"/>
        <v>30</v>
      </c>
      <c r="O222">
        <f t="shared" si="20"/>
        <v>46</v>
      </c>
      <c r="P222">
        <f t="shared" si="20"/>
        <v>37</v>
      </c>
      <c r="Q222">
        <f t="shared" si="20"/>
        <v>25</v>
      </c>
      <c r="R222">
        <f t="shared" si="20"/>
        <v>5</v>
      </c>
      <c r="S222">
        <f t="shared" si="20"/>
        <v>11</v>
      </c>
      <c r="T222">
        <f t="shared" si="20"/>
        <v>26</v>
      </c>
      <c r="U222">
        <f t="shared" si="20"/>
        <v>6</v>
      </c>
      <c r="V222">
        <f t="shared" ref="V222:Y222" si="26">IF(V196&gt;0,ROUND(($K$2*((V144^$H$2)*(V170^$I$2))/(($L$2*V196)^$J$2)),0),0)</f>
        <v>297</v>
      </c>
      <c r="W222">
        <f t="shared" si="26"/>
        <v>109</v>
      </c>
      <c r="X222">
        <f t="shared" si="26"/>
        <v>127</v>
      </c>
      <c r="Y222">
        <f t="shared" si="26"/>
        <v>141</v>
      </c>
    </row>
    <row r="223" spans="1:25" x14ac:dyDescent="0.25">
      <c r="A223" s="1" t="s">
        <v>64</v>
      </c>
      <c r="B223">
        <f t="shared" si="22"/>
        <v>199</v>
      </c>
      <c r="C223">
        <f t="shared" si="20"/>
        <v>109</v>
      </c>
      <c r="D223">
        <f t="shared" si="20"/>
        <v>55</v>
      </c>
      <c r="E223">
        <f t="shared" si="20"/>
        <v>52</v>
      </c>
      <c r="F223">
        <f t="shared" si="20"/>
        <v>0</v>
      </c>
      <c r="G223">
        <f t="shared" si="20"/>
        <v>182</v>
      </c>
      <c r="H223">
        <f t="shared" si="20"/>
        <v>70</v>
      </c>
      <c r="I223">
        <f t="shared" si="20"/>
        <v>86</v>
      </c>
      <c r="J223">
        <f t="shared" si="20"/>
        <v>64</v>
      </c>
      <c r="K223">
        <f t="shared" si="20"/>
        <v>32</v>
      </c>
      <c r="L223">
        <f t="shared" si="20"/>
        <v>83</v>
      </c>
      <c r="M223">
        <f t="shared" si="20"/>
        <v>87</v>
      </c>
      <c r="N223">
        <f t="shared" si="20"/>
        <v>21</v>
      </c>
      <c r="O223">
        <f t="shared" si="20"/>
        <v>24</v>
      </c>
      <c r="P223">
        <f t="shared" si="20"/>
        <v>31</v>
      </c>
      <c r="Q223">
        <f t="shared" si="20"/>
        <v>20</v>
      </c>
      <c r="R223">
        <f t="shared" si="20"/>
        <v>6</v>
      </c>
      <c r="S223">
        <f t="shared" si="20"/>
        <v>14</v>
      </c>
      <c r="T223">
        <f t="shared" si="20"/>
        <v>36</v>
      </c>
      <c r="U223">
        <f t="shared" si="20"/>
        <v>17</v>
      </c>
      <c r="V223">
        <f t="shared" ref="V223:Y223" si="27">IF(V197&gt;0,ROUND(($K$2*((V145^$H$2)*(V171^$I$2))/(($L$2*V197)^$J$2)),0),0)</f>
        <v>476</v>
      </c>
      <c r="W223">
        <f t="shared" si="27"/>
        <v>170</v>
      </c>
      <c r="X223">
        <f t="shared" si="27"/>
        <v>186</v>
      </c>
      <c r="Y223">
        <f t="shared" si="27"/>
        <v>218</v>
      </c>
    </row>
    <row r="224" spans="1:25" x14ac:dyDescent="0.25">
      <c r="A224" s="1" t="s">
        <v>65</v>
      </c>
      <c r="B224">
        <f t="shared" si="22"/>
        <v>154</v>
      </c>
      <c r="C224">
        <f t="shared" si="20"/>
        <v>98</v>
      </c>
      <c r="D224">
        <f t="shared" si="20"/>
        <v>47</v>
      </c>
      <c r="E224">
        <f t="shared" si="20"/>
        <v>49</v>
      </c>
      <c r="F224">
        <f t="shared" si="20"/>
        <v>182</v>
      </c>
      <c r="G224">
        <f t="shared" si="20"/>
        <v>0</v>
      </c>
      <c r="H224">
        <f t="shared" si="20"/>
        <v>70</v>
      </c>
      <c r="I224">
        <f t="shared" si="20"/>
        <v>100</v>
      </c>
      <c r="J224">
        <f t="shared" si="20"/>
        <v>44</v>
      </c>
      <c r="K224">
        <f t="shared" si="20"/>
        <v>26</v>
      </c>
      <c r="L224">
        <f t="shared" si="20"/>
        <v>28</v>
      </c>
      <c r="M224">
        <f t="shared" si="20"/>
        <v>77</v>
      </c>
      <c r="N224">
        <f t="shared" si="20"/>
        <v>17</v>
      </c>
      <c r="O224">
        <f t="shared" si="20"/>
        <v>21</v>
      </c>
      <c r="P224">
        <f t="shared" si="20"/>
        <v>23</v>
      </c>
      <c r="Q224">
        <f t="shared" si="20"/>
        <v>18</v>
      </c>
      <c r="R224">
        <f t="shared" si="20"/>
        <v>5</v>
      </c>
      <c r="S224">
        <f t="shared" si="20"/>
        <v>9</v>
      </c>
      <c r="T224">
        <f t="shared" si="20"/>
        <v>38</v>
      </c>
      <c r="U224">
        <f t="shared" si="20"/>
        <v>9</v>
      </c>
      <c r="V224">
        <f t="shared" ref="V224:Y224" si="28">IF(V198&gt;0,ROUND(($K$2*((V146^$H$2)*(V172^$I$2))/(($L$2*V198)^$J$2)),0),0)</f>
        <v>313</v>
      </c>
      <c r="W224">
        <f t="shared" si="28"/>
        <v>114</v>
      </c>
      <c r="X224">
        <f t="shared" si="28"/>
        <v>128</v>
      </c>
      <c r="Y224">
        <f t="shared" si="28"/>
        <v>146</v>
      </c>
    </row>
    <row r="225" spans="1:25" x14ac:dyDescent="0.25">
      <c r="A225" s="1" t="s">
        <v>66</v>
      </c>
      <c r="B225">
        <f t="shared" si="22"/>
        <v>261</v>
      </c>
      <c r="C225">
        <f t="shared" si="20"/>
        <v>173</v>
      </c>
      <c r="D225">
        <f t="shared" si="20"/>
        <v>128</v>
      </c>
      <c r="E225">
        <f t="shared" si="20"/>
        <v>285</v>
      </c>
      <c r="F225">
        <f t="shared" si="20"/>
        <v>70</v>
      </c>
      <c r="G225">
        <f t="shared" si="20"/>
        <v>70</v>
      </c>
      <c r="H225">
        <f t="shared" si="20"/>
        <v>0</v>
      </c>
      <c r="I225">
        <f t="shared" si="20"/>
        <v>161</v>
      </c>
      <c r="J225">
        <f t="shared" si="20"/>
        <v>65</v>
      </c>
      <c r="K225">
        <f t="shared" si="20"/>
        <v>67</v>
      </c>
      <c r="L225">
        <f t="shared" si="20"/>
        <v>18</v>
      </c>
      <c r="M225">
        <f t="shared" si="20"/>
        <v>379</v>
      </c>
      <c r="N225">
        <f t="shared" si="20"/>
        <v>41</v>
      </c>
      <c r="O225">
        <f t="shared" si="20"/>
        <v>77</v>
      </c>
      <c r="P225">
        <f t="shared" si="20"/>
        <v>40</v>
      </c>
      <c r="Q225">
        <f t="shared" si="20"/>
        <v>45</v>
      </c>
      <c r="R225">
        <f t="shared" si="20"/>
        <v>9</v>
      </c>
      <c r="S225">
        <f t="shared" si="20"/>
        <v>14</v>
      </c>
      <c r="T225">
        <f t="shared" si="20"/>
        <v>46</v>
      </c>
      <c r="U225">
        <f t="shared" si="20"/>
        <v>8</v>
      </c>
      <c r="V225">
        <f t="shared" ref="V225:Y225" si="29">IF(V199&gt;0,ROUND(($K$2*((V147^$H$2)*(V173^$I$2))/(($L$2*V199)^$J$2)),0),0)</f>
        <v>402</v>
      </c>
      <c r="W225">
        <f t="shared" si="29"/>
        <v>149</v>
      </c>
      <c r="X225">
        <f t="shared" si="29"/>
        <v>174</v>
      </c>
      <c r="Y225">
        <f t="shared" si="29"/>
        <v>192</v>
      </c>
    </row>
    <row r="226" spans="1:25" x14ac:dyDescent="0.25">
      <c r="A226" s="1" t="s">
        <v>67</v>
      </c>
      <c r="B226">
        <f t="shared" si="22"/>
        <v>174</v>
      </c>
      <c r="C226">
        <f t="shared" si="20"/>
        <v>108</v>
      </c>
      <c r="D226">
        <f t="shared" si="20"/>
        <v>65</v>
      </c>
      <c r="E226">
        <f t="shared" si="20"/>
        <v>83</v>
      </c>
      <c r="F226">
        <f t="shared" si="20"/>
        <v>86</v>
      </c>
      <c r="G226">
        <f t="shared" si="20"/>
        <v>100</v>
      </c>
      <c r="H226">
        <f t="shared" si="20"/>
        <v>161</v>
      </c>
      <c r="I226">
        <f t="shared" si="20"/>
        <v>0</v>
      </c>
      <c r="J226">
        <f t="shared" si="20"/>
        <v>49</v>
      </c>
      <c r="K226">
        <f t="shared" si="20"/>
        <v>44</v>
      </c>
      <c r="L226">
        <f t="shared" si="20"/>
        <v>21</v>
      </c>
      <c r="M226">
        <f t="shared" si="20"/>
        <v>146</v>
      </c>
      <c r="N226">
        <f t="shared" si="20"/>
        <v>30</v>
      </c>
      <c r="O226">
        <f t="shared" si="20"/>
        <v>46</v>
      </c>
      <c r="P226">
        <f t="shared" si="20"/>
        <v>28</v>
      </c>
      <c r="Q226">
        <f t="shared" si="20"/>
        <v>49</v>
      </c>
      <c r="R226">
        <f t="shared" si="20"/>
        <v>13</v>
      </c>
      <c r="S226">
        <f t="shared" si="20"/>
        <v>12</v>
      </c>
      <c r="T226">
        <f t="shared" si="20"/>
        <v>151</v>
      </c>
      <c r="U226">
        <f t="shared" si="20"/>
        <v>9</v>
      </c>
      <c r="V226">
        <f t="shared" ref="V226:Y226" si="30">IF(V200&gt;0,ROUND(($K$2*((V148^$H$2)*(V174^$I$2))/(($L$2*V200)^$J$2)),0),0)</f>
        <v>404</v>
      </c>
      <c r="W226">
        <f t="shared" si="30"/>
        <v>152</v>
      </c>
      <c r="X226">
        <f t="shared" si="30"/>
        <v>175</v>
      </c>
      <c r="Y226">
        <f t="shared" si="30"/>
        <v>192</v>
      </c>
    </row>
    <row r="227" spans="1:25" x14ac:dyDescent="0.25">
      <c r="A227" s="1" t="s">
        <v>68</v>
      </c>
      <c r="B227">
        <f t="shared" si="22"/>
        <v>527</v>
      </c>
      <c r="C227">
        <f t="shared" si="20"/>
        <v>130</v>
      </c>
      <c r="D227">
        <f t="shared" si="20"/>
        <v>98</v>
      </c>
      <c r="E227">
        <f t="shared" si="20"/>
        <v>59</v>
      </c>
      <c r="F227">
        <f t="shared" si="20"/>
        <v>64</v>
      </c>
      <c r="G227">
        <f t="shared" si="20"/>
        <v>44</v>
      </c>
      <c r="H227">
        <f t="shared" si="20"/>
        <v>65</v>
      </c>
      <c r="I227">
        <f t="shared" si="20"/>
        <v>49</v>
      </c>
      <c r="J227">
        <f t="shared" si="20"/>
        <v>0</v>
      </c>
      <c r="K227">
        <f t="shared" si="20"/>
        <v>47</v>
      </c>
      <c r="L227">
        <f t="shared" si="20"/>
        <v>19</v>
      </c>
      <c r="M227">
        <f t="shared" si="20"/>
        <v>109</v>
      </c>
      <c r="N227">
        <f t="shared" si="20"/>
        <v>27</v>
      </c>
      <c r="O227">
        <f t="shared" si="20"/>
        <v>26</v>
      </c>
      <c r="P227">
        <f t="shared" si="20"/>
        <v>162</v>
      </c>
      <c r="Q227">
        <f t="shared" si="20"/>
        <v>17</v>
      </c>
      <c r="R227">
        <f t="shared" si="20"/>
        <v>4</v>
      </c>
      <c r="S227">
        <f t="shared" si="20"/>
        <v>24</v>
      </c>
      <c r="T227">
        <f t="shared" si="20"/>
        <v>19</v>
      </c>
      <c r="U227">
        <f t="shared" si="20"/>
        <v>8</v>
      </c>
      <c r="V227">
        <f t="shared" ref="V227:Y227" si="31">IF(V201&gt;0,ROUND(($K$2*((V149^$H$2)*(V175^$I$2))/(($L$2*V201)^$J$2)),0),0)</f>
        <v>463</v>
      </c>
      <c r="W227">
        <f t="shared" si="31"/>
        <v>160</v>
      </c>
      <c r="X227">
        <f t="shared" si="31"/>
        <v>181</v>
      </c>
      <c r="Y227">
        <f t="shared" si="31"/>
        <v>214</v>
      </c>
    </row>
    <row r="228" spans="1:25" x14ac:dyDescent="0.25">
      <c r="A228" s="1" t="s">
        <v>69</v>
      </c>
      <c r="B228">
        <f t="shared" si="22"/>
        <v>137</v>
      </c>
      <c r="C228">
        <f t="shared" si="20"/>
        <v>60</v>
      </c>
      <c r="D228">
        <f t="shared" si="20"/>
        <v>59</v>
      </c>
      <c r="E228">
        <f t="shared" si="20"/>
        <v>51</v>
      </c>
      <c r="F228">
        <f t="shared" si="20"/>
        <v>32</v>
      </c>
      <c r="G228">
        <f t="shared" si="20"/>
        <v>26</v>
      </c>
      <c r="H228">
        <f t="shared" si="20"/>
        <v>67</v>
      </c>
      <c r="I228">
        <f t="shared" si="20"/>
        <v>44</v>
      </c>
      <c r="J228">
        <f t="shared" si="20"/>
        <v>47</v>
      </c>
      <c r="K228">
        <f t="shared" si="20"/>
        <v>0</v>
      </c>
      <c r="L228">
        <f t="shared" si="20"/>
        <v>10</v>
      </c>
      <c r="M228">
        <f t="shared" si="20"/>
        <v>174</v>
      </c>
      <c r="N228">
        <f t="shared" si="20"/>
        <v>164</v>
      </c>
      <c r="O228">
        <f t="shared" si="20"/>
        <v>60</v>
      </c>
      <c r="P228">
        <f t="shared" si="20"/>
        <v>34</v>
      </c>
      <c r="Q228">
        <f t="shared" si="20"/>
        <v>24</v>
      </c>
      <c r="R228">
        <f t="shared" si="20"/>
        <v>5</v>
      </c>
      <c r="S228">
        <f t="shared" si="20"/>
        <v>16</v>
      </c>
      <c r="T228">
        <f t="shared" si="20"/>
        <v>17</v>
      </c>
      <c r="U228">
        <f t="shared" si="20"/>
        <v>5</v>
      </c>
      <c r="V228">
        <f t="shared" ref="V228:Y228" si="32">IF(V202&gt;0,ROUND(($K$2*((V150^$H$2)*(V176^$I$2))/(($L$2*V202)^$J$2)),0),0)</f>
        <v>357</v>
      </c>
      <c r="W228">
        <f t="shared" si="32"/>
        <v>135</v>
      </c>
      <c r="X228">
        <f t="shared" si="32"/>
        <v>164</v>
      </c>
      <c r="Y228">
        <f t="shared" si="32"/>
        <v>177</v>
      </c>
    </row>
    <row r="229" spans="1:25" x14ac:dyDescent="0.25">
      <c r="A229" s="1" t="s">
        <v>70</v>
      </c>
      <c r="B229">
        <f t="shared" si="22"/>
        <v>53</v>
      </c>
      <c r="C229">
        <f t="shared" si="20"/>
        <v>26</v>
      </c>
      <c r="D229">
        <f t="shared" si="20"/>
        <v>15</v>
      </c>
      <c r="E229">
        <f t="shared" si="20"/>
        <v>13</v>
      </c>
      <c r="F229">
        <f t="shared" si="20"/>
        <v>83</v>
      </c>
      <c r="G229">
        <f t="shared" si="20"/>
        <v>28</v>
      </c>
      <c r="H229">
        <f t="shared" si="20"/>
        <v>18</v>
      </c>
      <c r="I229">
        <f t="shared" si="20"/>
        <v>21</v>
      </c>
      <c r="J229">
        <f t="shared" si="20"/>
        <v>19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6</v>
      </c>
      <c r="O229">
        <f t="shared" si="20"/>
        <v>7</v>
      </c>
      <c r="P229">
        <f t="shared" si="20"/>
        <v>9</v>
      </c>
      <c r="Q229">
        <f t="shared" si="20"/>
        <v>6</v>
      </c>
      <c r="R229">
        <f t="shared" si="20"/>
        <v>2</v>
      </c>
      <c r="S229">
        <f t="shared" si="20"/>
        <v>5</v>
      </c>
      <c r="T229">
        <f t="shared" si="20"/>
        <v>9</v>
      </c>
      <c r="U229">
        <f t="shared" si="20"/>
        <v>10</v>
      </c>
      <c r="V229">
        <f t="shared" ref="V229:Y229" si="33">IF(V203&gt;0,ROUND(($K$2*((V151^$H$2)*(V177^$I$2))/(($L$2*V203)^$J$2)),0),0)</f>
        <v>177</v>
      </c>
      <c r="W229">
        <f t="shared" si="33"/>
        <v>62</v>
      </c>
      <c r="X229">
        <f t="shared" si="33"/>
        <v>66</v>
      </c>
      <c r="Y229">
        <f t="shared" si="33"/>
        <v>79</v>
      </c>
    </row>
    <row r="230" spans="1:25" x14ac:dyDescent="0.25">
      <c r="A230" s="1" t="s">
        <v>71</v>
      </c>
      <c r="B230">
        <f t="shared" si="22"/>
        <v>409</v>
      </c>
      <c r="C230">
        <f t="shared" si="20"/>
        <v>213</v>
      </c>
      <c r="D230">
        <f t="shared" si="20"/>
        <v>235</v>
      </c>
      <c r="E230">
        <f t="shared" si="20"/>
        <v>299</v>
      </c>
      <c r="F230">
        <f t="shared" si="20"/>
        <v>87</v>
      </c>
      <c r="G230">
        <f t="shared" si="20"/>
        <v>77</v>
      </c>
      <c r="H230">
        <f t="shared" si="20"/>
        <v>379</v>
      </c>
      <c r="I230">
        <f t="shared" si="20"/>
        <v>146</v>
      </c>
      <c r="J230">
        <f t="shared" si="20"/>
        <v>109</v>
      </c>
      <c r="K230">
        <f t="shared" si="20"/>
        <v>174</v>
      </c>
      <c r="L230">
        <f t="shared" si="20"/>
        <v>24</v>
      </c>
      <c r="M230">
        <f t="shared" si="20"/>
        <v>0</v>
      </c>
      <c r="N230">
        <f t="shared" si="20"/>
        <v>95</v>
      </c>
      <c r="O230">
        <f t="shared" si="20"/>
        <v>189</v>
      </c>
      <c r="P230">
        <f t="shared" si="20"/>
        <v>74</v>
      </c>
      <c r="Q230">
        <f t="shared" si="20"/>
        <v>63</v>
      </c>
      <c r="R230">
        <f t="shared" si="20"/>
        <v>11</v>
      </c>
      <c r="S230">
        <f t="shared" si="20"/>
        <v>26</v>
      </c>
      <c r="T230">
        <f t="shared" si="20"/>
        <v>50</v>
      </c>
      <c r="U230">
        <f t="shared" si="20"/>
        <v>11</v>
      </c>
      <c r="V230">
        <f t="shared" ref="V230:Y230" si="34">IF(V204&gt;0,ROUND(($K$2*((V152^$H$2)*(V178^$I$2))/(($L$2*V204)^$J$2)),0),0)</f>
        <v>646</v>
      </c>
      <c r="W230">
        <f t="shared" si="34"/>
        <v>241</v>
      </c>
      <c r="X230">
        <f t="shared" si="34"/>
        <v>285</v>
      </c>
      <c r="Y230">
        <f t="shared" si="34"/>
        <v>312</v>
      </c>
    </row>
    <row r="231" spans="1:25" x14ac:dyDescent="0.25">
      <c r="A231" s="1" t="s">
        <v>72</v>
      </c>
      <c r="B231">
        <f t="shared" si="22"/>
        <v>79</v>
      </c>
      <c r="C231">
        <f t="shared" si="20"/>
        <v>35</v>
      </c>
      <c r="D231">
        <f t="shared" si="20"/>
        <v>33</v>
      </c>
      <c r="E231">
        <f t="shared" si="20"/>
        <v>30</v>
      </c>
      <c r="F231">
        <f t="shared" si="20"/>
        <v>21</v>
      </c>
      <c r="G231">
        <f t="shared" si="20"/>
        <v>17</v>
      </c>
      <c r="H231">
        <f t="shared" si="20"/>
        <v>41</v>
      </c>
      <c r="I231">
        <f t="shared" si="20"/>
        <v>30</v>
      </c>
      <c r="J231">
        <f t="shared" si="20"/>
        <v>27</v>
      </c>
      <c r="K231">
        <f t="shared" si="20"/>
        <v>164</v>
      </c>
      <c r="L231">
        <f t="shared" si="20"/>
        <v>6</v>
      </c>
      <c r="M231">
        <f t="shared" si="20"/>
        <v>95</v>
      </c>
      <c r="N231">
        <f t="shared" si="20"/>
        <v>0</v>
      </c>
      <c r="O231">
        <f t="shared" si="20"/>
        <v>40</v>
      </c>
      <c r="P231">
        <f t="shared" si="20"/>
        <v>19</v>
      </c>
      <c r="Q231">
        <f t="shared" si="20"/>
        <v>18</v>
      </c>
      <c r="R231">
        <f t="shared" si="20"/>
        <v>3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f t="shared" ref="V231:Y231" si="35">IF(V205&gt;0,ROUND(($K$2*((V153^$H$2)*(V179^$I$2))/(($L$2*V205)^$J$2)),0),0)</f>
        <v>253</v>
      </c>
      <c r="W231">
        <f t="shared" si="35"/>
        <v>97</v>
      </c>
      <c r="X231">
        <f t="shared" si="35"/>
        <v>121</v>
      </c>
      <c r="Y231">
        <f t="shared" si="35"/>
        <v>127</v>
      </c>
    </row>
    <row r="232" spans="1:25" x14ac:dyDescent="0.25">
      <c r="A232" s="1" t="s">
        <v>73</v>
      </c>
      <c r="B232">
        <f t="shared" si="22"/>
        <v>88</v>
      </c>
      <c r="C232">
        <f t="shared" si="20"/>
        <v>45</v>
      </c>
      <c r="D232">
        <f t="shared" si="20"/>
        <v>40</v>
      </c>
      <c r="E232">
        <f t="shared" si="20"/>
        <v>46</v>
      </c>
      <c r="F232">
        <f t="shared" si="20"/>
        <v>24</v>
      </c>
      <c r="G232">
        <f t="shared" si="20"/>
        <v>21</v>
      </c>
      <c r="H232">
        <f t="shared" si="20"/>
        <v>77</v>
      </c>
      <c r="I232">
        <f t="shared" si="20"/>
        <v>46</v>
      </c>
      <c r="J232">
        <f t="shared" si="20"/>
        <v>26</v>
      </c>
      <c r="K232">
        <f t="shared" si="20"/>
        <v>60</v>
      </c>
      <c r="L232">
        <f t="shared" si="20"/>
        <v>7</v>
      </c>
      <c r="M232">
        <f t="shared" si="20"/>
        <v>189</v>
      </c>
      <c r="N232">
        <f t="shared" si="20"/>
        <v>40</v>
      </c>
      <c r="O232">
        <f t="shared" si="20"/>
        <v>0</v>
      </c>
      <c r="P232">
        <f t="shared" si="20"/>
        <v>17</v>
      </c>
      <c r="Q232">
        <f t="shared" si="20"/>
        <v>32</v>
      </c>
      <c r="R232">
        <f t="shared" si="20"/>
        <v>5</v>
      </c>
      <c r="S232">
        <f t="shared" si="20"/>
        <v>8</v>
      </c>
      <c r="T232">
        <f t="shared" si="20"/>
        <v>17</v>
      </c>
      <c r="U232">
        <f t="shared" si="20"/>
        <v>3</v>
      </c>
      <c r="V232">
        <f t="shared" ref="V232:Y232" si="36">IF(V206&gt;0,ROUND(($K$2*((V154^$H$2)*(V180^$I$2))/(($L$2*V206)^$J$2)),0),0)</f>
        <v>208</v>
      </c>
      <c r="W232">
        <f t="shared" si="36"/>
        <v>79</v>
      </c>
      <c r="X232">
        <f t="shared" si="36"/>
        <v>96</v>
      </c>
      <c r="Y232">
        <f t="shared" si="36"/>
        <v>102</v>
      </c>
    </row>
    <row r="233" spans="1:25" x14ac:dyDescent="0.25">
      <c r="A233" s="1" t="s">
        <v>74</v>
      </c>
      <c r="B233">
        <f t="shared" si="22"/>
        <v>255</v>
      </c>
      <c r="C233">
        <f t="shared" si="20"/>
        <v>68</v>
      </c>
      <c r="D233">
        <f t="shared" si="20"/>
        <v>66</v>
      </c>
      <c r="E233">
        <f t="shared" si="20"/>
        <v>37</v>
      </c>
      <c r="F233">
        <f t="shared" si="20"/>
        <v>31</v>
      </c>
      <c r="G233">
        <f t="shared" ref="C233:U238" si="37">IF(G207&gt;0,ROUND(($G$2*((G155^$H$2)*(G181^$I$2))/(($L$2*G207)^$J$2)),0),0)</f>
        <v>23</v>
      </c>
      <c r="H233">
        <f t="shared" si="37"/>
        <v>40</v>
      </c>
      <c r="I233">
        <f t="shared" si="37"/>
        <v>28</v>
      </c>
      <c r="J233">
        <f t="shared" si="37"/>
        <v>162</v>
      </c>
      <c r="K233">
        <f t="shared" si="37"/>
        <v>34</v>
      </c>
      <c r="L233">
        <f t="shared" si="37"/>
        <v>9</v>
      </c>
      <c r="M233">
        <f t="shared" si="37"/>
        <v>74</v>
      </c>
      <c r="N233">
        <f t="shared" si="37"/>
        <v>19</v>
      </c>
      <c r="O233">
        <f t="shared" si="37"/>
        <v>17</v>
      </c>
      <c r="P233">
        <f t="shared" si="37"/>
        <v>0</v>
      </c>
      <c r="Q233">
        <f t="shared" si="37"/>
        <v>10</v>
      </c>
      <c r="R233">
        <f t="shared" si="37"/>
        <v>2</v>
      </c>
      <c r="S233">
        <f t="shared" si="37"/>
        <v>16</v>
      </c>
      <c r="T233">
        <f t="shared" si="37"/>
        <v>11</v>
      </c>
      <c r="U233">
        <f t="shared" si="37"/>
        <v>4</v>
      </c>
      <c r="V233">
        <f t="shared" ref="V233:Y233" si="38">IF(V207&gt;0,ROUND(($K$2*((V155^$H$2)*(V181^$I$2))/(($L$2*V207)^$J$2)),0),0)</f>
        <v>265</v>
      </c>
      <c r="W233">
        <f t="shared" si="38"/>
        <v>93</v>
      </c>
      <c r="X233">
        <f t="shared" si="38"/>
        <v>107</v>
      </c>
      <c r="Y233">
        <f t="shared" si="38"/>
        <v>124</v>
      </c>
    </row>
    <row r="234" spans="1:25" x14ac:dyDescent="0.25">
      <c r="A234" s="1" t="s">
        <v>75</v>
      </c>
      <c r="B234">
        <f t="shared" si="22"/>
        <v>54</v>
      </c>
      <c r="C234">
        <f t="shared" si="37"/>
        <v>29</v>
      </c>
      <c r="D234">
        <f t="shared" si="37"/>
        <v>21</v>
      </c>
      <c r="E234">
        <f t="shared" si="37"/>
        <v>25</v>
      </c>
      <c r="F234">
        <f t="shared" si="37"/>
        <v>20</v>
      </c>
      <c r="G234">
        <f t="shared" si="37"/>
        <v>18</v>
      </c>
      <c r="H234">
        <f t="shared" si="37"/>
        <v>45</v>
      </c>
      <c r="I234">
        <f t="shared" si="37"/>
        <v>49</v>
      </c>
      <c r="J234">
        <f t="shared" si="37"/>
        <v>17</v>
      </c>
      <c r="K234">
        <f t="shared" si="37"/>
        <v>24</v>
      </c>
      <c r="L234">
        <f t="shared" si="37"/>
        <v>6</v>
      </c>
      <c r="M234">
        <f t="shared" si="37"/>
        <v>63</v>
      </c>
      <c r="N234">
        <f t="shared" si="37"/>
        <v>18</v>
      </c>
      <c r="O234">
        <f t="shared" si="37"/>
        <v>32</v>
      </c>
      <c r="P234">
        <f t="shared" si="37"/>
        <v>10</v>
      </c>
      <c r="Q234">
        <f t="shared" si="37"/>
        <v>0</v>
      </c>
      <c r="R234">
        <f t="shared" si="37"/>
        <v>8</v>
      </c>
      <c r="S234">
        <f t="shared" si="37"/>
        <v>5</v>
      </c>
      <c r="T234">
        <f t="shared" si="37"/>
        <v>21</v>
      </c>
      <c r="U234">
        <f t="shared" si="37"/>
        <v>3</v>
      </c>
      <c r="V234">
        <f t="shared" ref="V234:Y234" si="39">IF(V208&gt;0,ROUND(($K$2*((V156^$H$2)*(V182^$I$2))/(($L$2*V208)^$J$2)),0),0)</f>
        <v>170</v>
      </c>
      <c r="W234">
        <f t="shared" si="39"/>
        <v>66</v>
      </c>
      <c r="X234">
        <f t="shared" si="39"/>
        <v>79</v>
      </c>
      <c r="Y234">
        <f t="shared" si="39"/>
        <v>83</v>
      </c>
    </row>
    <row r="235" spans="1:25" x14ac:dyDescent="0.25">
      <c r="A235" s="1" t="s">
        <v>76</v>
      </c>
      <c r="B235">
        <f t="shared" si="22"/>
        <v>13</v>
      </c>
      <c r="C235">
        <f t="shared" si="37"/>
        <v>7</v>
      </c>
      <c r="D235">
        <f t="shared" si="37"/>
        <v>5</v>
      </c>
      <c r="E235">
        <f t="shared" si="37"/>
        <v>5</v>
      </c>
      <c r="F235">
        <f t="shared" si="37"/>
        <v>6</v>
      </c>
      <c r="G235">
        <f t="shared" si="37"/>
        <v>5</v>
      </c>
      <c r="H235">
        <f t="shared" si="37"/>
        <v>9</v>
      </c>
      <c r="I235">
        <f t="shared" si="37"/>
        <v>13</v>
      </c>
      <c r="J235">
        <f t="shared" si="37"/>
        <v>4</v>
      </c>
      <c r="K235">
        <f t="shared" si="37"/>
        <v>5</v>
      </c>
      <c r="L235">
        <f t="shared" si="37"/>
        <v>2</v>
      </c>
      <c r="M235">
        <f t="shared" si="37"/>
        <v>11</v>
      </c>
      <c r="N235">
        <f t="shared" si="37"/>
        <v>3</v>
      </c>
      <c r="O235">
        <f t="shared" si="37"/>
        <v>5</v>
      </c>
      <c r="P235">
        <f t="shared" si="37"/>
        <v>2</v>
      </c>
      <c r="Q235">
        <f t="shared" si="37"/>
        <v>8</v>
      </c>
      <c r="R235">
        <f t="shared" si="37"/>
        <v>0</v>
      </c>
      <c r="S235">
        <f t="shared" si="37"/>
        <v>1</v>
      </c>
      <c r="T235">
        <f t="shared" si="37"/>
        <v>8</v>
      </c>
      <c r="U235">
        <f t="shared" si="37"/>
        <v>1</v>
      </c>
      <c r="V235">
        <f t="shared" ref="V235:Y235" si="40">IF(V209&gt;0,ROUND(($K$2*((V157^$H$2)*(V183^$I$2))/(($L$2*V209)^$J$2)),0),0)</f>
        <v>49</v>
      </c>
      <c r="W235">
        <f t="shared" si="40"/>
        <v>19</v>
      </c>
      <c r="X235">
        <f t="shared" si="40"/>
        <v>23</v>
      </c>
      <c r="Y235">
        <f t="shared" si="40"/>
        <v>24</v>
      </c>
    </row>
    <row r="236" spans="1:25" x14ac:dyDescent="0.25">
      <c r="A236" s="1" t="s">
        <v>77</v>
      </c>
      <c r="B236">
        <f t="shared" si="22"/>
        <v>49</v>
      </c>
      <c r="C236">
        <f t="shared" si="37"/>
        <v>19</v>
      </c>
      <c r="D236">
        <f t="shared" si="37"/>
        <v>15</v>
      </c>
      <c r="E236">
        <f t="shared" si="37"/>
        <v>11</v>
      </c>
      <c r="F236">
        <f t="shared" si="37"/>
        <v>14</v>
      </c>
      <c r="G236">
        <f t="shared" si="37"/>
        <v>9</v>
      </c>
      <c r="H236">
        <f t="shared" si="37"/>
        <v>14</v>
      </c>
      <c r="I236">
        <f t="shared" si="37"/>
        <v>12</v>
      </c>
      <c r="J236">
        <f t="shared" si="37"/>
        <v>24</v>
      </c>
      <c r="K236">
        <f t="shared" si="37"/>
        <v>16</v>
      </c>
      <c r="L236">
        <f t="shared" si="37"/>
        <v>5</v>
      </c>
      <c r="M236">
        <f t="shared" si="37"/>
        <v>26</v>
      </c>
      <c r="N236">
        <f t="shared" si="37"/>
        <v>10</v>
      </c>
      <c r="O236">
        <f t="shared" si="37"/>
        <v>8</v>
      </c>
      <c r="P236">
        <f t="shared" si="37"/>
        <v>16</v>
      </c>
      <c r="Q236">
        <f t="shared" si="37"/>
        <v>5</v>
      </c>
      <c r="R236">
        <f t="shared" si="37"/>
        <v>1</v>
      </c>
      <c r="S236">
        <f t="shared" si="37"/>
        <v>0</v>
      </c>
      <c r="T236">
        <f t="shared" si="37"/>
        <v>5</v>
      </c>
      <c r="U236">
        <f t="shared" si="37"/>
        <v>3</v>
      </c>
      <c r="V236">
        <f t="shared" ref="V236:Y236" si="41">IF(V210&gt;0,ROUND(($K$2*((V158^$H$2)*(V184^$I$2))/(($L$2*V210)^$J$2)),0),0)</f>
        <v>271</v>
      </c>
      <c r="W236">
        <f t="shared" si="41"/>
        <v>90</v>
      </c>
      <c r="X236">
        <f t="shared" si="41"/>
        <v>103</v>
      </c>
      <c r="Y236">
        <f t="shared" si="41"/>
        <v>128</v>
      </c>
    </row>
    <row r="237" spans="1:25" x14ac:dyDescent="0.25">
      <c r="A237" s="1" t="s">
        <v>78</v>
      </c>
      <c r="B237">
        <f t="shared" si="22"/>
        <v>63</v>
      </c>
      <c r="C237">
        <f t="shared" si="37"/>
        <v>37</v>
      </c>
      <c r="D237">
        <f t="shared" si="37"/>
        <v>22</v>
      </c>
      <c r="E237">
        <f t="shared" si="37"/>
        <v>26</v>
      </c>
      <c r="F237">
        <f t="shared" si="37"/>
        <v>36</v>
      </c>
      <c r="G237">
        <f t="shared" si="37"/>
        <v>38</v>
      </c>
      <c r="H237">
        <f t="shared" si="37"/>
        <v>46</v>
      </c>
      <c r="I237">
        <f t="shared" si="37"/>
        <v>151</v>
      </c>
      <c r="J237">
        <f t="shared" si="37"/>
        <v>19</v>
      </c>
      <c r="K237">
        <f t="shared" si="37"/>
        <v>17</v>
      </c>
      <c r="L237">
        <f t="shared" si="37"/>
        <v>9</v>
      </c>
      <c r="M237">
        <f t="shared" si="37"/>
        <v>50</v>
      </c>
      <c r="N237">
        <f t="shared" si="37"/>
        <v>12</v>
      </c>
      <c r="O237">
        <f t="shared" si="37"/>
        <v>17</v>
      </c>
      <c r="P237">
        <f t="shared" si="37"/>
        <v>11</v>
      </c>
      <c r="Q237">
        <f t="shared" si="37"/>
        <v>21</v>
      </c>
      <c r="R237">
        <f t="shared" si="37"/>
        <v>8</v>
      </c>
      <c r="S237">
        <f t="shared" si="37"/>
        <v>5</v>
      </c>
      <c r="T237">
        <f t="shared" si="37"/>
        <v>0</v>
      </c>
      <c r="U237">
        <f t="shared" si="37"/>
        <v>4</v>
      </c>
      <c r="V237">
        <f t="shared" ref="V237:Y237" si="42">IF(V211&gt;0,ROUND(($K$2*((V159^$H$2)*(V185^$I$2))/(($L$2*V211)^$J$2)),0),0)</f>
        <v>182</v>
      </c>
      <c r="W237">
        <f t="shared" si="42"/>
        <v>69</v>
      </c>
      <c r="X237">
        <f t="shared" si="42"/>
        <v>80</v>
      </c>
      <c r="Y237">
        <f t="shared" si="42"/>
        <v>87</v>
      </c>
    </row>
    <row r="238" spans="1:25" x14ac:dyDescent="0.25">
      <c r="A238" s="1" t="s">
        <v>79</v>
      </c>
      <c r="B238">
        <f t="shared" si="22"/>
        <v>21</v>
      </c>
      <c r="C238">
        <f t="shared" si="37"/>
        <v>10</v>
      </c>
      <c r="D238">
        <f t="shared" si="37"/>
        <v>6</v>
      </c>
      <c r="E238">
        <f t="shared" si="37"/>
        <v>6</v>
      </c>
      <c r="F238">
        <f t="shared" si="37"/>
        <v>17</v>
      </c>
      <c r="G238">
        <f t="shared" si="37"/>
        <v>9</v>
      </c>
      <c r="H238">
        <f t="shared" si="37"/>
        <v>8</v>
      </c>
      <c r="I238">
        <f t="shared" si="37"/>
        <v>9</v>
      </c>
      <c r="J238">
        <f t="shared" si="37"/>
        <v>8</v>
      </c>
      <c r="K238">
        <f t="shared" si="37"/>
        <v>5</v>
      </c>
      <c r="L238">
        <f t="shared" si="37"/>
        <v>10</v>
      </c>
      <c r="M238">
        <f t="shared" si="37"/>
        <v>11</v>
      </c>
      <c r="N238">
        <f t="shared" si="37"/>
        <v>3</v>
      </c>
      <c r="O238">
        <f t="shared" si="37"/>
        <v>3</v>
      </c>
      <c r="P238">
        <f t="shared" si="37"/>
        <v>4</v>
      </c>
      <c r="Q238">
        <f t="shared" si="37"/>
        <v>3</v>
      </c>
      <c r="R238">
        <f t="shared" si="37"/>
        <v>1</v>
      </c>
      <c r="S238">
        <f t="shared" si="37"/>
        <v>3</v>
      </c>
      <c r="T238">
        <f t="shared" si="37"/>
        <v>4</v>
      </c>
      <c r="U238">
        <f t="shared" si="37"/>
        <v>0</v>
      </c>
      <c r="V238">
        <f t="shared" ref="V238:Y238" si="43">IF(V212&gt;0,ROUND(($K$2*((V160^$H$2)*(V186^$I$2))/(($L$2*V212)^$J$2)),0),0)</f>
        <v>128</v>
      </c>
      <c r="W238">
        <f t="shared" si="43"/>
        <v>44</v>
      </c>
      <c r="X238">
        <f t="shared" si="43"/>
        <v>46</v>
      </c>
      <c r="Y238">
        <f t="shared" si="43"/>
        <v>56</v>
      </c>
    </row>
    <row r="239" spans="1:25" x14ac:dyDescent="0.25">
      <c r="A239" s="1" t="s">
        <v>80</v>
      </c>
      <c r="B239">
        <f>IF(B213&gt;0,ROUND(($K$2*((B161^$H$2)*(B187^$I$2))/(($L$2*B213)^$J$2)),0),0)</f>
        <v>1108</v>
      </c>
      <c r="C239">
        <f t="shared" ref="C239:Y242" si="44">IF(C213&gt;0,ROUND(($K$2*((C161^$H$2)*(C187^$I$2))/(($L$2*C213)^$J$2)),0),0)</f>
        <v>481</v>
      </c>
      <c r="D239">
        <f t="shared" si="44"/>
        <v>345</v>
      </c>
      <c r="E239">
        <f t="shared" si="44"/>
        <v>297</v>
      </c>
      <c r="F239">
        <f t="shared" si="44"/>
        <v>476</v>
      </c>
      <c r="G239">
        <f t="shared" si="44"/>
        <v>313</v>
      </c>
      <c r="H239">
        <f t="shared" si="44"/>
        <v>402</v>
      </c>
      <c r="I239">
        <f t="shared" si="44"/>
        <v>404</v>
      </c>
      <c r="J239">
        <f t="shared" si="44"/>
        <v>463</v>
      </c>
      <c r="K239">
        <f t="shared" si="44"/>
        <v>357</v>
      </c>
      <c r="L239">
        <f t="shared" si="44"/>
        <v>177</v>
      </c>
      <c r="M239">
        <f t="shared" si="44"/>
        <v>646</v>
      </c>
      <c r="N239">
        <f t="shared" si="44"/>
        <v>253</v>
      </c>
      <c r="O239">
        <f t="shared" si="44"/>
        <v>208</v>
      </c>
      <c r="P239">
        <f t="shared" si="44"/>
        <v>265</v>
      </c>
      <c r="Q239">
        <f t="shared" si="44"/>
        <v>170</v>
      </c>
      <c r="R239">
        <f t="shared" si="44"/>
        <v>49</v>
      </c>
      <c r="S239">
        <f t="shared" si="44"/>
        <v>271</v>
      </c>
      <c r="T239">
        <f t="shared" si="44"/>
        <v>182</v>
      </c>
      <c r="U239">
        <f t="shared" si="44"/>
        <v>128</v>
      </c>
      <c r="V239">
        <f t="shared" si="44"/>
        <v>0</v>
      </c>
      <c r="W239">
        <f t="shared" si="44"/>
        <v>2055</v>
      </c>
      <c r="X239">
        <f t="shared" si="44"/>
        <v>1439</v>
      </c>
      <c r="Y239">
        <f t="shared" si="44"/>
        <v>4477</v>
      </c>
    </row>
    <row r="240" spans="1:25" x14ac:dyDescent="0.25">
      <c r="A240" s="1" t="s">
        <v>81</v>
      </c>
      <c r="B240">
        <f t="shared" ref="B240:Q242" si="45">IF(B214&gt;0,ROUND(($K$2*((B162^$H$2)*(B188^$I$2))/(($L$2*B214)^$J$2)),0),0)</f>
        <v>393</v>
      </c>
      <c r="C240">
        <f t="shared" si="45"/>
        <v>173</v>
      </c>
      <c r="D240">
        <f t="shared" si="45"/>
        <v>125</v>
      </c>
      <c r="E240">
        <f t="shared" si="45"/>
        <v>109</v>
      </c>
      <c r="F240">
        <f t="shared" si="45"/>
        <v>170</v>
      </c>
      <c r="G240">
        <f t="shared" si="45"/>
        <v>114</v>
      </c>
      <c r="H240">
        <f t="shared" si="45"/>
        <v>149</v>
      </c>
      <c r="I240">
        <f t="shared" si="45"/>
        <v>152</v>
      </c>
      <c r="J240">
        <f t="shared" si="45"/>
        <v>160</v>
      </c>
      <c r="K240">
        <f t="shared" si="45"/>
        <v>135</v>
      </c>
      <c r="L240">
        <f t="shared" si="45"/>
        <v>62</v>
      </c>
      <c r="M240">
        <f t="shared" si="45"/>
        <v>241</v>
      </c>
      <c r="N240">
        <f t="shared" si="45"/>
        <v>97</v>
      </c>
      <c r="O240">
        <f t="shared" si="45"/>
        <v>79</v>
      </c>
      <c r="P240">
        <f t="shared" si="45"/>
        <v>93</v>
      </c>
      <c r="Q240">
        <f t="shared" si="45"/>
        <v>66</v>
      </c>
      <c r="R240">
        <f t="shared" si="44"/>
        <v>19</v>
      </c>
      <c r="S240">
        <f t="shared" si="44"/>
        <v>90</v>
      </c>
      <c r="T240">
        <f t="shared" si="44"/>
        <v>69</v>
      </c>
      <c r="U240">
        <f t="shared" si="44"/>
        <v>44</v>
      </c>
      <c r="V240">
        <f t="shared" si="44"/>
        <v>2055</v>
      </c>
      <c r="W240">
        <f t="shared" si="44"/>
        <v>0</v>
      </c>
      <c r="X240">
        <f t="shared" si="44"/>
        <v>1429</v>
      </c>
      <c r="Y240">
        <f t="shared" si="44"/>
        <v>1797</v>
      </c>
    </row>
    <row r="241" spans="1:25" x14ac:dyDescent="0.25">
      <c r="A241" s="1" t="s">
        <v>82</v>
      </c>
      <c r="B241">
        <f t="shared" si="45"/>
        <v>448</v>
      </c>
      <c r="C241">
        <f t="shared" si="44"/>
        <v>198</v>
      </c>
      <c r="D241">
        <f t="shared" si="44"/>
        <v>145</v>
      </c>
      <c r="E241">
        <f t="shared" si="44"/>
        <v>127</v>
      </c>
      <c r="F241">
        <f t="shared" si="44"/>
        <v>186</v>
      </c>
      <c r="G241">
        <f t="shared" si="44"/>
        <v>128</v>
      </c>
      <c r="H241">
        <f t="shared" si="44"/>
        <v>174</v>
      </c>
      <c r="I241">
        <f t="shared" si="44"/>
        <v>175</v>
      </c>
      <c r="J241">
        <f t="shared" si="44"/>
        <v>181</v>
      </c>
      <c r="K241">
        <f t="shared" si="44"/>
        <v>164</v>
      </c>
      <c r="L241">
        <f t="shared" si="44"/>
        <v>66</v>
      </c>
      <c r="M241">
        <f t="shared" si="44"/>
        <v>285</v>
      </c>
      <c r="N241">
        <f t="shared" si="44"/>
        <v>121</v>
      </c>
      <c r="O241">
        <f t="shared" si="44"/>
        <v>96</v>
      </c>
      <c r="P241">
        <f t="shared" si="44"/>
        <v>107</v>
      </c>
      <c r="Q241">
        <f t="shared" si="44"/>
        <v>79</v>
      </c>
      <c r="R241">
        <f t="shared" si="44"/>
        <v>23</v>
      </c>
      <c r="S241">
        <f t="shared" si="44"/>
        <v>103</v>
      </c>
      <c r="T241">
        <f t="shared" si="44"/>
        <v>80</v>
      </c>
      <c r="U241">
        <f t="shared" si="44"/>
        <v>46</v>
      </c>
      <c r="V241">
        <f t="shared" si="44"/>
        <v>1439</v>
      </c>
      <c r="W241">
        <f t="shared" si="44"/>
        <v>1429</v>
      </c>
      <c r="X241">
        <f t="shared" si="44"/>
        <v>0</v>
      </c>
      <c r="Y241">
        <f t="shared" si="44"/>
        <v>1158</v>
      </c>
    </row>
    <row r="242" spans="1:25" x14ac:dyDescent="0.25">
      <c r="A242" s="1" t="s">
        <v>83</v>
      </c>
      <c r="B242">
        <f t="shared" si="45"/>
        <v>519</v>
      </c>
      <c r="C242">
        <f t="shared" si="44"/>
        <v>226</v>
      </c>
      <c r="D242">
        <f t="shared" si="44"/>
        <v>164</v>
      </c>
      <c r="E242">
        <f t="shared" si="44"/>
        <v>141</v>
      </c>
      <c r="F242">
        <f t="shared" si="44"/>
        <v>218</v>
      </c>
      <c r="G242">
        <f t="shared" si="44"/>
        <v>146</v>
      </c>
      <c r="H242">
        <f t="shared" si="44"/>
        <v>192</v>
      </c>
      <c r="I242">
        <f t="shared" si="44"/>
        <v>192</v>
      </c>
      <c r="J242">
        <f t="shared" si="44"/>
        <v>214</v>
      </c>
      <c r="K242">
        <f t="shared" si="44"/>
        <v>177</v>
      </c>
      <c r="L242">
        <f t="shared" si="44"/>
        <v>79</v>
      </c>
      <c r="M242">
        <f t="shared" si="44"/>
        <v>312</v>
      </c>
      <c r="N242">
        <f t="shared" si="44"/>
        <v>127</v>
      </c>
      <c r="O242">
        <f t="shared" si="44"/>
        <v>102</v>
      </c>
      <c r="P242">
        <f t="shared" si="44"/>
        <v>124</v>
      </c>
      <c r="Q242">
        <f t="shared" si="44"/>
        <v>83</v>
      </c>
      <c r="R242">
        <f t="shared" si="44"/>
        <v>24</v>
      </c>
      <c r="S242">
        <f t="shared" si="44"/>
        <v>128</v>
      </c>
      <c r="T242">
        <f t="shared" si="44"/>
        <v>87</v>
      </c>
      <c r="U242">
        <f t="shared" si="44"/>
        <v>56</v>
      </c>
      <c r="V242">
        <f t="shared" si="44"/>
        <v>4477</v>
      </c>
      <c r="W242">
        <f t="shared" si="44"/>
        <v>1797</v>
      </c>
      <c r="X242">
        <f t="shared" si="44"/>
        <v>1158</v>
      </c>
      <c r="Y242">
        <f t="shared" si="44"/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46">C219-C50</f>
        <v>-108</v>
      </c>
      <c r="D245" s="16">
        <f t="shared" si="46"/>
        <v>-63</v>
      </c>
      <c r="E245" s="16">
        <f t="shared" si="46"/>
        <v>-15</v>
      </c>
      <c r="F245" s="16">
        <f t="shared" si="46"/>
        <v>-22</v>
      </c>
      <c r="G245" s="16">
        <f t="shared" si="46"/>
        <v>-13</v>
      </c>
      <c r="H245" s="16">
        <f t="shared" si="46"/>
        <v>-13</v>
      </c>
      <c r="I245" s="16">
        <f t="shared" si="46"/>
        <v>-31</v>
      </c>
      <c r="J245" s="16">
        <f t="shared" si="46"/>
        <v>19</v>
      </c>
      <c r="K245" s="16">
        <f t="shared" si="46"/>
        <v>6</v>
      </c>
      <c r="L245" s="16">
        <f t="shared" si="46"/>
        <v>9</v>
      </c>
      <c r="M245" s="16">
        <f t="shared" si="46"/>
        <v>-23</v>
      </c>
      <c r="N245" s="16">
        <f t="shared" si="46"/>
        <v>0</v>
      </c>
      <c r="O245" s="16">
        <f t="shared" si="46"/>
        <v>-5</v>
      </c>
      <c r="P245" s="16">
        <f t="shared" si="46"/>
        <v>-19</v>
      </c>
      <c r="Q245" s="16">
        <f t="shared" si="46"/>
        <v>-15</v>
      </c>
      <c r="R245" s="16">
        <f t="shared" si="46"/>
        <v>-7</v>
      </c>
      <c r="S245" s="16">
        <f t="shared" si="46"/>
        <v>3</v>
      </c>
      <c r="T245" s="16">
        <f t="shared" si="46"/>
        <v>-4</v>
      </c>
      <c r="U245" s="16">
        <f t="shared" si="46"/>
        <v>9</v>
      </c>
    </row>
    <row r="246" spans="1:25" x14ac:dyDescent="0.25">
      <c r="A246" s="1" t="s">
        <v>58</v>
      </c>
      <c r="B246" s="16">
        <f t="shared" ref="B246:U246" si="47">B220-B51</f>
        <v>-108</v>
      </c>
      <c r="C246" s="16">
        <f t="shared" si="47"/>
        <v>0</v>
      </c>
      <c r="D246" s="16">
        <f t="shared" si="47"/>
        <v>-33</v>
      </c>
      <c r="E246" s="16">
        <f t="shared" si="47"/>
        <v>-43</v>
      </c>
      <c r="F246" s="16">
        <f t="shared" si="47"/>
        <v>-16</v>
      </c>
      <c r="G246" s="16">
        <f t="shared" si="47"/>
        <v>-16</v>
      </c>
      <c r="H246" s="16">
        <f t="shared" si="47"/>
        <v>-24</v>
      </c>
      <c r="I246" s="16">
        <f t="shared" si="47"/>
        <v>-36</v>
      </c>
      <c r="J246" s="16">
        <f t="shared" si="47"/>
        <v>-1</v>
      </c>
      <c r="K246" s="16">
        <f t="shared" si="47"/>
        <v>1</v>
      </c>
      <c r="L246" s="16">
        <f t="shared" si="47"/>
        <v>-14</v>
      </c>
      <c r="M246" s="16">
        <f t="shared" si="47"/>
        <v>-37</v>
      </c>
      <c r="N246" s="16">
        <f t="shared" si="47"/>
        <v>2</v>
      </c>
      <c r="O246" s="16">
        <f t="shared" si="47"/>
        <v>-20</v>
      </c>
      <c r="P246" s="16">
        <f t="shared" si="47"/>
        <v>0</v>
      </c>
      <c r="Q246" s="16">
        <f t="shared" si="47"/>
        <v>-4</v>
      </c>
      <c r="R246" s="16">
        <f t="shared" si="47"/>
        <v>-17</v>
      </c>
      <c r="S246" s="16">
        <f t="shared" si="47"/>
        <v>-13</v>
      </c>
      <c r="T246" s="16">
        <f t="shared" si="47"/>
        <v>-6</v>
      </c>
      <c r="U246" s="16">
        <f t="shared" si="47"/>
        <v>-13</v>
      </c>
    </row>
    <row r="247" spans="1:25" x14ac:dyDescent="0.25">
      <c r="A247" s="1" t="s">
        <v>60</v>
      </c>
      <c r="B247" s="16">
        <f t="shared" ref="B247:U247" si="48">B221-B52</f>
        <v>-63</v>
      </c>
      <c r="C247" s="16">
        <f t="shared" si="48"/>
        <v>-33</v>
      </c>
      <c r="D247" s="16">
        <f t="shared" si="48"/>
        <v>0</v>
      </c>
      <c r="E247" s="16">
        <f t="shared" si="48"/>
        <v>-15</v>
      </c>
      <c r="F247" s="16">
        <f t="shared" si="48"/>
        <v>-23</v>
      </c>
      <c r="G247" s="16">
        <f t="shared" si="48"/>
        <v>5</v>
      </c>
      <c r="H247" s="16">
        <f t="shared" si="48"/>
        <v>-23</v>
      </c>
      <c r="I247" s="16">
        <f t="shared" si="48"/>
        <v>-26</v>
      </c>
      <c r="J247" s="16">
        <f t="shared" si="48"/>
        <v>3</v>
      </c>
      <c r="K247" s="16">
        <f t="shared" si="48"/>
        <v>-7</v>
      </c>
      <c r="L247" s="16">
        <f t="shared" si="48"/>
        <v>-8</v>
      </c>
      <c r="M247" s="16">
        <f t="shared" si="48"/>
        <v>-13</v>
      </c>
      <c r="N247" s="16">
        <f t="shared" si="48"/>
        <v>-5</v>
      </c>
      <c r="O247" s="16">
        <f t="shared" si="48"/>
        <v>-3</v>
      </c>
      <c r="P247" s="16">
        <f t="shared" si="48"/>
        <v>1</v>
      </c>
      <c r="Q247" s="16">
        <f t="shared" si="48"/>
        <v>2</v>
      </c>
      <c r="R247" s="16">
        <f t="shared" si="48"/>
        <v>0</v>
      </c>
      <c r="S247" s="16">
        <f t="shared" si="48"/>
        <v>12</v>
      </c>
      <c r="T247" s="16">
        <f t="shared" si="48"/>
        <v>-13</v>
      </c>
      <c r="U247" s="16">
        <f t="shared" si="48"/>
        <v>-7</v>
      </c>
    </row>
    <row r="248" spans="1:25" x14ac:dyDescent="0.25">
      <c r="A248" s="1" t="s">
        <v>62</v>
      </c>
      <c r="B248" s="16">
        <f t="shared" ref="B248:U248" si="49">B222-B53</f>
        <v>-15</v>
      </c>
      <c r="C248" s="16">
        <f t="shared" si="49"/>
        <v>-43</v>
      </c>
      <c r="D248" s="16">
        <f t="shared" si="49"/>
        <v>-15</v>
      </c>
      <c r="E248" s="16">
        <f t="shared" si="49"/>
        <v>0</v>
      </c>
      <c r="F248" s="16">
        <f t="shared" si="49"/>
        <v>-9</v>
      </c>
      <c r="G248" s="16">
        <f t="shared" si="49"/>
        <v>7</v>
      </c>
      <c r="H248" s="16">
        <f t="shared" si="49"/>
        <v>-28</v>
      </c>
      <c r="I248" s="16">
        <f t="shared" si="49"/>
        <v>2</v>
      </c>
      <c r="J248" s="16">
        <f t="shared" si="49"/>
        <v>14</v>
      </c>
      <c r="K248" s="16">
        <f t="shared" si="49"/>
        <v>-1</v>
      </c>
      <c r="L248" s="16">
        <f t="shared" si="49"/>
        <v>-4</v>
      </c>
      <c r="M248" s="16">
        <f t="shared" si="49"/>
        <v>-11</v>
      </c>
      <c r="N248" s="16">
        <f t="shared" si="49"/>
        <v>-17</v>
      </c>
      <c r="O248" s="16">
        <f t="shared" si="49"/>
        <v>-18</v>
      </c>
      <c r="P248" s="16">
        <f t="shared" si="49"/>
        <v>-17</v>
      </c>
      <c r="Q248" s="16">
        <f t="shared" si="49"/>
        <v>-11</v>
      </c>
      <c r="R248" s="16">
        <f t="shared" si="49"/>
        <v>4</v>
      </c>
      <c r="S248" s="16">
        <f t="shared" si="49"/>
        <v>-10</v>
      </c>
      <c r="T248" s="16">
        <f t="shared" si="49"/>
        <v>-14</v>
      </c>
      <c r="U248" s="16">
        <f t="shared" si="49"/>
        <v>5</v>
      </c>
    </row>
    <row r="249" spans="1:25" x14ac:dyDescent="0.25">
      <c r="A249" s="1" t="s">
        <v>64</v>
      </c>
      <c r="B249" s="16">
        <f t="shared" ref="B249:U249" si="50">B223-B54</f>
        <v>-22</v>
      </c>
      <c r="C249" s="16">
        <f t="shared" si="50"/>
        <v>-16</v>
      </c>
      <c r="D249" s="16">
        <f t="shared" si="50"/>
        <v>-23</v>
      </c>
      <c r="E249" s="16">
        <f t="shared" si="50"/>
        <v>-9</v>
      </c>
      <c r="F249" s="16">
        <f t="shared" si="50"/>
        <v>0</v>
      </c>
      <c r="G249" s="16">
        <f t="shared" si="50"/>
        <v>-37</v>
      </c>
      <c r="H249" s="16">
        <f t="shared" si="50"/>
        <v>-14</v>
      </c>
      <c r="I249" s="16">
        <f t="shared" si="50"/>
        <v>-11</v>
      </c>
      <c r="J249" s="16">
        <f t="shared" si="50"/>
        <v>-17</v>
      </c>
      <c r="K249" s="16">
        <f t="shared" si="50"/>
        <v>-2</v>
      </c>
      <c r="L249" s="16">
        <f t="shared" si="50"/>
        <v>-35</v>
      </c>
      <c r="M249" s="16">
        <f t="shared" si="50"/>
        <v>-24</v>
      </c>
      <c r="N249" s="16">
        <f t="shared" si="50"/>
        <v>2</v>
      </c>
      <c r="O249" s="16">
        <f t="shared" si="50"/>
        <v>-5</v>
      </c>
      <c r="P249" s="16">
        <f t="shared" si="50"/>
        <v>-17</v>
      </c>
      <c r="Q249" s="16">
        <f t="shared" si="50"/>
        <v>-12</v>
      </c>
      <c r="R249" s="16">
        <f t="shared" si="50"/>
        <v>-15</v>
      </c>
      <c r="S249" s="16">
        <f t="shared" si="50"/>
        <v>-3</v>
      </c>
      <c r="T249" s="16">
        <f t="shared" si="50"/>
        <v>-15</v>
      </c>
      <c r="U249" s="16">
        <f t="shared" si="50"/>
        <v>-6</v>
      </c>
    </row>
    <row r="250" spans="1:25" x14ac:dyDescent="0.25">
      <c r="A250" s="1" t="s">
        <v>65</v>
      </c>
      <c r="B250" s="16">
        <f t="shared" ref="B250:U250" si="51">B224-B55</f>
        <v>-13</v>
      </c>
      <c r="C250" s="16">
        <f t="shared" si="51"/>
        <v>-16</v>
      </c>
      <c r="D250" s="16">
        <f t="shared" si="51"/>
        <v>5</v>
      </c>
      <c r="E250" s="16">
        <f t="shared" si="51"/>
        <v>7</v>
      </c>
      <c r="F250" s="16">
        <f t="shared" si="51"/>
        <v>-37</v>
      </c>
      <c r="G250" s="16">
        <f t="shared" si="51"/>
        <v>0</v>
      </c>
      <c r="H250" s="16">
        <f t="shared" si="51"/>
        <v>-6</v>
      </c>
      <c r="I250" s="16">
        <f t="shared" si="51"/>
        <v>-40</v>
      </c>
      <c r="J250" s="16">
        <f t="shared" si="51"/>
        <v>-6</v>
      </c>
      <c r="K250" s="16">
        <f t="shared" si="51"/>
        <v>4</v>
      </c>
      <c r="L250" s="16">
        <f t="shared" si="51"/>
        <v>0</v>
      </c>
      <c r="M250" s="16">
        <f t="shared" si="51"/>
        <v>-8</v>
      </c>
      <c r="N250" s="16">
        <f t="shared" si="51"/>
        <v>8</v>
      </c>
      <c r="O250" s="16">
        <f t="shared" si="51"/>
        <v>10</v>
      </c>
      <c r="P250" s="16">
        <f t="shared" si="51"/>
        <v>6</v>
      </c>
      <c r="Q250" s="16">
        <f t="shared" si="51"/>
        <v>-14</v>
      </c>
      <c r="R250" s="16">
        <f t="shared" si="51"/>
        <v>-11</v>
      </c>
      <c r="S250" s="16">
        <f t="shared" si="51"/>
        <v>0</v>
      </c>
      <c r="T250" s="16">
        <f t="shared" si="51"/>
        <v>-15</v>
      </c>
      <c r="U250" s="16">
        <f t="shared" si="51"/>
        <v>8</v>
      </c>
    </row>
    <row r="251" spans="1:25" x14ac:dyDescent="0.25">
      <c r="A251" s="1" t="s">
        <v>66</v>
      </c>
      <c r="B251" s="16">
        <f t="shared" ref="B251:U251" si="52">B225-B56</f>
        <v>-13</v>
      </c>
      <c r="C251" s="16">
        <f t="shared" si="52"/>
        <v>-24</v>
      </c>
      <c r="D251" s="16">
        <f t="shared" si="52"/>
        <v>-23</v>
      </c>
      <c r="E251" s="16">
        <f t="shared" si="52"/>
        <v>-28</v>
      </c>
      <c r="F251" s="16">
        <f t="shared" si="52"/>
        <v>-14</v>
      </c>
      <c r="G251" s="16">
        <f t="shared" si="52"/>
        <v>-6</v>
      </c>
      <c r="H251" s="16">
        <f t="shared" si="52"/>
        <v>0</v>
      </c>
      <c r="I251" s="16">
        <f t="shared" si="52"/>
        <v>-15</v>
      </c>
      <c r="J251" s="16">
        <f t="shared" si="52"/>
        <v>-8</v>
      </c>
      <c r="K251" s="16">
        <f t="shared" si="52"/>
        <v>-1</v>
      </c>
      <c r="L251" s="16">
        <f t="shared" si="52"/>
        <v>5</v>
      </c>
      <c r="M251" s="16">
        <f t="shared" si="52"/>
        <v>-6</v>
      </c>
      <c r="N251" s="16">
        <f t="shared" si="52"/>
        <v>3</v>
      </c>
      <c r="O251" s="16">
        <f t="shared" si="52"/>
        <v>-3</v>
      </c>
      <c r="P251" s="16">
        <f t="shared" si="52"/>
        <v>9</v>
      </c>
      <c r="Q251" s="16">
        <f t="shared" si="52"/>
        <v>-5</v>
      </c>
      <c r="R251" s="16">
        <f t="shared" si="52"/>
        <v>1</v>
      </c>
      <c r="S251" s="16">
        <f t="shared" si="52"/>
        <v>5</v>
      </c>
      <c r="T251" s="16">
        <f t="shared" si="52"/>
        <v>-1</v>
      </c>
      <c r="U251" s="16">
        <f t="shared" si="52"/>
        <v>-3</v>
      </c>
    </row>
    <row r="252" spans="1:25" x14ac:dyDescent="0.25">
      <c r="A252" s="1" t="s">
        <v>67</v>
      </c>
      <c r="B252" s="16">
        <f t="shared" ref="B252:U252" si="53">B226-B57</f>
        <v>-31</v>
      </c>
      <c r="C252" s="16">
        <f t="shared" si="53"/>
        <v>-36</v>
      </c>
      <c r="D252" s="16">
        <f t="shared" si="53"/>
        <v>-26</v>
      </c>
      <c r="E252" s="16">
        <f t="shared" si="53"/>
        <v>2</v>
      </c>
      <c r="F252" s="16">
        <f t="shared" si="53"/>
        <v>-11</v>
      </c>
      <c r="G252" s="16">
        <f t="shared" si="53"/>
        <v>-40</v>
      </c>
      <c r="H252" s="16">
        <f t="shared" si="53"/>
        <v>-15</v>
      </c>
      <c r="I252" s="16">
        <f t="shared" si="53"/>
        <v>0</v>
      </c>
      <c r="J252" s="16">
        <f t="shared" si="53"/>
        <v>12</v>
      </c>
      <c r="K252" s="16">
        <f t="shared" si="53"/>
        <v>-22</v>
      </c>
      <c r="L252" s="16">
        <f t="shared" si="53"/>
        <v>-13</v>
      </c>
      <c r="M252" s="16">
        <f t="shared" si="53"/>
        <v>-24</v>
      </c>
      <c r="N252" s="16">
        <f t="shared" si="53"/>
        <v>-3</v>
      </c>
      <c r="O252" s="16">
        <f t="shared" si="53"/>
        <v>-2</v>
      </c>
      <c r="P252" s="16">
        <f t="shared" si="53"/>
        <v>-6</v>
      </c>
      <c r="Q252" s="16">
        <f t="shared" si="53"/>
        <v>1</v>
      </c>
      <c r="R252" s="16">
        <f t="shared" si="53"/>
        <v>1</v>
      </c>
      <c r="S252" s="16">
        <f t="shared" si="53"/>
        <v>-12</v>
      </c>
      <c r="T252" s="16">
        <f t="shared" si="53"/>
        <v>-57</v>
      </c>
      <c r="U252" s="16">
        <f t="shared" si="53"/>
        <v>-9</v>
      </c>
    </row>
    <row r="253" spans="1:25" x14ac:dyDescent="0.25">
      <c r="A253" s="1" t="s">
        <v>68</v>
      </c>
      <c r="B253" s="16">
        <f t="shared" ref="B253:U253" si="54">B227-B58</f>
        <v>19</v>
      </c>
      <c r="C253" s="16">
        <f t="shared" si="54"/>
        <v>-1</v>
      </c>
      <c r="D253" s="16">
        <f t="shared" si="54"/>
        <v>3</v>
      </c>
      <c r="E253" s="16">
        <f t="shared" si="54"/>
        <v>14</v>
      </c>
      <c r="F253" s="16">
        <f t="shared" si="54"/>
        <v>-17</v>
      </c>
      <c r="G253" s="16">
        <f t="shared" si="54"/>
        <v>-6</v>
      </c>
      <c r="H253" s="16">
        <f t="shared" si="54"/>
        <v>-8</v>
      </c>
      <c r="I253" s="16">
        <f t="shared" si="54"/>
        <v>12</v>
      </c>
      <c r="J253" s="16">
        <f t="shared" si="54"/>
        <v>0</v>
      </c>
      <c r="K253" s="16">
        <f t="shared" si="54"/>
        <v>17</v>
      </c>
      <c r="L253" s="16">
        <f t="shared" si="54"/>
        <v>-4</v>
      </c>
      <c r="M253" s="16">
        <f t="shared" si="54"/>
        <v>13</v>
      </c>
      <c r="N253" s="16">
        <f t="shared" si="54"/>
        <v>-15</v>
      </c>
      <c r="O253" s="16">
        <f t="shared" si="54"/>
        <v>-1</v>
      </c>
      <c r="P253" s="16">
        <f t="shared" si="54"/>
        <v>-19</v>
      </c>
      <c r="Q253" s="16">
        <f t="shared" si="54"/>
        <v>4</v>
      </c>
      <c r="R253" s="16">
        <f t="shared" si="54"/>
        <v>1</v>
      </c>
      <c r="S253" s="16">
        <f t="shared" si="54"/>
        <v>13</v>
      </c>
      <c r="T253" s="16">
        <f t="shared" si="54"/>
        <v>-16</v>
      </c>
      <c r="U253" s="16">
        <f t="shared" si="54"/>
        <v>7</v>
      </c>
    </row>
    <row r="254" spans="1:25" x14ac:dyDescent="0.25">
      <c r="A254" s="1" t="s">
        <v>69</v>
      </c>
      <c r="B254" s="16">
        <f t="shared" ref="B254:U254" si="55">B228-B59</f>
        <v>6</v>
      </c>
      <c r="C254" s="16">
        <f t="shared" si="55"/>
        <v>1</v>
      </c>
      <c r="D254" s="16">
        <f t="shared" si="55"/>
        <v>-7</v>
      </c>
      <c r="E254" s="16">
        <f t="shared" si="55"/>
        <v>-1</v>
      </c>
      <c r="F254" s="16">
        <f t="shared" si="55"/>
        <v>-2</v>
      </c>
      <c r="G254" s="16">
        <f t="shared" si="55"/>
        <v>4</v>
      </c>
      <c r="H254" s="16">
        <f t="shared" si="55"/>
        <v>-1</v>
      </c>
      <c r="I254" s="16">
        <f t="shared" si="55"/>
        <v>-22</v>
      </c>
      <c r="J254" s="16">
        <f t="shared" si="55"/>
        <v>17</v>
      </c>
      <c r="K254" s="16">
        <f t="shared" si="55"/>
        <v>0</v>
      </c>
      <c r="L254" s="16">
        <f t="shared" si="55"/>
        <v>9</v>
      </c>
      <c r="M254" s="16">
        <f t="shared" si="55"/>
        <v>-13</v>
      </c>
      <c r="N254" s="16">
        <f t="shared" si="55"/>
        <v>-10</v>
      </c>
      <c r="O254" s="16">
        <f t="shared" si="55"/>
        <v>8</v>
      </c>
      <c r="P254" s="16">
        <f t="shared" si="55"/>
        <v>-5</v>
      </c>
      <c r="Q254" s="16">
        <f t="shared" si="55"/>
        <v>8</v>
      </c>
      <c r="R254" s="16">
        <f t="shared" si="55"/>
        <v>2</v>
      </c>
      <c r="S254" s="16">
        <f t="shared" si="55"/>
        <v>1</v>
      </c>
      <c r="T254" s="16">
        <f t="shared" si="55"/>
        <v>9</v>
      </c>
      <c r="U254" s="16">
        <f t="shared" si="55"/>
        <v>4</v>
      </c>
    </row>
    <row r="255" spans="1:25" x14ac:dyDescent="0.25">
      <c r="A255" s="1" t="s">
        <v>70</v>
      </c>
      <c r="B255" s="16">
        <f t="shared" ref="B255:U255" si="56">B229-B60</f>
        <v>9</v>
      </c>
      <c r="C255" s="16">
        <f t="shared" si="56"/>
        <v>-14</v>
      </c>
      <c r="D255" s="16">
        <f t="shared" si="56"/>
        <v>-8</v>
      </c>
      <c r="E255" s="16">
        <f t="shared" si="56"/>
        <v>-4</v>
      </c>
      <c r="F255" s="16">
        <f t="shared" si="56"/>
        <v>-35</v>
      </c>
      <c r="G255" s="16">
        <f t="shared" si="56"/>
        <v>0</v>
      </c>
      <c r="H255" s="16">
        <f t="shared" si="56"/>
        <v>5</v>
      </c>
      <c r="I255" s="16">
        <f t="shared" si="56"/>
        <v>-13</v>
      </c>
      <c r="J255" s="16">
        <f t="shared" si="56"/>
        <v>-4</v>
      </c>
      <c r="K255" s="16">
        <f t="shared" si="56"/>
        <v>9</v>
      </c>
      <c r="L255" s="16">
        <f t="shared" si="56"/>
        <v>0</v>
      </c>
      <c r="M255" s="16">
        <f t="shared" si="56"/>
        <v>6</v>
      </c>
      <c r="N255" s="16">
        <f t="shared" si="56"/>
        <v>-1</v>
      </c>
      <c r="O255" s="16">
        <f t="shared" si="56"/>
        <v>6</v>
      </c>
      <c r="P255" s="16">
        <f t="shared" si="56"/>
        <v>-2</v>
      </c>
      <c r="Q255" s="16">
        <f t="shared" si="56"/>
        <v>-13</v>
      </c>
      <c r="R255" s="16">
        <f t="shared" si="56"/>
        <v>-13</v>
      </c>
      <c r="S255" s="16">
        <f t="shared" si="56"/>
        <v>4</v>
      </c>
      <c r="T255" s="16">
        <f t="shared" si="56"/>
        <v>-10</v>
      </c>
      <c r="U255" s="16">
        <f t="shared" si="56"/>
        <v>-16</v>
      </c>
    </row>
    <row r="256" spans="1:25" x14ac:dyDescent="0.25">
      <c r="A256" s="1" t="s">
        <v>71</v>
      </c>
      <c r="B256" s="16">
        <f t="shared" ref="B256:U256" si="57">B230-B61</f>
        <v>-23</v>
      </c>
      <c r="C256" s="16">
        <f t="shared" si="57"/>
        <v>-37</v>
      </c>
      <c r="D256" s="16">
        <f t="shared" si="57"/>
        <v>-13</v>
      </c>
      <c r="E256" s="16">
        <f t="shared" si="57"/>
        <v>-11</v>
      </c>
      <c r="F256" s="16">
        <f t="shared" si="57"/>
        <v>-24</v>
      </c>
      <c r="G256" s="16">
        <f t="shared" si="57"/>
        <v>-8</v>
      </c>
      <c r="H256" s="16">
        <f t="shared" si="57"/>
        <v>-6</v>
      </c>
      <c r="I256" s="16">
        <f t="shared" si="57"/>
        <v>-24</v>
      </c>
      <c r="J256" s="16">
        <f t="shared" si="57"/>
        <v>13</v>
      </c>
      <c r="K256" s="16">
        <f t="shared" si="57"/>
        <v>-13</v>
      </c>
      <c r="L256" s="16">
        <f t="shared" si="57"/>
        <v>6</v>
      </c>
      <c r="M256" s="16">
        <f t="shared" si="57"/>
        <v>0</v>
      </c>
      <c r="N256" s="16">
        <f t="shared" si="57"/>
        <v>-17</v>
      </c>
      <c r="O256" s="16">
        <f t="shared" si="57"/>
        <v>-16</v>
      </c>
      <c r="P256" s="16">
        <f t="shared" si="57"/>
        <v>-5</v>
      </c>
      <c r="Q256" s="16">
        <f t="shared" si="57"/>
        <v>-11</v>
      </c>
      <c r="R256" s="16">
        <f t="shared" si="57"/>
        <v>-1</v>
      </c>
      <c r="S256" s="16">
        <f t="shared" si="57"/>
        <v>-12</v>
      </c>
      <c r="T256" s="16">
        <f t="shared" si="57"/>
        <v>-17</v>
      </c>
      <c r="U256" s="16">
        <f t="shared" si="57"/>
        <v>-1</v>
      </c>
    </row>
    <row r="257" spans="1:21" x14ac:dyDescent="0.25">
      <c r="A257" s="1" t="s">
        <v>72</v>
      </c>
      <c r="B257" s="16">
        <f t="shared" ref="B257:U257" si="58">B231-B62</f>
        <v>0</v>
      </c>
      <c r="C257" s="16">
        <f t="shared" si="58"/>
        <v>2</v>
      </c>
      <c r="D257" s="16">
        <f t="shared" si="58"/>
        <v>-5</v>
      </c>
      <c r="E257" s="16">
        <f t="shared" si="58"/>
        <v>-17</v>
      </c>
      <c r="F257" s="16">
        <f t="shared" si="58"/>
        <v>2</v>
      </c>
      <c r="G257" s="16">
        <f t="shared" si="58"/>
        <v>8</v>
      </c>
      <c r="H257" s="16">
        <f t="shared" si="58"/>
        <v>3</v>
      </c>
      <c r="I257" s="16">
        <f t="shared" si="58"/>
        <v>-3</v>
      </c>
      <c r="J257" s="16">
        <f t="shared" si="58"/>
        <v>-15</v>
      </c>
      <c r="K257" s="16">
        <f t="shared" si="58"/>
        <v>-10</v>
      </c>
      <c r="L257" s="16">
        <f t="shared" si="58"/>
        <v>-1</v>
      </c>
      <c r="M257" s="16">
        <f t="shared" si="58"/>
        <v>-17</v>
      </c>
      <c r="N257" s="16">
        <f t="shared" si="58"/>
        <v>0</v>
      </c>
      <c r="O257" s="16">
        <f t="shared" si="58"/>
        <v>-3</v>
      </c>
      <c r="P257" s="16">
        <f t="shared" si="58"/>
        <v>-16</v>
      </c>
      <c r="Q257" s="16">
        <f t="shared" si="58"/>
        <v>-9</v>
      </c>
      <c r="R257" s="16">
        <f t="shared" si="58"/>
        <v>0</v>
      </c>
      <c r="S257" s="16">
        <f t="shared" si="58"/>
        <v>9</v>
      </c>
      <c r="T257" s="16">
        <f t="shared" si="58"/>
        <v>9</v>
      </c>
      <c r="U257" s="16">
        <f t="shared" si="58"/>
        <v>2</v>
      </c>
    </row>
    <row r="258" spans="1:21" x14ac:dyDescent="0.25">
      <c r="A258" s="1" t="s">
        <v>73</v>
      </c>
      <c r="B258" s="16">
        <f t="shared" ref="B258:U258" si="59">B232-B63</f>
        <v>-5</v>
      </c>
      <c r="C258" s="16">
        <f t="shared" si="59"/>
        <v>-20</v>
      </c>
      <c r="D258" s="16">
        <f t="shared" si="59"/>
        <v>-3</v>
      </c>
      <c r="E258" s="16">
        <f t="shared" si="59"/>
        <v>-18</v>
      </c>
      <c r="F258" s="16">
        <f t="shared" si="59"/>
        <v>-5</v>
      </c>
      <c r="G258" s="16">
        <f t="shared" si="59"/>
        <v>10</v>
      </c>
      <c r="H258" s="16">
        <f t="shared" si="59"/>
        <v>-3</v>
      </c>
      <c r="I258" s="16">
        <f t="shared" si="59"/>
        <v>-2</v>
      </c>
      <c r="J258" s="16">
        <f t="shared" si="59"/>
        <v>-1</v>
      </c>
      <c r="K258" s="16">
        <f t="shared" si="59"/>
        <v>8</v>
      </c>
      <c r="L258" s="16">
        <f t="shared" si="59"/>
        <v>6</v>
      </c>
      <c r="M258" s="16">
        <f t="shared" si="59"/>
        <v>-16</v>
      </c>
      <c r="N258" s="16">
        <f t="shared" si="59"/>
        <v>-3</v>
      </c>
      <c r="O258" s="16">
        <f t="shared" si="59"/>
        <v>0</v>
      </c>
      <c r="P258" s="16">
        <f t="shared" si="59"/>
        <v>-15</v>
      </c>
      <c r="Q258" s="16">
        <f t="shared" si="59"/>
        <v>2</v>
      </c>
      <c r="R258" s="16">
        <f t="shared" si="59"/>
        <v>0</v>
      </c>
      <c r="S258" s="16">
        <f t="shared" si="59"/>
        <v>-13</v>
      </c>
      <c r="T258" s="16">
        <f t="shared" si="59"/>
        <v>8</v>
      </c>
      <c r="U258" s="16">
        <f t="shared" si="59"/>
        <v>-9</v>
      </c>
    </row>
    <row r="259" spans="1:21" x14ac:dyDescent="0.25">
      <c r="A259" s="1" t="s">
        <v>74</v>
      </c>
      <c r="B259" s="16">
        <f t="shared" ref="B259:U259" si="60">B233-B64</f>
        <v>-19</v>
      </c>
      <c r="C259" s="16">
        <f t="shared" si="60"/>
        <v>0</v>
      </c>
      <c r="D259" s="16">
        <f t="shared" si="60"/>
        <v>1</v>
      </c>
      <c r="E259" s="16">
        <f t="shared" si="60"/>
        <v>-17</v>
      </c>
      <c r="F259" s="16">
        <f t="shared" si="60"/>
        <v>-17</v>
      </c>
      <c r="G259" s="16">
        <f t="shared" si="60"/>
        <v>6</v>
      </c>
      <c r="H259" s="16">
        <f t="shared" si="60"/>
        <v>9</v>
      </c>
      <c r="I259" s="16">
        <f t="shared" si="60"/>
        <v>-6</v>
      </c>
      <c r="J259" s="16">
        <f t="shared" si="60"/>
        <v>-19</v>
      </c>
      <c r="K259" s="16">
        <f t="shared" si="60"/>
        <v>-5</v>
      </c>
      <c r="L259" s="16">
        <f t="shared" si="60"/>
        <v>-2</v>
      </c>
      <c r="M259" s="16">
        <f t="shared" si="60"/>
        <v>-5</v>
      </c>
      <c r="N259" s="16">
        <f t="shared" si="60"/>
        <v>-16</v>
      </c>
      <c r="O259" s="16">
        <f t="shared" si="60"/>
        <v>-15</v>
      </c>
      <c r="P259" s="16">
        <f t="shared" si="60"/>
        <v>0</v>
      </c>
      <c r="Q259" s="16">
        <f t="shared" si="60"/>
        <v>-3</v>
      </c>
      <c r="R259" s="16">
        <f t="shared" si="60"/>
        <v>1</v>
      </c>
      <c r="S259" s="16">
        <f t="shared" si="60"/>
        <v>0</v>
      </c>
      <c r="T259" s="16">
        <f t="shared" si="60"/>
        <v>-13</v>
      </c>
      <c r="U259" s="16">
        <f t="shared" si="60"/>
        <v>3</v>
      </c>
    </row>
    <row r="260" spans="1:21" x14ac:dyDescent="0.25">
      <c r="A260" s="1" t="s">
        <v>75</v>
      </c>
      <c r="B260" s="16">
        <f t="shared" ref="B260:U260" si="61">B234-B65</f>
        <v>-15</v>
      </c>
      <c r="C260" s="16">
        <f t="shared" si="61"/>
        <v>-4</v>
      </c>
      <c r="D260" s="16">
        <f t="shared" si="61"/>
        <v>2</v>
      </c>
      <c r="E260" s="16">
        <f t="shared" si="61"/>
        <v>-11</v>
      </c>
      <c r="F260" s="16">
        <f t="shared" si="61"/>
        <v>-12</v>
      </c>
      <c r="G260" s="16">
        <f t="shared" si="61"/>
        <v>-14</v>
      </c>
      <c r="H260" s="16">
        <f t="shared" si="61"/>
        <v>-5</v>
      </c>
      <c r="I260" s="16">
        <f t="shared" si="61"/>
        <v>1</v>
      </c>
      <c r="J260" s="16">
        <f t="shared" si="61"/>
        <v>4</v>
      </c>
      <c r="K260" s="16">
        <f t="shared" si="61"/>
        <v>8</v>
      </c>
      <c r="L260" s="16">
        <f t="shared" si="61"/>
        <v>-13</v>
      </c>
      <c r="M260" s="16">
        <f t="shared" si="61"/>
        <v>-11</v>
      </c>
      <c r="N260" s="16">
        <f t="shared" si="61"/>
        <v>-9</v>
      </c>
      <c r="O260" s="16">
        <f t="shared" si="61"/>
        <v>2</v>
      </c>
      <c r="P260" s="16">
        <f t="shared" si="61"/>
        <v>-3</v>
      </c>
      <c r="Q260" s="16">
        <f t="shared" si="61"/>
        <v>0</v>
      </c>
      <c r="R260" s="16">
        <f t="shared" si="61"/>
        <v>-15</v>
      </c>
      <c r="S260" s="16">
        <f t="shared" si="61"/>
        <v>4</v>
      </c>
      <c r="T260" s="16">
        <f t="shared" si="61"/>
        <v>-14</v>
      </c>
      <c r="U260" s="16">
        <f t="shared" si="61"/>
        <v>-6</v>
      </c>
    </row>
    <row r="261" spans="1:21" x14ac:dyDescent="0.25">
      <c r="A261" s="1" t="s">
        <v>76</v>
      </c>
      <c r="B261" s="16">
        <f t="shared" ref="B261:U261" si="62">B235-B66</f>
        <v>-7</v>
      </c>
      <c r="C261" s="16">
        <f t="shared" si="62"/>
        <v>-17</v>
      </c>
      <c r="D261" s="16">
        <f t="shared" si="62"/>
        <v>0</v>
      </c>
      <c r="E261" s="16">
        <f t="shared" si="62"/>
        <v>4</v>
      </c>
      <c r="F261" s="16">
        <f t="shared" si="62"/>
        <v>-15</v>
      </c>
      <c r="G261" s="16">
        <f t="shared" si="62"/>
        <v>-11</v>
      </c>
      <c r="H261" s="16">
        <f t="shared" si="62"/>
        <v>1</v>
      </c>
      <c r="I261" s="16">
        <f t="shared" si="62"/>
        <v>1</v>
      </c>
      <c r="J261" s="16">
        <f t="shared" si="62"/>
        <v>1</v>
      </c>
      <c r="K261" s="16">
        <f t="shared" si="62"/>
        <v>2</v>
      </c>
      <c r="L261" s="16">
        <f t="shared" si="62"/>
        <v>-13</v>
      </c>
      <c r="M261" s="16">
        <f t="shared" si="62"/>
        <v>-1</v>
      </c>
      <c r="N261" s="16">
        <f t="shared" si="62"/>
        <v>0</v>
      </c>
      <c r="O261" s="16">
        <f t="shared" si="62"/>
        <v>0</v>
      </c>
      <c r="P261" s="16">
        <f t="shared" si="62"/>
        <v>1</v>
      </c>
      <c r="Q261" s="16">
        <f t="shared" si="62"/>
        <v>-15</v>
      </c>
      <c r="R261" s="16">
        <f t="shared" si="62"/>
        <v>0</v>
      </c>
      <c r="S261" s="16">
        <f t="shared" si="62"/>
        <v>0</v>
      </c>
      <c r="T261" s="16">
        <f t="shared" si="62"/>
        <v>-8</v>
      </c>
      <c r="U261" s="16">
        <f t="shared" si="62"/>
        <v>-13</v>
      </c>
    </row>
    <row r="262" spans="1:21" x14ac:dyDescent="0.25">
      <c r="A262" s="1" t="s">
        <v>77</v>
      </c>
      <c r="B262" s="16">
        <f t="shared" ref="B262:U262" si="63">B236-B67</f>
        <v>3</v>
      </c>
      <c r="C262" s="16">
        <f t="shared" si="63"/>
        <v>-13</v>
      </c>
      <c r="D262" s="16">
        <f t="shared" si="63"/>
        <v>12</v>
      </c>
      <c r="E262" s="16">
        <f t="shared" si="63"/>
        <v>-10</v>
      </c>
      <c r="F262" s="16">
        <f t="shared" si="63"/>
        <v>-3</v>
      </c>
      <c r="G262" s="16">
        <f t="shared" si="63"/>
        <v>0</v>
      </c>
      <c r="H262" s="16">
        <f t="shared" si="63"/>
        <v>5</v>
      </c>
      <c r="I262" s="16">
        <f t="shared" si="63"/>
        <v>-12</v>
      </c>
      <c r="J262" s="16">
        <f t="shared" si="63"/>
        <v>13</v>
      </c>
      <c r="K262" s="16">
        <f t="shared" si="63"/>
        <v>1</v>
      </c>
      <c r="L262" s="16">
        <f t="shared" si="63"/>
        <v>4</v>
      </c>
      <c r="M262" s="16">
        <f t="shared" si="63"/>
        <v>-12</v>
      </c>
      <c r="N262" s="16">
        <f t="shared" si="63"/>
        <v>9</v>
      </c>
      <c r="O262" s="16">
        <f t="shared" si="63"/>
        <v>-13</v>
      </c>
      <c r="P262" s="16">
        <f t="shared" si="63"/>
        <v>0</v>
      </c>
      <c r="Q262" s="16">
        <f t="shared" si="63"/>
        <v>4</v>
      </c>
      <c r="R262" s="16">
        <f t="shared" si="63"/>
        <v>0</v>
      </c>
      <c r="S262" s="16">
        <f t="shared" si="63"/>
        <v>0</v>
      </c>
      <c r="T262" s="16">
        <f t="shared" si="63"/>
        <v>-14</v>
      </c>
      <c r="U262" s="16">
        <f t="shared" si="63"/>
        <v>-2</v>
      </c>
    </row>
    <row r="263" spans="1:21" x14ac:dyDescent="0.25">
      <c r="A263" s="1" t="s">
        <v>78</v>
      </c>
      <c r="B263" s="16">
        <f t="shared" ref="B263:U263" si="64">B237-B68</f>
        <v>-4</v>
      </c>
      <c r="C263" s="16">
        <f t="shared" si="64"/>
        <v>-6</v>
      </c>
      <c r="D263" s="16">
        <f t="shared" si="64"/>
        <v>-13</v>
      </c>
      <c r="E263" s="16">
        <f t="shared" si="64"/>
        <v>-14</v>
      </c>
      <c r="F263" s="16">
        <f t="shared" si="64"/>
        <v>-15</v>
      </c>
      <c r="G263" s="16">
        <f t="shared" si="64"/>
        <v>-15</v>
      </c>
      <c r="H263" s="16">
        <f t="shared" si="64"/>
        <v>-1</v>
      </c>
      <c r="I263" s="16">
        <f t="shared" si="64"/>
        <v>-57</v>
      </c>
      <c r="J263" s="16">
        <f t="shared" si="64"/>
        <v>-16</v>
      </c>
      <c r="K263" s="16">
        <f t="shared" si="64"/>
        <v>9</v>
      </c>
      <c r="L263" s="16">
        <f t="shared" si="64"/>
        <v>-10</v>
      </c>
      <c r="M263" s="16">
        <f t="shared" si="64"/>
        <v>-17</v>
      </c>
      <c r="N263" s="16">
        <f t="shared" si="64"/>
        <v>9</v>
      </c>
      <c r="O263" s="16">
        <f t="shared" si="64"/>
        <v>8</v>
      </c>
      <c r="P263" s="16">
        <f t="shared" si="64"/>
        <v>-13</v>
      </c>
      <c r="Q263" s="16">
        <f t="shared" si="64"/>
        <v>-14</v>
      </c>
      <c r="R263" s="16">
        <f t="shared" si="64"/>
        <v>-8</v>
      </c>
      <c r="S263" s="16">
        <f t="shared" si="64"/>
        <v>-14</v>
      </c>
      <c r="T263" s="16">
        <f t="shared" si="64"/>
        <v>0</v>
      </c>
      <c r="U263" s="16">
        <f t="shared" si="64"/>
        <v>3</v>
      </c>
    </row>
    <row r="264" spans="1:21" x14ac:dyDescent="0.25">
      <c r="A264" s="1" t="s">
        <v>79</v>
      </c>
      <c r="B264" s="16">
        <f t="shared" ref="B264:U264" si="65">B238-B69</f>
        <v>9</v>
      </c>
      <c r="C264" s="16">
        <f t="shared" si="65"/>
        <v>-13</v>
      </c>
      <c r="D264" s="16">
        <f t="shared" si="65"/>
        <v>-7</v>
      </c>
      <c r="E264" s="16">
        <f t="shared" si="65"/>
        <v>5</v>
      </c>
      <c r="F264" s="16">
        <f t="shared" si="65"/>
        <v>-6</v>
      </c>
      <c r="G264" s="16">
        <f t="shared" si="65"/>
        <v>8</v>
      </c>
      <c r="H264" s="16">
        <f t="shared" si="65"/>
        <v>-3</v>
      </c>
      <c r="I264" s="16">
        <f t="shared" si="65"/>
        <v>-9</v>
      </c>
      <c r="J264" s="16">
        <f t="shared" si="65"/>
        <v>7</v>
      </c>
      <c r="K264" s="16">
        <f t="shared" si="65"/>
        <v>4</v>
      </c>
      <c r="L264" s="16">
        <f t="shared" si="65"/>
        <v>-16</v>
      </c>
      <c r="M264" s="16">
        <f t="shared" si="65"/>
        <v>-1</v>
      </c>
      <c r="N264" s="16">
        <f t="shared" si="65"/>
        <v>2</v>
      </c>
      <c r="O264" s="16">
        <f t="shared" si="65"/>
        <v>-9</v>
      </c>
      <c r="P264" s="16">
        <f t="shared" si="65"/>
        <v>3</v>
      </c>
      <c r="Q264" s="16">
        <f t="shared" si="65"/>
        <v>-6</v>
      </c>
      <c r="R264" s="16">
        <f t="shared" si="65"/>
        <v>-13</v>
      </c>
      <c r="S264" s="16">
        <f t="shared" si="65"/>
        <v>-2</v>
      </c>
      <c r="T264" s="16">
        <f t="shared" si="65"/>
        <v>3</v>
      </c>
      <c r="U264" s="16">
        <f t="shared" si="6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25344</v>
      </c>
    </row>
    <row r="268" spans="1:21" x14ac:dyDescent="0.25">
      <c r="A268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2018-12-24T14:00:37Z</dcterms:modified>
</cp:coreProperties>
</file>