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i/FHK/11. Semester/BA/"/>
    </mc:Choice>
  </mc:AlternateContent>
  <bookViews>
    <workbookView xWindow="20" yWindow="440" windowWidth="38400" windowHeight="20200" tabRatio="500"/>
  </bookViews>
  <sheets>
    <sheet name="Tabelle 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F7" i="1"/>
  <c r="F11" i="1"/>
  <c r="B8" i="1"/>
  <c r="E16" i="1"/>
  <c r="F19" i="1"/>
  <c r="F31" i="1"/>
  <c r="E37" i="1"/>
  <c r="E36" i="1"/>
  <c r="E31" i="1"/>
  <c r="E28" i="1"/>
  <c r="E29" i="1"/>
  <c r="E30" i="1"/>
  <c r="E32" i="1"/>
  <c r="E33" i="1"/>
  <c r="E34" i="1"/>
  <c r="E35" i="1"/>
  <c r="E24" i="1"/>
  <c r="E25" i="1"/>
  <c r="E26" i="1"/>
  <c r="E27" i="1"/>
  <c r="E18" i="1"/>
  <c r="E15" i="1"/>
  <c r="E19" i="1"/>
  <c r="E11" i="1"/>
  <c r="E12" i="1"/>
  <c r="E13" i="1"/>
  <c r="E17" i="1"/>
  <c r="E20" i="1"/>
  <c r="E21" i="1"/>
  <c r="E22" i="1"/>
  <c r="E23" i="1"/>
  <c r="E14" i="1"/>
</calcChain>
</file>

<file path=xl/sharedStrings.xml><?xml version="1.0" encoding="utf-8"?>
<sst xmlns="http://schemas.openxmlformats.org/spreadsheetml/2006/main" count="89" uniqueCount="63">
  <si>
    <t>Start</t>
  </si>
  <si>
    <t>Status</t>
  </si>
  <si>
    <t>Projektname</t>
  </si>
  <si>
    <t>Startdatum</t>
  </si>
  <si>
    <t>Enddatum</t>
  </si>
  <si>
    <t>Fortschritt insg.</t>
  </si>
  <si>
    <t>Aufgaben</t>
  </si>
  <si>
    <t>Verantwortlich</t>
  </si>
  <si>
    <t>Ende</t>
  </si>
  <si>
    <t>Tage</t>
  </si>
  <si>
    <t xml:space="preserve">Mobile Anwendung für Diabetiker - Unterstützung bei Kommunikation, Ernährung und Sport </t>
  </si>
  <si>
    <t>Erstprüfer</t>
  </si>
  <si>
    <t>Zweitprüfer</t>
  </si>
  <si>
    <t>Prof. Dr. Fischer</t>
  </si>
  <si>
    <t>Prof. Noss</t>
  </si>
  <si>
    <t>KW 47</t>
  </si>
  <si>
    <t>KW 48</t>
  </si>
  <si>
    <t>KW 50</t>
  </si>
  <si>
    <t>KW 49</t>
  </si>
  <si>
    <t>KW 51</t>
  </si>
  <si>
    <t>KW 52</t>
  </si>
  <si>
    <t>KW 01</t>
  </si>
  <si>
    <t>KW 02</t>
  </si>
  <si>
    <t>KW 03</t>
  </si>
  <si>
    <t>KW 04</t>
  </si>
  <si>
    <t>Konzept</t>
  </si>
  <si>
    <t>Sami Hassini</t>
  </si>
  <si>
    <t>Abgabe</t>
  </si>
  <si>
    <t>Zielhierarchie</t>
  </si>
  <si>
    <t>Themenfeld/-recherche</t>
  </si>
  <si>
    <t>Marktrecherche</t>
  </si>
  <si>
    <t>Alleinstellungsmerkmal</t>
  </si>
  <si>
    <t>Methodischerrahmen</t>
  </si>
  <si>
    <t>Risiken</t>
  </si>
  <si>
    <t>Prozessmodellierung</t>
  </si>
  <si>
    <t>Systemmodellierung</t>
  </si>
  <si>
    <t>Benutzer-Modellierung</t>
  </si>
  <si>
    <t>Benutzungs-Modellierung</t>
  </si>
  <si>
    <t>Platform Capabilities/Constraints</t>
  </si>
  <si>
    <t>Usability-Goals</t>
  </si>
  <si>
    <t>Anforderungen</t>
  </si>
  <si>
    <t>Style Guide</t>
  </si>
  <si>
    <t>Work Reengineering</t>
  </si>
  <si>
    <t>Screen Design Standards (SDS)</t>
  </si>
  <si>
    <t>UI Prototyp</t>
  </si>
  <si>
    <t>Iterative Evaluation</t>
  </si>
  <si>
    <t>Detailed User Interface Design (DUID)</t>
  </si>
  <si>
    <t xml:space="preserve"> </t>
  </si>
  <si>
    <t>Systemarchitektur</t>
  </si>
  <si>
    <t>Datenstruktur</t>
  </si>
  <si>
    <t>Rest-Spezifikation</t>
  </si>
  <si>
    <t>Anwendungslogik</t>
  </si>
  <si>
    <t>Implementation</t>
  </si>
  <si>
    <t>vorgelegt von:</t>
  </si>
  <si>
    <t>letzte Änderung</t>
  </si>
  <si>
    <t>Kommunikationsmodelle</t>
  </si>
  <si>
    <t>MS1</t>
  </si>
  <si>
    <t>MS2</t>
  </si>
  <si>
    <t>ABGABE</t>
  </si>
  <si>
    <t>MS3</t>
  </si>
  <si>
    <t>MS4</t>
  </si>
  <si>
    <t>von</t>
  </si>
  <si>
    <t>noch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</si>
</sst>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0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8" borderId="0" applyNumberFormat="0" applyBorder="0" applyAlignment="0" applyProtection="0"/>
  </cellStyleXfs>
  <cellXfs count="80">
    <xf numFmtId="0" fontId="0" fillId="0" borderId="0" xfId="0"/>
    <xf numFmtId="0" fontId="0" fillId="0" borderId="0" xfId="0" applyBorder="1"/>
    <xf numFmtId="0" fontId="4" fillId="0" borderId="0" xfId="0" applyFont="1" applyBorder="1"/>
    <xf numFmtId="164" fontId="0" fillId="0" borderId="0" xfId="0" applyNumberFormat="1"/>
    <xf numFmtId="164" fontId="0" fillId="0" borderId="0" xfId="0" applyNumberFormat="1" applyBorder="1"/>
    <xf numFmtId="0" fontId="2" fillId="2" borderId="7" xfId="0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indent="1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0" fontId="8" fillId="3" borderId="2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vertical="center"/>
    </xf>
    <xf numFmtId="164" fontId="0" fillId="4" borderId="5" xfId="0" applyNumberFormat="1" applyFill="1" applyBorder="1" applyAlignment="1">
      <alignment vertical="center"/>
    </xf>
    <xf numFmtId="164" fontId="0" fillId="6" borderId="5" xfId="0" applyNumberFormat="1" applyFill="1" applyBorder="1" applyAlignment="1">
      <alignment vertical="center"/>
    </xf>
    <xf numFmtId="164" fontId="0" fillId="3" borderId="5" xfId="0" applyNumberFormat="1" applyFill="1" applyBorder="1" applyAlignment="1">
      <alignment vertical="center"/>
    </xf>
    <xf numFmtId="164" fontId="0" fillId="3" borderId="5" xfId="0" applyNumberFormat="1" applyFont="1" applyFill="1" applyBorder="1" applyAlignment="1">
      <alignment horizontal="left" vertical="center" indent="1"/>
    </xf>
    <xf numFmtId="14" fontId="0" fillId="0" borderId="4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Font="1" applyBorder="1" applyAlignment="1">
      <alignment horizontal="left" vertical="center" indent="1"/>
    </xf>
    <xf numFmtId="164" fontId="0" fillId="0" borderId="6" xfId="0" applyNumberFormat="1" applyBorder="1" applyAlignment="1">
      <alignment vertical="center"/>
    </xf>
    <xf numFmtId="164" fontId="0" fillId="4" borderId="6" xfId="0" applyNumberFormat="1" applyFill="1" applyBorder="1" applyAlignment="1">
      <alignment vertical="center"/>
    </xf>
    <xf numFmtId="164" fontId="0" fillId="3" borderId="6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0" fillId="3" borderId="1" xfId="0" applyNumberFormat="1" applyFont="1" applyFill="1" applyBorder="1" applyAlignment="1">
      <alignment horizontal="left" vertical="center" indent="1"/>
    </xf>
    <xf numFmtId="164" fontId="0" fillId="4" borderId="1" xfId="0" applyNumberFormat="1" applyFont="1" applyFill="1" applyBorder="1" applyAlignment="1">
      <alignment horizontal="left" vertical="center" indent="1"/>
    </xf>
    <xf numFmtId="0" fontId="0" fillId="5" borderId="5" xfId="0" applyFill="1" applyBorder="1" applyAlignment="1">
      <alignment horizontal="center" vertical="center"/>
    </xf>
    <xf numFmtId="164" fontId="0" fillId="5" borderId="6" xfId="0" applyNumberForma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0" fillId="5" borderId="1" xfId="0" applyNumberFormat="1" applyFont="1" applyFill="1" applyBorder="1" applyAlignment="1">
      <alignment horizontal="left" vertical="center" indent="1"/>
    </xf>
    <xf numFmtId="10" fontId="0" fillId="5" borderId="3" xfId="0" applyNumberFormat="1" applyFon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left" vertical="center" indent="1"/>
    </xf>
    <xf numFmtId="164" fontId="0" fillId="7" borderId="1" xfId="0" applyNumberFormat="1" applyFont="1" applyFill="1" applyBorder="1" applyAlignment="1">
      <alignment horizontal="left" vertical="center" indent="1"/>
    </xf>
    <xf numFmtId="164" fontId="0" fillId="0" borderId="0" xfId="0" applyNumberFormat="1" applyAlignment="1"/>
    <xf numFmtId="0" fontId="4" fillId="0" borderId="11" xfId="0" applyFont="1" applyBorder="1"/>
    <xf numFmtId="9" fontId="0" fillId="0" borderId="11" xfId="0" applyNumberFormat="1" applyBorder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64" fontId="7" fillId="2" borderId="8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3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164" fontId="0" fillId="0" borderId="15" xfId="0" applyNumberFormat="1" applyBorder="1" applyAlignment="1">
      <alignment horizontal="left" vertical="center"/>
    </xf>
    <xf numFmtId="164" fontId="4" fillId="0" borderId="13" xfId="0" applyNumberFormat="1" applyFont="1" applyBorder="1" applyAlignment="1">
      <alignment horizontal="left" vertical="center"/>
    </xf>
    <xf numFmtId="164" fontId="4" fillId="0" borderId="14" xfId="0" applyNumberFormat="1" applyFont="1" applyBorder="1" applyAlignment="1">
      <alignment horizontal="left" vertical="center"/>
    </xf>
    <xf numFmtId="164" fontId="4" fillId="0" borderId="15" xfId="0" applyNumberFormat="1" applyFont="1" applyBorder="1" applyAlignment="1">
      <alignment horizontal="left" vertical="center"/>
    </xf>
    <xf numFmtId="164" fontId="0" fillId="0" borderId="16" xfId="0" applyNumberFormat="1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9" fontId="9" fillId="8" borderId="2" xfId="15" applyNumberFormat="1" applyBorder="1" applyAlignment="1">
      <alignment horizontal="center" vertical="center"/>
    </xf>
    <xf numFmtId="9" fontId="1" fillId="8" borderId="2" xfId="15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7" fillId="2" borderId="18" xfId="0" applyNumberFormat="1" applyFont="1" applyFill="1" applyBorder="1" applyAlignment="1">
      <alignment horizontal="center" vertical="center"/>
    </xf>
    <xf numFmtId="164" fontId="7" fillId="2" borderId="17" xfId="0" applyNumberFormat="1" applyFont="1" applyFill="1" applyBorder="1" applyAlignment="1">
      <alignment horizontal="center" vertical="center"/>
    </xf>
    <xf numFmtId="14" fontId="0" fillId="9" borderId="19" xfId="0" applyNumberFormat="1" applyFont="1" applyFill="1" applyBorder="1" applyAlignment="1">
      <alignment horizontal="center" vertical="center" textRotation="90"/>
    </xf>
    <xf numFmtId="14" fontId="0" fillId="9" borderId="4" xfId="0" applyNumberFormat="1" applyFont="1" applyFill="1" applyBorder="1" applyAlignment="1">
      <alignment horizontal="center" vertical="center" textRotation="90"/>
    </xf>
    <xf numFmtId="14" fontId="0" fillId="9" borderId="5" xfId="0" applyNumberFormat="1" applyFont="1" applyFill="1" applyBorder="1" applyAlignment="1">
      <alignment horizontal="center" vertical="center" textRotation="90"/>
    </xf>
    <xf numFmtId="14" fontId="0" fillId="6" borderId="19" xfId="0" applyNumberFormat="1" applyFont="1" applyFill="1" applyBorder="1" applyAlignment="1">
      <alignment horizontal="center" vertical="center" textRotation="90"/>
    </xf>
    <xf numFmtId="14" fontId="0" fillId="6" borderId="4" xfId="0" applyNumberFormat="1" applyFont="1" applyFill="1" applyBorder="1" applyAlignment="1">
      <alignment horizontal="center" vertical="center" textRotation="90"/>
    </xf>
    <xf numFmtId="14" fontId="0" fillId="6" borderId="5" xfId="0" applyNumberFormat="1" applyFont="1" applyFill="1" applyBorder="1" applyAlignment="1">
      <alignment horizontal="center" vertical="center" textRotation="90"/>
    </xf>
    <xf numFmtId="14" fontId="9" fillId="7" borderId="19" xfId="0" applyNumberFormat="1" applyFont="1" applyFill="1" applyBorder="1" applyAlignment="1">
      <alignment horizontal="center" vertical="center" textRotation="90"/>
    </xf>
    <xf numFmtId="14" fontId="9" fillId="7" borderId="4" xfId="0" applyNumberFormat="1" applyFont="1" applyFill="1" applyBorder="1" applyAlignment="1">
      <alignment horizontal="center" vertical="center" textRotation="90"/>
    </xf>
    <xf numFmtId="14" fontId="9" fillId="7" borderId="5" xfId="0" applyNumberFormat="1" applyFont="1" applyFill="1" applyBorder="1" applyAlignment="1">
      <alignment horizontal="center" vertical="center" textRotation="90"/>
    </xf>
    <xf numFmtId="14" fontId="0" fillId="0" borderId="13" xfId="0" applyNumberFormat="1" applyBorder="1" applyAlignment="1">
      <alignment horizontal="left"/>
    </xf>
    <xf numFmtId="164" fontId="0" fillId="0" borderId="16" xfId="0" applyNumberFormat="1" applyBorder="1"/>
    <xf numFmtId="0" fontId="0" fillId="0" borderId="20" xfId="0" applyNumberFormat="1" applyBorder="1"/>
    <xf numFmtId="164" fontId="0" fillId="0" borderId="20" xfId="0" applyNumberFormat="1" applyBorder="1"/>
    <xf numFmtId="0" fontId="0" fillId="0" borderId="6" xfId="0" applyBorder="1"/>
  </cellXfs>
  <cellStyles count="16">
    <cellStyle name="Akzent3" xfId="15" builtinId="37"/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R40"/>
  <sheetViews>
    <sheetView tabSelected="1" zoomScale="90" zoomScaleNormal="90" zoomScalePageLayoutView="90" workbookViewId="0">
      <selection activeCell="S6" sqref="S6:S9"/>
    </sheetView>
  </sheetViews>
  <sheetFormatPr baseColWidth="10" defaultColWidth="11" defaultRowHeight="16" x14ac:dyDescent="0.2"/>
  <cols>
    <col min="1" max="1" width="34.5" customWidth="1"/>
    <col min="2" max="2" width="19.5" customWidth="1"/>
    <col min="3" max="4" width="10.83203125" style="3" customWidth="1"/>
    <col min="5" max="5" width="10.83203125" customWidth="1"/>
    <col min="6" max="6" width="13.6640625" customWidth="1"/>
    <col min="7" max="44" width="1.83203125" style="3" customWidth="1"/>
    <col min="45" max="70" width="2" style="7" customWidth="1"/>
  </cols>
  <sheetData>
    <row r="2" spans="1:70" ht="19" x14ac:dyDescent="0.25">
      <c r="A2" s="41" t="s">
        <v>2</v>
      </c>
      <c r="B2" s="50" t="s">
        <v>10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2"/>
      <c r="AA2" s="56" t="s">
        <v>53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8"/>
      <c r="AP2" s="53" t="s">
        <v>26</v>
      </c>
      <c r="AQ2" s="54"/>
      <c r="AR2" s="54"/>
      <c r="AS2" s="54"/>
      <c r="AT2" s="54"/>
      <c r="AU2" s="54"/>
      <c r="AV2" s="54"/>
      <c r="AW2" s="54"/>
      <c r="AX2" s="55"/>
      <c r="AY2" s="40"/>
      <c r="AZ2" s="40"/>
    </row>
    <row r="3" spans="1:70" ht="19" x14ac:dyDescent="0.25">
      <c r="A3" s="41" t="s">
        <v>11</v>
      </c>
      <c r="B3" s="45" t="s">
        <v>13</v>
      </c>
      <c r="C3" s="4"/>
    </row>
    <row r="4" spans="1:70" ht="19" x14ac:dyDescent="0.25">
      <c r="A4" s="41" t="s">
        <v>12</v>
      </c>
      <c r="B4" s="44" t="s">
        <v>14</v>
      </c>
      <c r="C4" s="4"/>
    </row>
    <row r="5" spans="1:70" ht="19" x14ac:dyDescent="0.25">
      <c r="A5" s="2"/>
      <c r="B5" s="1"/>
      <c r="C5" s="4"/>
      <c r="D5" s="59" t="s">
        <v>54</v>
      </c>
      <c r="E5" s="60"/>
      <c r="F5" s="46">
        <v>43801</v>
      </c>
    </row>
    <row r="6" spans="1:70" ht="19" customHeight="1" x14ac:dyDescent="0.25">
      <c r="A6" s="41" t="s">
        <v>3</v>
      </c>
      <c r="B6" s="43">
        <v>43789</v>
      </c>
      <c r="C6" s="4"/>
      <c r="G6" s="66">
        <v>43789</v>
      </c>
      <c r="H6" s="66">
        <v>43790</v>
      </c>
      <c r="I6" s="66">
        <v>43791</v>
      </c>
      <c r="J6" s="66">
        <v>43792</v>
      </c>
      <c r="K6" s="66">
        <v>43793</v>
      </c>
      <c r="L6" s="66">
        <v>43794</v>
      </c>
      <c r="M6" s="66">
        <v>43795</v>
      </c>
      <c r="N6" s="66">
        <v>43796</v>
      </c>
      <c r="O6" s="66">
        <v>43797</v>
      </c>
      <c r="P6" s="66">
        <v>43798</v>
      </c>
      <c r="Q6" s="66">
        <v>43799</v>
      </c>
      <c r="R6" s="66">
        <v>43800</v>
      </c>
      <c r="S6" s="66">
        <v>43801</v>
      </c>
      <c r="T6" s="69" t="s">
        <v>56</v>
      </c>
      <c r="U6" s="66">
        <v>43803</v>
      </c>
      <c r="V6" s="66">
        <v>43804</v>
      </c>
      <c r="W6" s="66">
        <v>43805</v>
      </c>
      <c r="X6" s="66">
        <v>43806</v>
      </c>
      <c r="Y6" s="66">
        <v>43807</v>
      </c>
      <c r="Z6" s="66">
        <v>43808</v>
      </c>
      <c r="AA6" s="66">
        <v>43809</v>
      </c>
      <c r="AB6" s="66">
        <v>43810</v>
      </c>
      <c r="AC6" s="66">
        <v>43811</v>
      </c>
      <c r="AD6" s="66">
        <v>43812</v>
      </c>
      <c r="AE6" s="66">
        <v>43813</v>
      </c>
      <c r="AF6" s="66">
        <v>43814</v>
      </c>
      <c r="AG6" s="69" t="s">
        <v>57</v>
      </c>
      <c r="AH6" s="66">
        <v>43816</v>
      </c>
      <c r="AI6" s="66">
        <v>43817</v>
      </c>
      <c r="AJ6" s="66">
        <v>43818</v>
      </c>
      <c r="AK6" s="66">
        <v>43819</v>
      </c>
      <c r="AL6" s="66">
        <v>43820</v>
      </c>
      <c r="AM6" s="66">
        <v>43821</v>
      </c>
      <c r="AN6" s="66">
        <v>43822</v>
      </c>
      <c r="AO6" s="69" t="s">
        <v>59</v>
      </c>
      <c r="AP6" s="66">
        <v>43824</v>
      </c>
      <c r="AQ6" s="66">
        <v>43825</v>
      </c>
      <c r="AR6" s="66">
        <v>43826</v>
      </c>
      <c r="AS6" s="66">
        <v>43827</v>
      </c>
      <c r="AT6" s="66">
        <v>43828</v>
      </c>
      <c r="AU6" s="66">
        <v>43829</v>
      </c>
      <c r="AV6" s="66">
        <v>43830</v>
      </c>
      <c r="AW6" s="66">
        <v>43831</v>
      </c>
      <c r="AX6" s="66">
        <v>43832</v>
      </c>
      <c r="AY6" s="66">
        <v>43833</v>
      </c>
      <c r="AZ6" s="66">
        <v>43834</v>
      </c>
      <c r="BA6" s="66">
        <v>43835</v>
      </c>
      <c r="BB6" s="66">
        <v>43836</v>
      </c>
      <c r="BC6" s="66">
        <v>43837</v>
      </c>
      <c r="BD6" s="66">
        <v>43838</v>
      </c>
      <c r="BE6" s="66">
        <v>43839</v>
      </c>
      <c r="BF6" s="66">
        <v>43840</v>
      </c>
      <c r="BG6" s="66">
        <v>43841</v>
      </c>
      <c r="BH6" s="66">
        <v>43842</v>
      </c>
      <c r="BI6" s="66">
        <v>43843</v>
      </c>
      <c r="BJ6" s="66">
        <v>43844</v>
      </c>
      <c r="BK6" s="66">
        <v>43845</v>
      </c>
      <c r="BL6" s="66">
        <v>43846</v>
      </c>
      <c r="BM6" s="66">
        <v>43847</v>
      </c>
      <c r="BN6" s="66">
        <v>43848</v>
      </c>
      <c r="BO6" s="69" t="s">
        <v>60</v>
      </c>
      <c r="BP6" s="66">
        <v>43850</v>
      </c>
      <c r="BQ6" s="66">
        <v>43851</v>
      </c>
      <c r="BR6" s="72" t="s">
        <v>58</v>
      </c>
    </row>
    <row r="7" spans="1:70" ht="19" x14ac:dyDescent="0.25">
      <c r="A7" s="41" t="s">
        <v>4</v>
      </c>
      <c r="B7" s="75">
        <v>43852</v>
      </c>
      <c r="C7" s="76" t="s">
        <v>62</v>
      </c>
      <c r="D7" s="77">
        <f>B7-F5</f>
        <v>51</v>
      </c>
      <c r="E7" s="78" t="s">
        <v>61</v>
      </c>
      <c r="F7" s="79">
        <f>B7-B6</f>
        <v>63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70"/>
      <c r="AH7" s="67"/>
      <c r="AI7" s="67"/>
      <c r="AJ7" s="67"/>
      <c r="AK7" s="67"/>
      <c r="AL7" s="67"/>
      <c r="AM7" s="67"/>
      <c r="AN7" s="67"/>
      <c r="AO7" s="70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70"/>
      <c r="BP7" s="67"/>
      <c r="BQ7" s="67"/>
      <c r="BR7" s="73"/>
    </row>
    <row r="8" spans="1:70" ht="19" x14ac:dyDescent="0.25">
      <c r="A8" s="41" t="s">
        <v>5</v>
      </c>
      <c r="B8" s="42">
        <f>SUM(F11,F19,F31,F36)/COUNT(F11,F19,F31,F36)</f>
        <v>0.17857142857142858</v>
      </c>
      <c r="C8" s="4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70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70"/>
      <c r="AH8" s="67"/>
      <c r="AI8" s="67"/>
      <c r="AJ8" s="67"/>
      <c r="AK8" s="67"/>
      <c r="AL8" s="67"/>
      <c r="AM8" s="67"/>
      <c r="AN8" s="67"/>
      <c r="AO8" s="70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70"/>
      <c r="BP8" s="67"/>
      <c r="BQ8" s="67"/>
      <c r="BR8" s="73"/>
    </row>
    <row r="9" spans="1:70" ht="19" customHeight="1" x14ac:dyDescent="0.2">
      <c r="A9" s="1"/>
      <c r="B9" s="1"/>
      <c r="C9" s="4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71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71"/>
      <c r="AH9" s="68"/>
      <c r="AI9" s="68"/>
      <c r="AJ9" s="68"/>
      <c r="AK9" s="68"/>
      <c r="AL9" s="68"/>
      <c r="AM9" s="68"/>
      <c r="AN9" s="68"/>
      <c r="AO9" s="71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71"/>
      <c r="BP9" s="68"/>
      <c r="BQ9" s="68"/>
      <c r="BR9" s="74"/>
    </row>
    <row r="10" spans="1:70" ht="22" customHeight="1" x14ac:dyDescent="0.2">
      <c r="A10" s="5" t="s">
        <v>6</v>
      </c>
      <c r="B10" s="5" t="s">
        <v>7</v>
      </c>
      <c r="C10" s="6" t="s">
        <v>0</v>
      </c>
      <c r="D10" s="6" t="s">
        <v>8</v>
      </c>
      <c r="E10" s="5" t="s">
        <v>9</v>
      </c>
      <c r="F10" s="5" t="s">
        <v>1</v>
      </c>
      <c r="G10" s="64" t="s">
        <v>15</v>
      </c>
      <c r="H10" s="65"/>
      <c r="I10" s="48"/>
      <c r="J10" s="48"/>
      <c r="K10" s="49"/>
      <c r="L10" s="47" t="s">
        <v>16</v>
      </c>
      <c r="M10" s="48"/>
      <c r="N10" s="48"/>
      <c r="O10" s="48"/>
      <c r="P10" s="48"/>
      <c r="Q10" s="48"/>
      <c r="R10" s="49"/>
      <c r="S10" s="47" t="s">
        <v>18</v>
      </c>
      <c r="T10" s="48"/>
      <c r="U10" s="48"/>
      <c r="V10" s="48"/>
      <c r="W10" s="48"/>
      <c r="X10" s="48"/>
      <c r="Y10" s="49"/>
      <c r="Z10" s="47" t="s">
        <v>17</v>
      </c>
      <c r="AA10" s="48"/>
      <c r="AB10" s="48"/>
      <c r="AC10" s="48"/>
      <c r="AD10" s="48"/>
      <c r="AE10" s="48"/>
      <c r="AF10" s="49"/>
      <c r="AG10" s="47" t="s">
        <v>19</v>
      </c>
      <c r="AH10" s="48"/>
      <c r="AI10" s="48"/>
      <c r="AJ10" s="48"/>
      <c r="AK10" s="48"/>
      <c r="AL10" s="48"/>
      <c r="AM10" s="49"/>
      <c r="AN10" s="47" t="s">
        <v>20</v>
      </c>
      <c r="AO10" s="48"/>
      <c r="AP10" s="48"/>
      <c r="AQ10" s="48"/>
      <c r="AR10" s="48"/>
      <c r="AS10" s="48"/>
      <c r="AT10" s="49"/>
      <c r="AU10" s="47" t="s">
        <v>21</v>
      </c>
      <c r="AV10" s="48"/>
      <c r="AW10" s="48"/>
      <c r="AX10" s="48"/>
      <c r="AY10" s="48"/>
      <c r="AZ10" s="48"/>
      <c r="BA10" s="49"/>
      <c r="BB10" s="47" t="s">
        <v>22</v>
      </c>
      <c r="BC10" s="48"/>
      <c r="BD10" s="48"/>
      <c r="BE10" s="48"/>
      <c r="BF10" s="48"/>
      <c r="BG10" s="48"/>
      <c r="BH10" s="49"/>
      <c r="BI10" s="47" t="s">
        <v>23</v>
      </c>
      <c r="BJ10" s="48"/>
      <c r="BK10" s="48"/>
      <c r="BL10" s="48"/>
      <c r="BM10" s="48"/>
      <c r="BN10" s="48"/>
      <c r="BO10" s="49"/>
      <c r="BP10" s="47" t="s">
        <v>24</v>
      </c>
      <c r="BQ10" s="48"/>
      <c r="BR10" s="48"/>
    </row>
    <row r="11" spans="1:70" ht="22" customHeight="1" x14ac:dyDescent="0.2">
      <c r="A11" s="8" t="s">
        <v>25</v>
      </c>
      <c r="B11" s="13" t="s">
        <v>26</v>
      </c>
      <c r="C11" s="14">
        <v>43789</v>
      </c>
      <c r="D11" s="14">
        <v>43802</v>
      </c>
      <c r="E11" s="13">
        <f t="shared" ref="E11:E15" si="0">D11-C11</f>
        <v>13</v>
      </c>
      <c r="F11" s="15">
        <f>SUM(F12:F18)/COUNT(F12:F18)</f>
        <v>0.7142857142857143</v>
      </c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8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0"/>
      <c r="AH11" s="20"/>
      <c r="AI11" s="20"/>
      <c r="AJ11" s="20"/>
      <c r="AK11" s="19"/>
      <c r="AL11" s="19"/>
      <c r="AM11" s="19"/>
      <c r="AN11" s="19"/>
      <c r="AO11" s="19"/>
      <c r="AP11" s="19"/>
      <c r="AQ11" s="19"/>
      <c r="AR11" s="19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</row>
    <row r="12" spans="1:70" ht="22" customHeight="1" x14ac:dyDescent="0.2">
      <c r="A12" s="9" t="s">
        <v>28</v>
      </c>
      <c r="B12" s="9" t="s">
        <v>26</v>
      </c>
      <c r="C12" s="21">
        <v>43789</v>
      </c>
      <c r="D12" s="21">
        <v>43790</v>
      </c>
      <c r="E12" s="9">
        <f t="shared" si="0"/>
        <v>1</v>
      </c>
      <c r="F12" s="61">
        <v>1</v>
      </c>
      <c r="G12" s="22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</row>
    <row r="13" spans="1:70" ht="22" customHeight="1" x14ac:dyDescent="0.2">
      <c r="A13" s="9" t="s">
        <v>29</v>
      </c>
      <c r="B13" s="9" t="s">
        <v>26</v>
      </c>
      <c r="C13" s="21">
        <v>43791</v>
      </c>
      <c r="D13" s="21">
        <v>43793</v>
      </c>
      <c r="E13" s="9">
        <f t="shared" si="0"/>
        <v>2</v>
      </c>
      <c r="F13" s="61">
        <v>0.9</v>
      </c>
      <c r="G13" s="25"/>
      <c r="H13" s="25"/>
      <c r="I13" s="22"/>
      <c r="J13" s="22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</row>
    <row r="14" spans="1:70" ht="22" customHeight="1" x14ac:dyDescent="0.2">
      <c r="A14" s="9" t="s">
        <v>30</v>
      </c>
      <c r="B14" s="9" t="s">
        <v>26</v>
      </c>
      <c r="C14" s="21">
        <v>43794</v>
      </c>
      <c r="D14" s="21">
        <v>43796</v>
      </c>
      <c r="E14" s="9">
        <f t="shared" si="0"/>
        <v>2</v>
      </c>
      <c r="F14" s="61">
        <v>1</v>
      </c>
      <c r="G14" s="25"/>
      <c r="H14" s="25"/>
      <c r="I14" s="25"/>
      <c r="J14" s="25"/>
      <c r="K14" s="25"/>
      <c r="L14" s="22"/>
      <c r="M14" s="22"/>
      <c r="N14" s="22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5"/>
    </row>
    <row r="15" spans="1:70" ht="22" customHeight="1" x14ac:dyDescent="0.2">
      <c r="A15" s="9" t="s">
        <v>31</v>
      </c>
      <c r="B15" s="9" t="s">
        <v>26</v>
      </c>
      <c r="C15" s="21">
        <v>43797</v>
      </c>
      <c r="D15" s="21">
        <v>43797</v>
      </c>
      <c r="E15" s="9">
        <f t="shared" si="0"/>
        <v>0</v>
      </c>
      <c r="F15" s="61">
        <v>1</v>
      </c>
      <c r="G15" s="23"/>
      <c r="H15" s="23"/>
      <c r="I15" s="23"/>
      <c r="J15" s="23"/>
      <c r="K15" s="23"/>
      <c r="L15" s="23"/>
      <c r="M15" s="23"/>
      <c r="N15" s="23"/>
      <c r="O15" s="22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</row>
    <row r="16" spans="1:70" ht="22" customHeight="1" x14ac:dyDescent="0.2">
      <c r="A16" s="63" t="s">
        <v>55</v>
      </c>
      <c r="B16" s="63" t="s">
        <v>26</v>
      </c>
      <c r="C16" s="21">
        <v>43798</v>
      </c>
      <c r="D16" s="21">
        <v>43799</v>
      </c>
      <c r="E16" s="9">
        <f t="shared" ref="E16" si="1">D16-C16</f>
        <v>1</v>
      </c>
      <c r="F16" s="61">
        <v>1</v>
      </c>
      <c r="G16" s="23"/>
      <c r="H16" s="23"/>
      <c r="I16" s="23"/>
      <c r="J16" s="23"/>
      <c r="K16" s="23"/>
      <c r="L16" s="23"/>
      <c r="M16" s="23"/>
      <c r="N16" s="23"/>
      <c r="O16" s="23"/>
      <c r="P16" s="22"/>
      <c r="Q16" s="22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</row>
    <row r="17" spans="1:70" ht="22" customHeight="1" x14ac:dyDescent="0.2">
      <c r="A17" s="9" t="s">
        <v>32</v>
      </c>
      <c r="B17" s="9" t="s">
        <v>26</v>
      </c>
      <c r="C17" s="21">
        <v>43800</v>
      </c>
      <c r="D17" s="21">
        <v>43800</v>
      </c>
      <c r="E17" s="9">
        <f>D17-C17</f>
        <v>0</v>
      </c>
      <c r="F17" s="61">
        <v>0.1</v>
      </c>
      <c r="G17" s="25"/>
      <c r="H17" s="25"/>
      <c r="I17" s="25"/>
      <c r="J17" s="25"/>
      <c r="K17" s="25"/>
      <c r="L17" s="25"/>
      <c r="M17" s="23"/>
      <c r="N17" s="23"/>
      <c r="O17" s="23"/>
      <c r="P17" s="23"/>
      <c r="Q17" s="23"/>
      <c r="R17" s="22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</row>
    <row r="18" spans="1:70" ht="22" customHeight="1" x14ac:dyDescent="0.2">
      <c r="A18" s="9" t="s">
        <v>33</v>
      </c>
      <c r="B18" s="9" t="s">
        <v>26</v>
      </c>
      <c r="C18" s="21">
        <v>43801</v>
      </c>
      <c r="D18" s="21">
        <v>43802</v>
      </c>
      <c r="E18" s="9">
        <f>D18-C18</f>
        <v>1</v>
      </c>
      <c r="F18" s="61">
        <v>0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2"/>
      <c r="T18" s="26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</row>
    <row r="19" spans="1:70" ht="22" customHeight="1" x14ac:dyDescent="0.2">
      <c r="A19" s="10" t="s">
        <v>34</v>
      </c>
      <c r="B19" s="13" t="s">
        <v>26</v>
      </c>
      <c r="C19" s="14">
        <v>43803</v>
      </c>
      <c r="D19" s="14">
        <v>43815</v>
      </c>
      <c r="E19" s="13">
        <f>D19-C19</f>
        <v>12</v>
      </c>
      <c r="F19" s="62">
        <f>SUM(F20:F30)/COUNT(F20:F30)</f>
        <v>0</v>
      </c>
      <c r="G19" s="27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17"/>
      <c r="V19" s="17" t="s">
        <v>47</v>
      </c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29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</row>
    <row r="20" spans="1:70" ht="22" customHeight="1" x14ac:dyDescent="0.2">
      <c r="A20" s="11" t="s">
        <v>36</v>
      </c>
      <c r="B20" s="9" t="s">
        <v>26</v>
      </c>
      <c r="C20" s="21">
        <v>43803</v>
      </c>
      <c r="D20" s="21">
        <v>43804</v>
      </c>
      <c r="E20" s="9">
        <f>D20-C20</f>
        <v>1</v>
      </c>
      <c r="F20" s="61">
        <v>0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2"/>
      <c r="V20" s="22"/>
      <c r="W20" s="23"/>
      <c r="X20" s="23"/>
      <c r="Y20" s="23"/>
      <c r="Z20" s="23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</row>
    <row r="21" spans="1:70" ht="22" customHeight="1" x14ac:dyDescent="0.2">
      <c r="A21" s="11" t="s">
        <v>37</v>
      </c>
      <c r="B21" s="9" t="s">
        <v>26</v>
      </c>
      <c r="C21" s="21">
        <v>43804</v>
      </c>
      <c r="D21" s="21">
        <v>43805</v>
      </c>
      <c r="E21" s="9">
        <f>D21-C21</f>
        <v>1</v>
      </c>
      <c r="F21" s="61">
        <v>0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2"/>
      <c r="W21" s="22"/>
      <c r="X21" s="23"/>
      <c r="Y21" s="23"/>
      <c r="Z21" s="23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</row>
    <row r="22" spans="1:70" ht="22" customHeight="1" x14ac:dyDescent="0.2">
      <c r="A22" s="11" t="s">
        <v>38</v>
      </c>
      <c r="B22" s="9" t="s">
        <v>26</v>
      </c>
      <c r="C22" s="21">
        <v>43806</v>
      </c>
      <c r="D22" s="21">
        <v>43806</v>
      </c>
      <c r="E22" s="9">
        <f>D22-C22</f>
        <v>0</v>
      </c>
      <c r="F22" s="61">
        <v>0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2"/>
      <c r="Y22" s="23"/>
      <c r="Z22" s="23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</row>
    <row r="23" spans="1:70" ht="22" customHeight="1" x14ac:dyDescent="0.2">
      <c r="A23" s="11" t="s">
        <v>39</v>
      </c>
      <c r="B23" s="9" t="s">
        <v>26</v>
      </c>
      <c r="C23" s="21">
        <v>43807</v>
      </c>
      <c r="D23" s="21">
        <v>43807</v>
      </c>
      <c r="E23" s="9">
        <f>D23-C23</f>
        <v>0</v>
      </c>
      <c r="F23" s="61">
        <v>0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2"/>
      <c r="Z23" s="23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</row>
    <row r="24" spans="1:70" ht="22" customHeight="1" x14ac:dyDescent="0.2">
      <c r="A24" s="11" t="s">
        <v>40</v>
      </c>
      <c r="B24" s="9" t="s">
        <v>26</v>
      </c>
      <c r="C24" s="21">
        <v>43807</v>
      </c>
      <c r="D24" s="21">
        <v>43807</v>
      </c>
      <c r="E24" s="9">
        <f>D24-C24</f>
        <v>0</v>
      </c>
      <c r="F24" s="61">
        <v>0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2"/>
      <c r="Z24" s="23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</row>
    <row r="25" spans="1:70" ht="22" customHeight="1" x14ac:dyDescent="0.2">
      <c r="A25" s="11" t="s">
        <v>41</v>
      </c>
      <c r="B25" s="9" t="s">
        <v>26</v>
      </c>
      <c r="C25" s="21">
        <v>43808</v>
      </c>
      <c r="D25" s="21">
        <v>43808</v>
      </c>
      <c r="E25" s="9">
        <f>D25-C25</f>
        <v>0</v>
      </c>
      <c r="F25" s="61">
        <v>0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2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</row>
    <row r="26" spans="1:70" ht="22" customHeight="1" x14ac:dyDescent="0.2">
      <c r="A26" s="11" t="s">
        <v>42</v>
      </c>
      <c r="B26" s="9" t="s">
        <v>26</v>
      </c>
      <c r="C26" s="21">
        <v>43808</v>
      </c>
      <c r="D26" s="21">
        <v>43808</v>
      </c>
      <c r="E26" s="9">
        <f>D26-C26</f>
        <v>0</v>
      </c>
      <c r="F26" s="61">
        <v>0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2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</row>
    <row r="27" spans="1:70" ht="22" customHeight="1" x14ac:dyDescent="0.2">
      <c r="A27" s="11" t="s">
        <v>43</v>
      </c>
      <c r="B27" s="9" t="s">
        <v>26</v>
      </c>
      <c r="C27" s="21">
        <v>43809</v>
      </c>
      <c r="D27" s="21">
        <v>43809</v>
      </c>
      <c r="E27" s="9">
        <f>D27-C27</f>
        <v>0</v>
      </c>
      <c r="F27" s="61">
        <v>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31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</row>
    <row r="28" spans="1:70" ht="22" customHeight="1" x14ac:dyDescent="0.2">
      <c r="A28" s="11" t="s">
        <v>44</v>
      </c>
      <c r="B28" s="9" t="s">
        <v>26</v>
      </c>
      <c r="C28" s="21">
        <v>43809</v>
      </c>
      <c r="D28" s="21">
        <v>43811</v>
      </c>
      <c r="E28" s="9">
        <f>D28-C28</f>
        <v>2</v>
      </c>
      <c r="F28" s="61">
        <v>0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1"/>
      <c r="AB28" s="31"/>
      <c r="AC28" s="31"/>
      <c r="AD28" s="24"/>
      <c r="AE28" s="24"/>
      <c r="AF28" s="24"/>
      <c r="AG28" s="24"/>
      <c r="AH28" s="24"/>
      <c r="AI28" s="24"/>
      <c r="AJ28" s="24"/>
      <c r="AK28" s="24"/>
      <c r="AL28" s="24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</row>
    <row r="29" spans="1:70" ht="22" customHeight="1" x14ac:dyDescent="0.2">
      <c r="A29" s="11" t="s">
        <v>45</v>
      </c>
      <c r="B29" s="9" t="s">
        <v>26</v>
      </c>
      <c r="C29" s="21">
        <v>43811</v>
      </c>
      <c r="D29" s="21">
        <v>43812</v>
      </c>
      <c r="E29" s="9">
        <f>D29-C29</f>
        <v>1</v>
      </c>
      <c r="F29" s="61">
        <v>0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4"/>
      <c r="AB29" s="24"/>
      <c r="AC29" s="31"/>
      <c r="AD29" s="31"/>
      <c r="AE29" s="24"/>
      <c r="AF29" s="24"/>
      <c r="AG29" s="24"/>
      <c r="AH29" s="24"/>
      <c r="AI29" s="24"/>
      <c r="AJ29" s="24"/>
      <c r="AK29" s="24"/>
      <c r="AL29" s="24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</row>
    <row r="30" spans="1:70" ht="22" customHeight="1" x14ac:dyDescent="0.2">
      <c r="A30" s="11" t="s">
        <v>46</v>
      </c>
      <c r="B30" s="9" t="s">
        <v>26</v>
      </c>
      <c r="C30" s="21">
        <v>43812</v>
      </c>
      <c r="D30" s="21">
        <v>43814</v>
      </c>
      <c r="E30" s="9">
        <f>D30-C30</f>
        <v>2</v>
      </c>
      <c r="F30" s="61">
        <v>0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4"/>
      <c r="AB30" s="24"/>
      <c r="AC30" s="24"/>
      <c r="AD30" s="31"/>
      <c r="AE30" s="31"/>
      <c r="AF30" s="31"/>
      <c r="AG30" s="24"/>
      <c r="AH30" s="24"/>
      <c r="AI30" s="24"/>
      <c r="AJ30" s="24"/>
      <c r="AK30" s="24"/>
      <c r="AL30" s="24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</row>
    <row r="31" spans="1:70" ht="22" customHeight="1" x14ac:dyDescent="0.2">
      <c r="A31" s="10" t="s">
        <v>35</v>
      </c>
      <c r="B31" s="13" t="s">
        <v>26</v>
      </c>
      <c r="C31" s="14">
        <v>43815</v>
      </c>
      <c r="D31" s="14">
        <v>43822</v>
      </c>
      <c r="E31" s="13">
        <f>D31-C31</f>
        <v>7</v>
      </c>
      <c r="F31" s="62">
        <f>SUM(F32:F35)/COUNT(F32:F35)</f>
        <v>0</v>
      </c>
      <c r="G31" s="27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2"/>
      <c r="AH31" s="22"/>
      <c r="AI31" s="22"/>
      <c r="AJ31" s="22"/>
      <c r="AK31" s="22"/>
      <c r="AL31" s="22"/>
      <c r="AM31" s="22"/>
      <c r="AN31" s="22"/>
      <c r="AO31" s="29"/>
      <c r="AP31" s="28"/>
      <c r="AQ31" s="28"/>
      <c r="AR31" s="28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</row>
    <row r="32" spans="1:70" ht="22" customHeight="1" x14ac:dyDescent="0.2">
      <c r="A32" s="11" t="s">
        <v>48</v>
      </c>
      <c r="B32" s="9" t="s">
        <v>26</v>
      </c>
      <c r="C32" s="21">
        <v>43815</v>
      </c>
      <c r="D32" s="21">
        <v>43816</v>
      </c>
      <c r="E32" s="9">
        <f>D32-C32</f>
        <v>1</v>
      </c>
      <c r="F32" s="61">
        <v>0</v>
      </c>
      <c r="G32" s="25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5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2"/>
      <c r="AH32" s="22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4"/>
      <c r="AT32" s="24"/>
      <c r="AU32" s="24"/>
      <c r="AV32" s="24"/>
      <c r="AW32" s="25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4"/>
      <c r="BM32" s="24"/>
      <c r="BN32" s="24"/>
      <c r="BO32" s="24"/>
      <c r="BP32" s="24"/>
      <c r="BQ32" s="24"/>
      <c r="BR32" s="24"/>
    </row>
    <row r="33" spans="1:70" ht="22" customHeight="1" x14ac:dyDescent="0.2">
      <c r="A33" s="11" t="s">
        <v>49</v>
      </c>
      <c r="B33" s="9" t="s">
        <v>26</v>
      </c>
      <c r="C33" s="21">
        <v>43817</v>
      </c>
      <c r="D33" s="21">
        <v>43817</v>
      </c>
      <c r="E33" s="9">
        <f>D33-C33</f>
        <v>0</v>
      </c>
      <c r="F33" s="61">
        <v>0</v>
      </c>
      <c r="G33" s="25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5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2"/>
      <c r="AJ33" s="23"/>
      <c r="AK33" s="23"/>
      <c r="AL33" s="23"/>
      <c r="AM33" s="23"/>
      <c r="AN33" s="23"/>
      <c r="AO33" s="23"/>
      <c r="AP33" s="23"/>
      <c r="AQ33" s="23"/>
      <c r="AR33" s="23"/>
      <c r="AS33" s="24"/>
      <c r="AT33" s="24"/>
      <c r="AU33" s="24"/>
      <c r="AV33" s="24"/>
      <c r="AW33" s="25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4"/>
      <c r="BM33" s="24"/>
      <c r="BN33" s="24"/>
      <c r="BO33" s="24"/>
      <c r="BP33" s="24"/>
      <c r="BQ33" s="24"/>
      <c r="BR33" s="24"/>
    </row>
    <row r="34" spans="1:70" ht="22" customHeight="1" x14ac:dyDescent="0.2">
      <c r="A34" s="11" t="s">
        <v>50</v>
      </c>
      <c r="B34" s="9" t="s">
        <v>26</v>
      </c>
      <c r="C34" s="21">
        <v>43818</v>
      </c>
      <c r="D34" s="21">
        <v>43819</v>
      </c>
      <c r="E34" s="9">
        <f t="shared" ref="E34:E35" si="2">D34-C34</f>
        <v>1</v>
      </c>
      <c r="F34" s="61">
        <v>0</v>
      </c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5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2"/>
      <c r="AK34" s="22"/>
      <c r="AL34" s="23"/>
      <c r="AM34" s="23"/>
      <c r="AN34" s="23"/>
      <c r="AO34" s="23"/>
      <c r="AP34" s="23"/>
      <c r="AQ34" s="23"/>
      <c r="AR34" s="23"/>
      <c r="AS34" s="24"/>
      <c r="AT34" s="24"/>
      <c r="AU34" s="24"/>
      <c r="AV34" s="24"/>
      <c r="AW34" s="25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4"/>
      <c r="BM34" s="24"/>
      <c r="BN34" s="24"/>
      <c r="BO34" s="24"/>
      <c r="BP34" s="24"/>
      <c r="BQ34" s="24"/>
      <c r="BR34" s="24"/>
    </row>
    <row r="35" spans="1:70" ht="22" customHeight="1" x14ac:dyDescent="0.2">
      <c r="A35" s="11" t="s">
        <v>51</v>
      </c>
      <c r="B35" s="9" t="s">
        <v>26</v>
      </c>
      <c r="C35" s="21">
        <v>43819</v>
      </c>
      <c r="D35" s="21">
        <v>43821</v>
      </c>
      <c r="E35" s="9">
        <f t="shared" si="2"/>
        <v>2</v>
      </c>
      <c r="F35" s="61">
        <v>0</v>
      </c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5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2"/>
      <c r="AM35" s="22"/>
      <c r="AN35" s="22"/>
      <c r="AO35" s="23"/>
      <c r="AP35" s="23"/>
      <c r="AQ35" s="23"/>
      <c r="AR35" s="23"/>
      <c r="AS35" s="24"/>
      <c r="AT35" s="24"/>
      <c r="AU35" s="24"/>
      <c r="AV35" s="24"/>
      <c r="AW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4"/>
      <c r="BM35" s="24"/>
      <c r="BN35" s="24"/>
      <c r="BO35" s="24"/>
      <c r="BP35" s="24"/>
      <c r="BQ35" s="24"/>
      <c r="BR35" s="24"/>
    </row>
    <row r="36" spans="1:70" ht="22" customHeight="1" x14ac:dyDescent="0.2">
      <c r="A36" s="10" t="s">
        <v>52</v>
      </c>
      <c r="B36" s="13" t="s">
        <v>26</v>
      </c>
      <c r="C36" s="14">
        <v>43822</v>
      </c>
      <c r="D36" s="14">
        <v>43849</v>
      </c>
      <c r="E36" s="13">
        <f>D36-C36</f>
        <v>27</v>
      </c>
      <c r="F36" s="62">
        <v>0</v>
      </c>
      <c r="G36" s="27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2"/>
      <c r="AP36" s="22"/>
      <c r="AQ36" s="22"/>
      <c r="AR36" s="22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8"/>
      <c r="BP36" s="30"/>
      <c r="BQ36" s="30"/>
      <c r="BR36" s="30"/>
    </row>
    <row r="37" spans="1:70" ht="22" customHeight="1" x14ac:dyDescent="0.2">
      <c r="A37" s="12" t="s">
        <v>27</v>
      </c>
      <c r="B37" s="32"/>
      <c r="C37" s="37">
        <v>43849</v>
      </c>
      <c r="D37" s="37">
        <v>43852</v>
      </c>
      <c r="E37" s="32">
        <f>D37-C37</f>
        <v>3</v>
      </c>
      <c r="F37" s="36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9"/>
      <c r="BP37" s="39"/>
      <c r="BQ37" s="39"/>
      <c r="BR37" s="39"/>
    </row>
    <row r="38" spans="1:70" ht="22" customHeight="1" x14ac:dyDescent="0.2"/>
    <row r="39" spans="1:70" ht="22" customHeight="1" x14ac:dyDescent="0.2"/>
    <row r="40" spans="1:70" ht="22" customHeight="1" x14ac:dyDescent="0.2"/>
  </sheetData>
  <mergeCells count="78">
    <mergeCell ref="BP6:BP9"/>
    <mergeCell ref="BQ6:BQ9"/>
    <mergeCell ref="BR6:BR9"/>
    <mergeCell ref="AD6:AD9"/>
    <mergeCell ref="BK6:BK9"/>
    <mergeCell ref="BL6:BL9"/>
    <mergeCell ref="BM6:BM9"/>
    <mergeCell ref="BN6:BN9"/>
    <mergeCell ref="BO6:BO9"/>
    <mergeCell ref="BF6:BF9"/>
    <mergeCell ref="BG6:BG9"/>
    <mergeCell ref="BH6:BH9"/>
    <mergeCell ref="BI6:BI9"/>
    <mergeCell ref="BJ6:BJ9"/>
    <mergeCell ref="BA6:BA9"/>
    <mergeCell ref="BB6:BB9"/>
    <mergeCell ref="BC6:BC9"/>
    <mergeCell ref="BD6:BD9"/>
    <mergeCell ref="BE6:BE9"/>
    <mergeCell ref="AV6:AV9"/>
    <mergeCell ref="AW6:AW9"/>
    <mergeCell ref="AX6:AX9"/>
    <mergeCell ref="AY6:AY9"/>
    <mergeCell ref="AZ6:AZ9"/>
    <mergeCell ref="AQ6:AQ9"/>
    <mergeCell ref="AR6:AR9"/>
    <mergeCell ref="AS6:AS9"/>
    <mergeCell ref="AT6:AT9"/>
    <mergeCell ref="AU6:AU9"/>
    <mergeCell ref="AL6:AL9"/>
    <mergeCell ref="AM6:AM9"/>
    <mergeCell ref="AN6:AN9"/>
    <mergeCell ref="AO6:AO9"/>
    <mergeCell ref="AP6:AP9"/>
    <mergeCell ref="AG6:AG9"/>
    <mergeCell ref="AH6:AH9"/>
    <mergeCell ref="AI6:AI9"/>
    <mergeCell ref="AJ6:AJ9"/>
    <mergeCell ref="AK6:AK9"/>
    <mergeCell ref="AA6:AA9"/>
    <mergeCell ref="AB6:AB9"/>
    <mergeCell ref="AC6:AC9"/>
    <mergeCell ref="AE6:AE9"/>
    <mergeCell ref="AF6:AF9"/>
    <mergeCell ref="V6:V9"/>
    <mergeCell ref="W6:W9"/>
    <mergeCell ref="X6:X9"/>
    <mergeCell ref="Y6:Y9"/>
    <mergeCell ref="Z6:Z9"/>
    <mergeCell ref="Q6:Q9"/>
    <mergeCell ref="R6:R9"/>
    <mergeCell ref="S6:S9"/>
    <mergeCell ref="T6:T9"/>
    <mergeCell ref="U6:U9"/>
    <mergeCell ref="B2:P2"/>
    <mergeCell ref="AP2:AX2"/>
    <mergeCell ref="AA2:AO2"/>
    <mergeCell ref="AU10:BA10"/>
    <mergeCell ref="BB10:BH10"/>
    <mergeCell ref="D5:E5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BI10:BO10"/>
    <mergeCell ref="BP10:BR10"/>
    <mergeCell ref="G10:K10"/>
    <mergeCell ref="L10:R10"/>
    <mergeCell ref="S10:Y10"/>
    <mergeCell ref="Z10:AF10"/>
    <mergeCell ref="AG10:AM10"/>
    <mergeCell ref="AN10:AT10"/>
  </mergeCells>
  <phoneticPr fontId="10" type="noConversion"/>
  <conditionalFormatting sqref="F11:F36 B8">
    <cfRule type="colorScale" priority="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5" right="0.75" top="1" bottom="1" header="0.5" footer="0.5"/>
  <pageSetup scale="37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Ein Microsoft Office-Anwender</cp:lastModifiedBy>
  <dcterms:created xsi:type="dcterms:W3CDTF">2015-07-29T21:33:10Z</dcterms:created>
  <dcterms:modified xsi:type="dcterms:W3CDTF">2019-12-04T22:21:26Z</dcterms:modified>
</cp:coreProperties>
</file>