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mia Islam\Downloads\"/>
    </mc:Choice>
  </mc:AlternateContent>
  <bookViews>
    <workbookView xWindow="0" yWindow="0" windowWidth="22884" windowHeight="9204"/>
  </bookViews>
  <sheets>
    <sheet name="test_case_web_registration" sheetId="1" r:id="rId1"/>
    <sheet name="test_case_web_Login" sheetId="6" r:id="rId2"/>
    <sheet name="Report" sheetId="4"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6" l="1"/>
  <c r="I3" i="6"/>
  <c r="I4" i="6"/>
  <c r="I5" i="6" l="1"/>
  <c r="K6" i="4"/>
  <c r="G29" i="4"/>
  <c r="O29" i="4"/>
  <c r="G30" i="4"/>
  <c r="O30" i="4"/>
  <c r="G31" i="4"/>
  <c r="O31" i="4"/>
  <c r="C32" i="4"/>
  <c r="D32" i="4"/>
  <c r="E32" i="4"/>
  <c r="F32" i="4"/>
  <c r="J32" i="4"/>
  <c r="K32" i="4"/>
  <c r="L32" i="4"/>
  <c r="M32" i="4"/>
  <c r="N32" i="4"/>
  <c r="G32" i="4" l="1"/>
  <c r="O32" i="4"/>
  <c r="I4" i="1"/>
  <c r="I3" i="1"/>
  <c r="I2" i="1"/>
  <c r="I5" i="1" l="1"/>
</calcChain>
</file>

<file path=xl/sharedStrings.xml><?xml version="1.0" encoding="utf-8"?>
<sst xmlns="http://schemas.openxmlformats.org/spreadsheetml/2006/main" count="389" uniqueCount="231">
  <si>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</si>
  <si>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</si>
  <si>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</si>
  <si>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</si>
  <si>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</si>
  <si>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</si>
  <si>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</si>
  <si>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</si>
  <si>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</si>
  <si>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</si>
  <si>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</si>
  <si>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</si>
  <si>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</si>
  <si>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</si>
  <si>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</si>
  <si>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</si>
  <si>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</si>
  <si>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</si>
  <si>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</si>
  <si>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</si>
  <si>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</si>
  <si>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</si>
  <si>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</si>
  <si>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</si>
  <si>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</si>
  <si>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</si>
  <si>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</si>
  <si>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</si>
  <si>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TC003</t>
  </si>
  <si>
    <t>TC004</t>
  </si>
  <si>
    <t>TC005</t>
  </si>
  <si>
    <t>TC006</t>
  </si>
  <si>
    <t>TC007</t>
  </si>
  <si>
    <t>TC008</t>
  </si>
  <si>
    <t>TC009</t>
  </si>
  <si>
    <t>TC010</t>
  </si>
  <si>
    <t>TC011</t>
  </si>
  <si>
    <t>TC012</t>
  </si>
  <si>
    <t>TC014</t>
  </si>
  <si>
    <t>Md. Emad Uddin Aksir</t>
  </si>
  <si>
    <t>Registration  will not be successfully.</t>
  </si>
  <si>
    <t>Registration form for web</t>
  </si>
  <si>
    <t>Investorm</t>
  </si>
  <si>
    <t>Verify  Full Name</t>
  </si>
  <si>
    <t>Registration will not be successfully and required show a  message required full name,email address,password,tap terms and condition.</t>
  </si>
  <si>
    <t>show a pop message email adress,password is required and also tap the terms and policy.</t>
  </si>
  <si>
    <t>the registerition did not be successful.</t>
  </si>
  <si>
    <t>Register did not be successfully.</t>
  </si>
  <si>
    <t>verify Full name</t>
  </si>
  <si>
    <t>verify  Full name</t>
  </si>
  <si>
    <t>Registration was successfull.</t>
  </si>
  <si>
    <t>show a message registerastion will not successful.</t>
  </si>
  <si>
    <t>show the message registration was successful.</t>
  </si>
  <si>
    <t>show a message Full Name field is required.</t>
  </si>
  <si>
    <t>Without Full Name registration was not successful.</t>
  </si>
  <si>
    <t>verify Email Address</t>
  </si>
  <si>
    <t>show a message Email field is required.</t>
  </si>
  <si>
    <t>registration was not successful.</t>
  </si>
  <si>
    <t>1.Full name'anamul123'
2.email address null. 
3.password 'anamul123@'
4. Tap the terms &amp; conditions.</t>
  </si>
  <si>
    <t>show a message Enter a valid email.</t>
  </si>
  <si>
    <t>Registration was not successful.</t>
  </si>
  <si>
    <t>Registration was failed.</t>
  </si>
  <si>
    <t>show a message Please enter a valid email address.</t>
  </si>
  <si>
    <t>Show a message The email must be a valid email address</t>
  </si>
  <si>
    <t>TC015</t>
  </si>
  <si>
    <t>Verify Password</t>
  </si>
  <si>
    <t>1. Full name 'Raisul islam'.
2. email address 'kayacey.242@letpay.com'.
3.password null.
4.Tap the terms &amp; conditions.</t>
  </si>
  <si>
    <t>TC017</t>
  </si>
  <si>
    <t>TC018</t>
  </si>
  <si>
    <t>Show a message password field is required.</t>
  </si>
  <si>
    <t>1. Full name 'Raisul khan'.
2. email address 'kayacey.242@letpay.com'.
3.password 'amin'.
4.Tap the terms &amp; conditions.</t>
  </si>
  <si>
    <t>Show a message password field should be at least 6 character.</t>
  </si>
  <si>
    <t>1. Full name 'Raisul karim'.
2. email address 'kayacey.242@letpay.com'.
3.password '123456789'
4.Tap the terms &amp; conditions.</t>
  </si>
  <si>
    <t>Show a message password should be used also character, upper case,lower case,number,special character.</t>
  </si>
  <si>
    <t>Registration completed successfully.</t>
  </si>
  <si>
    <t>TC019</t>
  </si>
  <si>
    <t>TC020</t>
  </si>
  <si>
    <t>1. Full name 'Emran ahmed'.
2. email address 'womaw52471@letpays.com'.
3.password 'emran'
4.Tap the terms &amp; conditions.</t>
  </si>
  <si>
    <t>1. Full name 'Emran Ahmed'.
2. email address womaw52471@letpays.com.
3.password 'Emran123'
4.Tap the terms &amp; conditions.</t>
  </si>
  <si>
    <t>TC021</t>
  </si>
  <si>
    <t>1. Full name 'Emran Ahmed'.
2. email address womaw52471@letpays.com.
3.password 'Emran1234'
4.Tap the terms &amp; conditions.</t>
  </si>
  <si>
    <t>Password should be visible.</t>
  </si>
  <si>
    <t>Password was not visible</t>
  </si>
  <si>
    <t>Component vs Bug-Type</t>
  </si>
  <si>
    <t>Component vs Severity</t>
  </si>
  <si>
    <t>Total</t>
  </si>
  <si>
    <t>web</t>
  </si>
  <si>
    <t>Android</t>
  </si>
  <si>
    <t>Backend</t>
  </si>
  <si>
    <t>Subtotal</t>
  </si>
  <si>
    <t>Crash</t>
  </si>
  <si>
    <t>Performance</t>
  </si>
  <si>
    <t>Content</t>
  </si>
  <si>
    <t>Visual</t>
  </si>
  <si>
    <t>Functional</t>
  </si>
  <si>
    <t>Component</t>
  </si>
  <si>
    <t>Low</t>
  </si>
  <si>
    <t>Minor</t>
  </si>
  <si>
    <t>Major</t>
  </si>
  <si>
    <t>Critical</t>
  </si>
  <si>
    <t>Bug-Type</t>
  </si>
  <si>
    <t>Severity</t>
  </si>
  <si>
    <t>Failed</t>
  </si>
  <si>
    <t>Untested</t>
  </si>
  <si>
    <t>Blocked</t>
  </si>
  <si>
    <t>Total Bugs</t>
  </si>
  <si>
    <t>Passed</t>
  </si>
  <si>
    <t>Count</t>
  </si>
  <si>
    <t>Test Case Run</t>
  </si>
  <si>
    <t>Login form for web</t>
  </si>
  <si>
    <t>1. Email null
2.password null.</t>
  </si>
  <si>
    <t>login will not be successful. Show a pop message Email and password is requird.</t>
  </si>
  <si>
    <t>Login was failed</t>
  </si>
  <si>
    <t xml:space="preserve">The login will not be successful. Show a message Email field is required.
</t>
  </si>
  <si>
    <t>Login was not completed.</t>
  </si>
  <si>
    <t>1.Email null.
2.password 'emran123'.</t>
  </si>
  <si>
    <t>1.Email "kayacey242@letpays.com"
2.password 'emran123'.</t>
  </si>
  <si>
    <t>The email address you entered is incorrect.</t>
  </si>
  <si>
    <t>Enter the email was not exits any account</t>
  </si>
  <si>
    <t>1. email address 'nikine1164kaftee.com'.
2. password 'rafiq123@'.</t>
  </si>
  <si>
    <t>Login will not be successfully.</t>
  </si>
  <si>
    <t>Login was not successfully</t>
  </si>
  <si>
    <t>1. Email address' '@#$%^&amp;'
2. password 'rafiq123@'</t>
  </si>
  <si>
    <t>Show a message Enter a valid email address</t>
  </si>
  <si>
    <t>Login was not successfully.</t>
  </si>
  <si>
    <t>1. Email address 'kayacey242@@letpays.com'
2. password 'rafiq123@'</t>
  </si>
  <si>
    <t>Verify password</t>
  </si>
  <si>
    <t>Show a message password field is required</t>
  </si>
  <si>
    <t>TC013</t>
  </si>
  <si>
    <t>Password should be at least 6 character</t>
  </si>
  <si>
    <t>Password was visible.</t>
  </si>
  <si>
    <t>1. Full name 'Emran ahmed'.
2. email address 'dadudis77@molman.to'.
3.password 'MMMMM'
4.Tap the terms &amp; conditions.</t>
  </si>
  <si>
    <t xml:space="preserve">Login will not be successful. </t>
  </si>
  <si>
    <t>Login was not successful</t>
  </si>
  <si>
    <t>Verify Forgot Code</t>
  </si>
  <si>
    <t xml:space="preserve">1.goto https://tariq.wip.websbd.com/
2.Tap login button
3. Observed the login page
</t>
  </si>
  <si>
    <t>Expected Sentence should be 'Forget Password'</t>
  </si>
  <si>
    <t>The visual sentence was 'Forgot Code'</t>
  </si>
  <si>
    <t>TC016</t>
  </si>
  <si>
    <t>Email address 'omm87@noexpire.top'
[unregisterd email address]</t>
  </si>
  <si>
    <t>Email address null</t>
  </si>
  <si>
    <t xml:space="preserve">1.goto https://tariq.wip.websbd.com/
2.Tap login button
3. Tap the Forgot code
4. Tap the send link button 
</t>
  </si>
  <si>
    <t>The pop message was shown Email field is required</t>
  </si>
  <si>
    <t>The pop message will be shown Email field is required</t>
  </si>
  <si>
    <t xml:space="preserve">1.goto https://tariq.wip.websbd.com/
2.Tap login button
3. fill with invalid email address
3. Tap the Forgot code
4. Tap the send link button 
</t>
  </si>
  <si>
    <r>
      <t>T</t>
    </r>
    <r>
      <rPr>
        <sz val="11"/>
        <color theme="1"/>
        <rFont val="Times New Roman"/>
        <family val="1"/>
      </rPr>
      <t>he pop message will be shown We couldn't find the account that associate with the email address you entered.</t>
    </r>
  </si>
  <si>
    <t>The pop message was  We couldn't find the account that associate with the email address you entered.</t>
  </si>
  <si>
    <t>Email address 'nikine1164@kaftee.com'
[unregisterd email address]</t>
  </si>
  <si>
    <t>Show a message We have emailed you instruction to reset your password. Please check your email. return to home button will shown.</t>
  </si>
  <si>
    <t>The message was shown We have emailed you instruction to reset your password. Please check your email and return to home button was shown .</t>
  </si>
  <si>
    <t>Verify Return to home button</t>
  </si>
  <si>
    <t>Successfully return to home button will be work and return to Home page.</t>
  </si>
  <si>
    <t>Successfully return to home button was worked and return to login page.</t>
  </si>
  <si>
    <t xml:space="preserve">1.goto https://tariq.wip.websbd.com/
2.Tap login button
3. Tap the Forgot code
4.fill with valid email address.
5. send the link button
6. goto the email account.
7. click the reset password button from email 
</t>
  </si>
  <si>
    <t>1. email address 'nikine1164@kaftee.com'.
2. new password 'Rafiq123@'
3. confirm new password 'Rafiq123@ '</t>
  </si>
  <si>
    <t>Successfully  the password will be change.</t>
  </si>
  <si>
    <t>Successfully  the password was changed</t>
  </si>
  <si>
    <t>1. email address vimun84@dummymails.cc'.
2. new password 'Rafiq123@'
3. confirm new password 'Rafiq123@ '</t>
  </si>
  <si>
    <t>The message was shown enter valid email address.</t>
  </si>
  <si>
    <t>TC022</t>
  </si>
  <si>
    <t xml:space="preserve">1.goto https://tariq.wip.websbd.com/
2.Tap login button
3. Tap the Forgot code
4.fill with valid email address.
5. send the link button
6. goto the email account.
7. click the reset password button from email.
</t>
  </si>
  <si>
    <t>The word will be new password and confirm password</t>
  </si>
  <si>
    <t>The word was shown new passcode and confirm passcode.</t>
  </si>
  <si>
    <t>Warning</t>
  </si>
  <si>
    <t>1. Full name null
2. email address null
3. password null.
4.  Tap the terms &amp; conditions.</t>
  </si>
  <si>
    <t>1. Email Address 'nikine1164@kaftee'
2. password 'rafiq123@'</t>
  </si>
  <si>
    <t>1. Email Address '.nikine1164@kaftee.com'
2. password 'rafiq123@'</t>
  </si>
  <si>
    <t>1. Email address 'kayacey..242@letpay.com'.
2.password 'aminul123'.</t>
  </si>
  <si>
    <t>1. Email address 'kayacey.242@letpay.com'.
2.password null.</t>
  </si>
  <si>
    <t>1. Email address 'kayacey.242@letpay.com'.
2.password 'amin'</t>
  </si>
  <si>
    <t>1. Email address 'kayacey.242@letpay.com'.
2.password 'Aminul'</t>
  </si>
  <si>
    <t>1. Email address 'dadudis77@molman.top'.
2.password 'mmmmmm'.
[Registration password was MMMMMM ]</t>
  </si>
  <si>
    <t>File-1</t>
  </si>
  <si>
    <t>File-2</t>
  </si>
  <si>
    <t>FIle-3</t>
  </si>
  <si>
    <t>File-4</t>
  </si>
  <si>
    <t xml:space="preserve">Component wise </t>
  </si>
  <si>
    <t>Percentage</t>
  </si>
  <si>
    <t>Web</t>
  </si>
  <si>
    <t>1.goto https://tariq.wip.websbd.com/
2.tap on 'Register'
3. not fill up any section
4. tap the Register button.</t>
  </si>
  <si>
    <t>1.goto https://tariq.wip.websbd.com/
2.tap on 'Register'.
3. fill up the 'Full Name'.
5.not fill up the email address
6.not fill up the password
7.not click the terms &amp; policy
8.tap the Register.</t>
  </si>
  <si>
    <t>1.goto https://tariq.wip.websbd.com/
2.tap on 'Register'.
3.Fill up the 'Full Name' with special character.
5.Fill up the email address
6.Fill up the password
7.click the terms &amp; policy
8.tap the Register.</t>
  </si>
  <si>
    <t>1.goto https://tariq.wip.websbd.com/
2.tap on 'Register'.
3.Fill up the 'Full Name' with numeric number.
5.Fill up the email address
6.Fill up the password
7.click the terms &amp; policy
8.tap the Register.</t>
  </si>
  <si>
    <t>1.goto https://tariq.wip.websbd.com/
2.tap on 'Register'.
3.Fill up the 'Full Name' null.
5.Fill up the email address
6.Fill up the password
7.click the terms &amp; policy
8.tap the Register.</t>
  </si>
  <si>
    <t>1.goto https://tariq.wip.websbd.com/
2.tap on 'Register'.
3.Fill up the 'Full Name' field.
5.Fill up the email address filed null
6.Fill up the password field
7.click the terms &amp; policy
8.tap the Register.</t>
  </si>
  <si>
    <t>1.goto https://tariq.wip.websbd.com/
2.tap on 'Register'.
3.Fill up the 'Full Name'.
5.Fill up the email address without '@'.
6.Fill up the password
7.click the terms &amp; policy
8.tap the Register.</t>
  </si>
  <si>
    <t>1.goto https://tariq.wip.websbd.com/
2.tap on 'Register'.
3.Fill up the 'Full Name'.
5.Fill  up the email address special characrter.
6.Fill up the password
7.click the terms &amp; policy
8.tap the Register.</t>
  </si>
  <si>
    <t>1.goto https://tariq.wip.websbd.com/
2.tap on 'Register'.
3.Fill up the 'Full Name'.
5.Fill up the email address field with two @@.
6.Fill up the password
7.Click the terms &amp; policy
8.tap the Register.</t>
  </si>
  <si>
    <t>1.goto https://tariq.wip.websbd.com/
2.tap on 'Register'.
3.Fill up the 'Full Name' Field .
5.Fill up the email address field without '.com'.
6.Fill up the password
7.click the terms &amp; policy
8.tap the Register.</t>
  </si>
  <si>
    <t>1.goto https://tariq.wip.websbd.com/
2.tap on 'Register'.
3.Fill up the 'Full Name' field.
5.Fill up the email address field with double dot '..com'.
6.Fill up the password field.
7.click the terms &amp; policy
8.tap the Register.</t>
  </si>
  <si>
    <t>1.goto https://tariq.wip.websbd.com/
2.tap on 'Register'.
3.Fill  up the 'Full Name' field.
5.Fill  up the email address with first dot in email address.
6.Fill up the password field.
7.click the terms &amp; policy
8.tap the Register.</t>
  </si>
  <si>
    <t>1.goto https://tariq.wip.websbd.com/
2.tap on 'Register'.
3.Fill up the 'Full Name'.
5.Fill up the email address with double dot.
6.Fill up the password field with valid password.
7.click the terms &amp; policy
8.tap the Register.</t>
  </si>
  <si>
    <t>1.goto https://tariq.wip.websbd.com/
2.tap on 'Register'.
3.Fill up  the 'Full Name' field.
5.Fill up the email address field.
6.Fill up the password null field.
7.click on terms &amp; policy
8.tap the Register.</t>
  </si>
  <si>
    <t>1.goto https://tariq.wip.websbd.com/
2.tap on 'Register'.
3.Fill up the 'Full Name'.
5.Fill up the email address.
6.Fill up the password with five characters.
7.click on terms &amp; policy
8.tap the Register.</t>
  </si>
  <si>
    <t>1.goto https://tariq.wip.websbd.com/
2.tap on 'Register'.
3.Fill up the 'Full Name'.
5.Fill up the email address.
6.Fill up the password with numerical numbers.
7.click the terms &amp; policy
8.tap the Register.</t>
  </si>
  <si>
    <t>1.goto https://tariq.wip.websbd.com/
2.tap on 'Register'.
3.Fill up the 'Full Name'.
5.Fill up the email address.
6.Fill up the password with at least one uppercase.
7.click the terms &amp; policy
8.tap the Register.</t>
  </si>
  <si>
    <t>1.goto https://tariq.wip.websbd.com/
2.tap on 'Register'.
3.Fill up the 'Full Name'.
5.Fill up the email address.
6.Fill up the password with same characrter.
7.click the terms &amp; policy
8.tap the Register.</t>
  </si>
  <si>
    <t>1.goto https://tariq.wip.websbd.com/
2.tap on 'Register'.
3.Fill up the 'Full Name'.
5.Fill up the email address.
6.Fill up the password with upper,lower &amp; number.
7.click the terms &amp; policy
8.tap the Register.</t>
  </si>
  <si>
    <t>1.goto https://tariq.wip.websbd.com/
2.tap on 'Register'.
3.Fill up the 'Full Name'.
5.Fill up the email address.
6.Fill up the password "Emran1234".
7.click the terms &amp; policy
8.tap the Register.</t>
  </si>
  <si>
    <t>1.goto https://tariq.wip.websbd.com/
2.tap on 'Login'
3. not fill up any section
4. tap the Login button.</t>
  </si>
  <si>
    <t>1.goto https://tariq.wip.websbd.com/
2.tap on 'Login'
3. not fill up the email field
4. Fill up the password field
5. Check the 'Remember me'.
6. tap the Login button.</t>
  </si>
  <si>
    <t>1.goto https://tariq.wip.websbd.com/
2.tap on 'Login'
3.  fill up the email field with invalid email
4. Fill up the password field
5. Click the 'Remember me'.
6. tap the Login button.</t>
  </si>
  <si>
    <t>1.goto https://tariq.wip.websbd.com/
2.tap on 'Login'
3.  fill up the email field with special character
4. Fill up the password field with valid password
5. Click the 'Remember me'.
6. tap the Login button.</t>
  </si>
  <si>
    <t>1.goto https://tariq.wip.websbd.com/
2.tap on 'Login'
3.Fill up the email field with tow '@@'
4. Fill up the password field with valid password
5. Click the 'Remember me'.
6. tap the Login button.</t>
  </si>
  <si>
    <t>1.goto https://tariq.wip.websbd.com/
2.tap on 'Login'
3. Fill up the email field valid email
4. Fill up the password field with at least 6 character.
5. Click the 'Remember me'.
6. tap the Login button.</t>
  </si>
  <si>
    <t>1.goto https://tariq.wip.websbd.com/
2.tap on 'Login'
3.Fill up the email field valid email
4. Fill up the password field 5 character
5. Click the 'Remember me'.
6. tap the Login button.</t>
  </si>
  <si>
    <t>1.goto https://tariq.wip.websbd.com/
2.tap on 'Login'
3. Fill up the email field valid email
4. Fill up the password field null
5. Click the 'Remember me'.
6. tap the Login button.</t>
  </si>
  <si>
    <t>1.goto https://tariq.wip.websbd.com/
2.tap on 'Login'
3.Fill up the email field with double dot in email.
4. Fill up the password field with valid password
5. Click the 'Remember me'.
6. tap the Login button.</t>
  </si>
  <si>
    <t>1.goto https://tariq.wip.websbd.com/
2.tap on 'Login'
3.Fill up the email field with first dot in email.
4. Fill up the password field with valid password
5. Click the 'Remember me'.
6. tap the Login button.</t>
  </si>
  <si>
    <t>1.goto https://tariq.wip.websbd.com/
2.tap on 'Login'
3. Fill up the email field without '.com'
4. Fill up the password field with valid password
5. Click the 'Remember me'.
6. tap the Login button.</t>
  </si>
  <si>
    <t>1.goto https://tariq.wip.websbd.com/
2.tap on 'Login'
3.  fill up the email field without @ 
4. Fill up the password field
5. Click the 'Remember me'.
6. tap the Login button.</t>
  </si>
  <si>
    <t>1.goto https://tariq.wip.websbd.com/
2.tap on 'Login'
3. Fill up the email field valid email
4. Fill up the password field with Uppercase.
5. Click the 'Remember me'.
6. tap the Login button.</t>
  </si>
  <si>
    <t xml:space="preserve">1.goto https://tariq.wip.websbd.com/
2.Tap the login button
3. Tap the Forgot code button
4. Fill up the field with valid email address
4. Tap the send link button 
</t>
  </si>
  <si>
    <t xml:space="preserve">1.goto https://tariq.wip.websbd.com/
2.Tap login button
3. Tap the Forgot code
4.Fill up the  email field with valid email address.
5. send the link button
6. return to home button
</t>
  </si>
  <si>
    <t xml:space="preserve">1.goto https://tariq.wip.websbd.com/
2.Tap the login button
3. Tap the Forgot code
4.Fill with valid email address.
5. send the link button
6. goto the email account.
7. click the reset password button from email 
</t>
  </si>
  <si>
    <t xml:space="preserve">Verify reset password </t>
  </si>
  <si>
    <t>Show a pop message valid email address.</t>
  </si>
  <si>
    <t>Verify Email</t>
  </si>
  <si>
    <t>Project Name: Investorm.
No. of Features: 2
No. of test Cases: 41
Total Bugs: 4</t>
  </si>
  <si>
    <t>samia islam</t>
  </si>
  <si>
    <t>1. Full name "samia islam"
2. email address null.
3. password null.
4. Tap the terms &amp; conditions.</t>
  </si>
  <si>
    <t>1. Full name '@#$%^&amp;'.
2.email address 'wiggooc75@noexpire.top'
3 password 'samia123'
4. Tap the terms &amp; conditions.</t>
  </si>
  <si>
    <t>1. Full name '123456'. 
2.Email address 'teslif56@free2mail.xyz
3.Password 'samia123'
4.Tap the terms &amp; conditions.</t>
  </si>
  <si>
    <t>1.Full name null.
2. email address'kayacey242@letpays.com'.
3. password 'samia123@'.
4.Tap the terms &amp; conditions.</t>
  </si>
  <si>
    <t>1. Full name'aminul'.
2. email address 'kayacey242letpays.com'.
3. password 'samia123'.
4.Tap the terms &amp; conditions.</t>
  </si>
  <si>
    <t>1.Full name 'samiaa islam'
2.email address '@#$%^&amp;'
3.password 'samia123568@'
4.Tap the terms &amp; conditions.</t>
  </si>
  <si>
    <t>1.Full name 'islam'
2.email address 'kayacey242@@letpays.com'
3.password 'samia123568@'
4.Tap the terms &amp; conditions.</t>
  </si>
  <si>
    <t>1. Full name 'karim'.
2. email address 'kayacey242@letpays'.
3.password 'samia1123'.
4.Tap the terms &amp; conditions.</t>
  </si>
  <si>
    <t>1. Full name 'karim islam'.
2. email address 'kayacey242@letpays..com'.
3.password 'samia123'.
4.Tap the terms &amp; conditions.</t>
  </si>
  <si>
    <t>1. Full name 'karim ahmed'.
2. email address '.kayacey242@letpay.com'.
3.password 'samia123'.
4.Tap the terms &amp; conditions.</t>
  </si>
  <si>
    <t>1. Full name 'karim khan'.
2. email address 'kayacey..242@letpay.com'.
3.password 'samia123'.
4.Tap the terms &amp; conditions.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</si>
</sst>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0"/>
      <name val="Calibri"/>
      <family val="2"/>
    </font>
    <font>
      <sz val="10"/>
      <name val="Calibri"/>
      <family val="2"/>
    </font>
    <font>
      <sz val="10"/>
      <color rgb="FF000000"/>
      <name val="Calibri"/>
      <family val="2"/>
    </font>
    <font>
      <sz val="8"/>
      <name val="Calibri"/>
      <family val="2"/>
      <scheme val="minor"/>
    </font>
    <font>
      <b/>
      <sz val="10"/>
      <name val="Times New Roman"/>
      <family val="1"/>
    </font>
    <font>
      <sz val="12"/>
      <color rgb="FF000000"/>
      <name val="Times New Roman"/>
      <family val="1"/>
    </font>
    <font>
      <sz val="12"/>
      <color theme="1"/>
      <name val="Times New Roman"/>
      <family val="1"/>
    </font>
    <font>
      <b/>
      <sz val="10"/>
      <color theme="1"/>
      <name val="Arial"/>
      <family val="2"/>
    </font>
    <font>
      <sz val="10"/>
      <color theme="1"/>
      <name val="Arial"/>
      <family val="2"/>
    </font>
    <font>
      <b/>
      <sz val="14"/>
      <color theme="1"/>
      <name val="Arial"/>
      <family val="2"/>
    </font>
    <font>
      <u/>
      <sz val="11"/>
      <color theme="10"/>
      <name val="Calibri"/>
      <family val="2"/>
      <scheme val="minor"/>
    </font>
    <font>
      <sz val="11"/>
      <color theme="1"/>
      <name val="Times New Roman"/>
      <family val="1"/>
    </font>
    <font>
      <b/>
      <sz val="12"/>
      <color theme="1"/>
      <name val="Times New Roman"/>
      <family val="1"/>
    </font>
    <font>
      <b/>
      <sz val="12"/>
      <name val="Calibri"/>
      <family val="2"/>
    </font>
    <font>
      <sz val="12"/>
      <name val="Calibri"/>
      <family val="2"/>
    </font>
    <font>
      <b/>
      <sz val="12"/>
      <color rgb="FF000000"/>
      <name val="Calibri"/>
      <family val="2"/>
    </font>
    <font>
      <sz val="12"/>
      <color rgb="FF000000"/>
      <name val="Calibri"/>
      <family val="2"/>
    </font>
    <font>
      <sz val="12"/>
      <name val="Times New Roman"/>
      <family val="1"/>
    </font>
    <font>
      <b/>
      <sz val="11"/>
      <color theme="1"/>
      <name val="Arial"/>
      <family val="2"/>
    </font>
  </fonts>
  <fills count="18">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3" tint="0.79998168889431442"/>
        <bgColor indexed="64"/>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diagonal/>
    </border>
    <border>
      <left style="thin">
        <color rgb="FF000000"/>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right style="thin">
        <color rgb="FF000000"/>
      </right>
      <top/>
      <bottom/>
      <diagonal/>
    </border>
    <border>
      <left style="thin">
        <color rgb="FF000000"/>
      </left>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bottom style="thin">
        <color rgb="FF000000"/>
      </bottom>
      <diagonal/>
    </border>
    <border>
      <left style="thin">
        <color rgb="FF000000"/>
      </left>
      <right style="thin">
        <color indexed="64"/>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150">
    <xf numFmtId="0" fontId="0" fillId="0" borderId="0" xfId="0"/>
    <xf numFmtId="0" fontId="1" fillId="3" borderId="3" xfId="0" applyFont="1" applyFill="1" applyBorder="1" applyAlignment="1">
      <alignment vertical="center" wrapText="1"/>
    </xf>
    <xf numFmtId="0" fontId="2" fillId="2" borderId="3" xfId="0" applyFont="1" applyFill="1" applyBorder="1" applyAlignment="1">
      <alignment horizontal="center" vertical="center" wrapText="1"/>
    </xf>
    <xf numFmtId="0" fontId="1" fillId="8" borderId="2" xfId="0" applyFont="1" applyFill="1" applyBorder="1" applyAlignment="1">
      <alignment vertical="center" wrapText="1"/>
    </xf>
    <xf numFmtId="0" fontId="3" fillId="0" borderId="0" xfId="0" applyFont="1" applyAlignment="1">
      <alignment vertical="center"/>
    </xf>
    <xf numFmtId="0" fontId="6" fillId="0" borderId="6" xfId="0" applyFont="1" applyBorder="1" applyAlignment="1">
      <alignment vertical="center"/>
    </xf>
    <xf numFmtId="0" fontId="6" fillId="0" borderId="7" xfId="0" applyFont="1" applyBorder="1" applyAlignment="1">
      <alignment horizontal="center" vertical="center" wrapText="1"/>
    </xf>
    <xf numFmtId="0" fontId="6" fillId="0" borderId="7" xfId="0" quotePrefix="1" applyFont="1" applyBorder="1" applyAlignment="1">
      <alignment vertical="top" wrapText="1"/>
    </xf>
    <xf numFmtId="0" fontId="6" fillId="0" borderId="3" xfId="0" applyFont="1" applyBorder="1" applyAlignment="1">
      <alignment vertical="center"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0" borderId="3" xfId="0" applyFont="1" applyBorder="1" applyAlignment="1">
      <alignment vertical="top" wrapText="1"/>
    </xf>
    <xf numFmtId="0" fontId="6" fillId="0" borderId="9"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10" xfId="0" applyFont="1" applyBorder="1" applyAlignment="1">
      <alignment vertical="top" wrapText="1"/>
    </xf>
    <xf numFmtId="0" fontId="7" fillId="0" borderId="13" xfId="0" applyFont="1" applyBorder="1" applyAlignment="1">
      <alignment vertical="top"/>
    </xf>
    <xf numFmtId="0" fontId="7" fillId="0" borderId="13" xfId="0" applyFont="1" applyBorder="1" applyAlignment="1">
      <alignment vertical="top" wrapText="1"/>
    </xf>
    <xf numFmtId="0" fontId="7" fillId="0" borderId="14" xfId="0" applyFont="1" applyBorder="1" applyAlignment="1">
      <alignment vertical="top" wrapText="1"/>
    </xf>
    <xf numFmtId="0" fontId="7" fillId="0" borderId="9" xfId="0" applyFont="1" applyBorder="1" applyAlignment="1">
      <alignment vertical="top"/>
    </xf>
    <xf numFmtId="0" fontId="7" fillId="0" borderId="11" xfId="0" applyFont="1" applyBorder="1" applyAlignment="1">
      <alignment vertical="top"/>
    </xf>
    <xf numFmtId="0" fontId="6" fillId="0" borderId="10" xfId="0" applyFont="1" applyBorder="1" applyAlignment="1">
      <alignment vertical="top" wrapText="1"/>
    </xf>
    <xf numFmtId="0" fontId="6" fillId="0" borderId="9" xfId="0" applyFont="1" applyBorder="1" applyAlignment="1">
      <alignment vertical="top" wrapText="1"/>
    </xf>
    <xf numFmtId="0" fontId="6" fillId="0" borderId="11" xfId="0" applyFont="1" applyBorder="1" applyAlignment="1">
      <alignment vertical="top" wrapText="1"/>
    </xf>
    <xf numFmtId="0" fontId="7" fillId="0" borderId="10" xfId="0" applyFont="1" applyBorder="1" applyAlignment="1">
      <alignment vertical="top"/>
    </xf>
    <xf numFmtId="0" fontId="7" fillId="0" borderId="9" xfId="0" applyFont="1" applyBorder="1" applyAlignment="1">
      <alignment vertical="top" wrapText="1"/>
    </xf>
    <xf numFmtId="0" fontId="7" fillId="0" borderId="9" xfId="0" quotePrefix="1" applyFont="1" applyBorder="1" applyAlignment="1">
      <alignment vertical="top" wrapText="1"/>
    </xf>
    <xf numFmtId="0" fontId="7" fillId="0" borderId="11" xfId="0" applyFont="1" applyBorder="1" applyAlignment="1">
      <alignment horizontal="left" vertical="top" wrapText="1"/>
    </xf>
    <xf numFmtId="0" fontId="7" fillId="0" borderId="11" xfId="0" applyFont="1" applyBorder="1" applyAlignment="1">
      <alignment vertical="top" wrapText="1"/>
    </xf>
    <xf numFmtId="0" fontId="7" fillId="0" borderId="15" xfId="0" applyFont="1" applyBorder="1" applyAlignment="1">
      <alignment vertical="top" wrapText="1"/>
    </xf>
    <xf numFmtId="0" fontId="7" fillId="0" borderId="16" xfId="0" applyFont="1" applyBorder="1" applyAlignment="1">
      <alignment vertical="top"/>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6" fillId="0" borderId="8" xfId="0" applyFont="1" applyBorder="1" applyAlignment="1">
      <alignment vertical="center"/>
    </xf>
    <xf numFmtId="0" fontId="7" fillId="0" borderId="18" xfId="0" applyFont="1" applyBorder="1" applyAlignment="1">
      <alignment vertical="top" wrapText="1"/>
    </xf>
    <xf numFmtId="0" fontId="6" fillId="0" borderId="4" xfId="0" applyFont="1" applyBorder="1" applyAlignment="1">
      <alignment vertical="center" wrapText="1"/>
    </xf>
    <xf numFmtId="0" fontId="7" fillId="0" borderId="19" xfId="0" applyFont="1" applyBorder="1" applyAlignment="1">
      <alignment vertical="top"/>
    </xf>
    <xf numFmtId="0" fontId="6" fillId="0" borderId="16" xfId="0" applyFont="1" applyBorder="1" applyAlignment="1">
      <alignment vertical="center"/>
    </xf>
    <xf numFmtId="0" fontId="7" fillId="0" borderId="16" xfId="0" applyFont="1" applyBorder="1" applyAlignment="1">
      <alignment horizontal="center" vertical="center"/>
    </xf>
    <xf numFmtId="0" fontId="7" fillId="0" borderId="16" xfId="0" applyFont="1" applyBorder="1" applyAlignment="1">
      <alignment vertical="top" wrapText="1"/>
    </xf>
    <xf numFmtId="0" fontId="6" fillId="0" borderId="20" xfId="0" applyFont="1" applyBorder="1" applyAlignment="1">
      <alignment vertical="center" wrapText="1"/>
    </xf>
    <xf numFmtId="0" fontId="7" fillId="0" borderId="21" xfId="0" applyFont="1" applyBorder="1" applyAlignment="1">
      <alignment vertical="top" wrapText="1"/>
    </xf>
    <xf numFmtId="0" fontId="6" fillId="0" borderId="16" xfId="0" applyFont="1" applyBorder="1" applyAlignment="1">
      <alignment vertical="center" wrapText="1"/>
    </xf>
    <xf numFmtId="0" fontId="7" fillId="0" borderId="22" xfId="0" applyFont="1" applyBorder="1" applyAlignment="1">
      <alignment vertical="top" wrapText="1"/>
    </xf>
    <xf numFmtId="0" fontId="7" fillId="0" borderId="23" xfId="0" applyFont="1" applyBorder="1" applyAlignment="1">
      <alignment vertical="top" wrapText="1"/>
    </xf>
    <xf numFmtId="0" fontId="7" fillId="0" borderId="17" xfId="0" applyFont="1" applyBorder="1" applyAlignment="1">
      <alignment vertical="top" wrapText="1"/>
    </xf>
    <xf numFmtId="0" fontId="6" fillId="0" borderId="21" xfId="0" applyFont="1" applyBorder="1" applyAlignment="1">
      <alignment vertical="center" wrapText="1"/>
    </xf>
    <xf numFmtId="0" fontId="7" fillId="0" borderId="21" xfId="0" applyFont="1" applyBorder="1" applyAlignment="1">
      <alignment vertical="top"/>
    </xf>
    <xf numFmtId="0" fontId="8" fillId="10" borderId="3" xfId="0" applyFont="1" applyFill="1" applyBorder="1" applyAlignment="1">
      <alignment vertical="top" wrapText="1"/>
    </xf>
    <xf numFmtId="0" fontId="8" fillId="9" borderId="3" xfId="0" applyFont="1" applyFill="1" applyBorder="1" applyAlignment="1">
      <alignment vertical="top" wrapText="1"/>
    </xf>
    <xf numFmtId="0" fontId="8" fillId="0" borderId="0" xfId="0" applyFont="1"/>
    <xf numFmtId="10" fontId="9" fillId="0" borderId="3" xfId="0" applyNumberFormat="1" applyFont="1" applyBorder="1" applyAlignment="1">
      <alignment horizontal="right"/>
    </xf>
    <xf numFmtId="0" fontId="8" fillId="0" borderId="3" xfId="0" applyFont="1" applyBorder="1" applyAlignment="1">
      <alignment horizontal="right"/>
    </xf>
    <xf numFmtId="0" fontId="8" fillId="0" borderId="3" xfId="0" applyFont="1" applyBorder="1"/>
    <xf numFmtId="0" fontId="0" fillId="0" borderId="24" xfId="0" applyBorder="1"/>
    <xf numFmtId="0" fontId="8" fillId="0" borderId="3" xfId="0" applyFont="1" applyBorder="1" applyAlignment="1">
      <alignment horizontal="right" wrapText="1"/>
    </xf>
    <xf numFmtId="0" fontId="9" fillId="0" borderId="0" xfId="0" applyFont="1"/>
    <xf numFmtId="0" fontId="10" fillId="0" borderId="0" xfId="0" applyFont="1" applyAlignment="1">
      <alignment vertical="top" wrapText="1"/>
    </xf>
    <xf numFmtId="0" fontId="5" fillId="8" borderId="2" xfId="0" applyFont="1" applyFill="1" applyBorder="1" applyAlignment="1">
      <alignment vertical="center" wrapText="1"/>
    </xf>
    <xf numFmtId="0" fontId="7" fillId="0" borderId="9" xfId="0" applyFont="1" applyBorder="1" applyAlignment="1">
      <alignment horizontal="left" vertical="top" wrapText="1"/>
    </xf>
    <xf numFmtId="0" fontId="11" fillId="0" borderId="0" xfId="1" applyAlignment="1">
      <alignment vertical="center"/>
    </xf>
    <xf numFmtId="0" fontId="1" fillId="8" borderId="3" xfId="0" applyFont="1" applyFill="1" applyBorder="1" applyAlignment="1">
      <alignment vertical="center" wrapText="1"/>
    </xf>
    <xf numFmtId="0" fontId="7" fillId="0" borderId="26" xfId="0" applyFont="1" applyBorder="1" applyAlignment="1">
      <alignment vertical="top" wrapText="1"/>
    </xf>
    <xf numFmtId="0" fontId="7" fillId="0" borderId="8" xfId="0" applyFont="1" applyBorder="1" applyAlignment="1">
      <alignment vertical="top" wrapText="1"/>
    </xf>
    <xf numFmtId="0" fontId="6" fillId="0" borderId="27" xfId="0" applyFont="1" applyBorder="1" applyAlignment="1">
      <alignment vertical="center" wrapText="1"/>
    </xf>
    <xf numFmtId="0" fontId="6" fillId="0" borderId="17" xfId="0" applyFont="1" applyBorder="1" applyAlignment="1">
      <alignment vertical="top" wrapText="1"/>
    </xf>
    <xf numFmtId="0" fontId="6" fillId="0" borderId="28" xfId="0" applyFont="1" applyBorder="1" applyAlignment="1">
      <alignment vertical="center"/>
    </xf>
    <xf numFmtId="0" fontId="6" fillId="0" borderId="25" xfId="0" applyFont="1" applyBorder="1" applyAlignment="1">
      <alignment horizontal="center" vertical="center" wrapText="1"/>
    </xf>
    <xf numFmtId="0" fontId="6" fillId="0" borderId="29" xfId="0" applyFont="1" applyBorder="1" applyAlignment="1">
      <alignment vertical="center" wrapText="1"/>
    </xf>
    <xf numFmtId="0" fontId="6" fillId="0" borderId="16" xfId="0" applyFont="1" applyBorder="1" applyAlignment="1">
      <alignment horizontal="center" vertical="center" wrapText="1"/>
    </xf>
    <xf numFmtId="0" fontId="6" fillId="0" borderId="16" xfId="0" applyFont="1" applyBorder="1" applyAlignment="1">
      <alignment vertical="top" wrapText="1"/>
    </xf>
    <xf numFmtId="0" fontId="0" fillId="0" borderId="16" xfId="0" applyBorder="1"/>
    <xf numFmtId="0" fontId="0" fillId="0" borderId="16" xfId="0" applyBorder="1" applyAlignment="1">
      <alignment vertical="top"/>
    </xf>
    <xf numFmtId="0" fontId="0" fillId="0" borderId="21" xfId="0" applyBorder="1" applyAlignment="1">
      <alignment vertical="top" wrapText="1"/>
    </xf>
    <xf numFmtId="0" fontId="6" fillId="0" borderId="21" xfId="0" applyFont="1" applyBorder="1" applyAlignment="1">
      <alignment vertical="top" wrapText="1"/>
    </xf>
    <xf numFmtId="0" fontId="8" fillId="10" borderId="1" xfId="0" applyFont="1" applyFill="1" applyBorder="1" applyAlignment="1">
      <alignment vertical="top" wrapText="1"/>
    </xf>
    <xf numFmtId="0" fontId="9" fillId="0" borderId="16" xfId="0" applyFont="1" applyBorder="1" applyAlignment="1">
      <alignment horizontal="right"/>
    </xf>
    <xf numFmtId="0" fontId="6" fillId="4" borderId="1" xfId="0" applyFont="1" applyFill="1" applyBorder="1" applyAlignment="1">
      <alignment vertical="center" wrapText="1"/>
    </xf>
    <xf numFmtId="0" fontId="6" fillId="4" borderId="5" xfId="0" applyFont="1" applyFill="1" applyBorder="1" applyAlignment="1">
      <alignment vertical="center" wrapText="1"/>
    </xf>
    <xf numFmtId="0" fontId="6" fillId="4" borderId="32" xfId="0" applyFont="1" applyFill="1" applyBorder="1" applyAlignment="1">
      <alignment vertical="center" wrapText="1"/>
    </xf>
    <xf numFmtId="0" fontId="1" fillId="8" borderId="30" xfId="0" applyFont="1" applyFill="1" applyBorder="1" applyAlignment="1">
      <alignment vertical="center" wrapText="1"/>
    </xf>
    <xf numFmtId="0" fontId="11" fillId="0" borderId="16" xfId="1" applyBorder="1" applyAlignment="1">
      <alignment vertical="center"/>
    </xf>
    <xf numFmtId="0" fontId="5" fillId="8" borderId="5" xfId="0" applyFont="1" applyFill="1" applyBorder="1" applyAlignment="1">
      <alignment vertical="center" wrapText="1"/>
    </xf>
    <xf numFmtId="0" fontId="6" fillId="4" borderId="33" xfId="0" applyFont="1" applyFill="1" applyBorder="1" applyAlignment="1">
      <alignment vertical="center" wrapText="1"/>
    </xf>
    <xf numFmtId="0" fontId="6" fillId="4" borderId="34" xfId="0" applyFont="1" applyFill="1" applyBorder="1" applyAlignment="1">
      <alignment vertical="center" wrapText="1"/>
    </xf>
    <xf numFmtId="0" fontId="1" fillId="3" borderId="16" xfId="0" applyFont="1" applyFill="1" applyBorder="1" applyAlignment="1">
      <alignment vertical="center" wrapText="1"/>
    </xf>
    <xf numFmtId="0" fontId="1" fillId="8" borderId="16" xfId="0" applyFont="1" applyFill="1" applyBorder="1" applyAlignment="1">
      <alignment vertical="center" wrapText="1"/>
    </xf>
    <xf numFmtId="0" fontId="0" fillId="0" borderId="0" xfId="0" applyBorder="1"/>
    <xf numFmtId="0" fontId="2" fillId="2" borderId="16" xfId="0" applyFont="1" applyFill="1" applyBorder="1" applyAlignment="1">
      <alignment horizontal="center" vertical="center" wrapText="1"/>
    </xf>
    <xf numFmtId="0" fontId="14" fillId="0" borderId="3" xfId="0" applyFont="1" applyBorder="1" applyAlignment="1">
      <alignment vertical="center" wrapText="1"/>
    </xf>
    <xf numFmtId="0" fontId="14" fillId="2" borderId="3" xfId="0" applyFont="1" applyFill="1" applyBorder="1" applyAlignment="1">
      <alignment vertical="center" wrapText="1"/>
    </xf>
    <xf numFmtId="14" fontId="15" fillId="0" borderId="3" xfId="0" applyNumberFormat="1" applyFont="1" applyBorder="1" applyAlignment="1">
      <alignment horizontal="right" vertical="center" wrapText="1"/>
    </xf>
    <xf numFmtId="0" fontId="16" fillId="2" borderId="3" xfId="0" applyFont="1" applyFill="1" applyBorder="1" applyAlignment="1">
      <alignment vertical="center"/>
    </xf>
    <xf numFmtId="14" fontId="15" fillId="0" borderId="1" xfId="0" applyNumberFormat="1" applyFont="1" applyBorder="1" applyAlignment="1">
      <alignment horizontal="right" vertical="center" wrapText="1"/>
    </xf>
    <xf numFmtId="0" fontId="15" fillId="0" borderId="3" xfId="0" applyFont="1" applyBorder="1" applyAlignment="1">
      <alignment vertical="center" wrapText="1"/>
    </xf>
    <xf numFmtId="0" fontId="16" fillId="2" borderId="4" xfId="0" applyFont="1" applyFill="1" applyBorder="1" applyAlignment="1">
      <alignment vertical="center"/>
    </xf>
    <xf numFmtId="0" fontId="14" fillId="2" borderId="16" xfId="0" applyFont="1" applyFill="1" applyBorder="1" applyAlignment="1">
      <alignment vertical="center" wrapText="1"/>
    </xf>
    <xf numFmtId="0" fontId="17" fillId="4" borderId="16" xfId="0" applyFont="1" applyFill="1" applyBorder="1" applyAlignment="1">
      <alignment horizontal="center" vertical="center" wrapText="1"/>
    </xf>
    <xf numFmtId="0" fontId="14" fillId="2" borderId="2" xfId="0" applyFont="1" applyFill="1" applyBorder="1" applyAlignment="1">
      <alignment vertical="center" wrapText="1"/>
    </xf>
    <xf numFmtId="0" fontId="15" fillId="0" borderId="1" xfId="0" applyFont="1" applyBorder="1" applyAlignment="1">
      <alignment vertical="center" wrapText="1"/>
    </xf>
    <xf numFmtId="0" fontId="14" fillId="3" borderId="16" xfId="0" applyFont="1" applyFill="1" applyBorder="1" applyAlignment="1">
      <alignment vertical="center" wrapText="1"/>
    </xf>
    <xf numFmtId="0" fontId="17" fillId="5" borderId="16" xfId="0" applyFont="1" applyFill="1" applyBorder="1" applyAlignment="1">
      <alignment horizontal="center" vertical="center" wrapText="1"/>
    </xf>
    <xf numFmtId="0" fontId="15" fillId="0" borderId="0" xfId="0" applyFont="1" applyAlignment="1">
      <alignment vertical="center" wrapText="1"/>
    </xf>
    <xf numFmtId="0" fontId="15" fillId="6" borderId="16" xfId="0" applyFont="1" applyFill="1" applyBorder="1" applyAlignment="1">
      <alignment horizontal="center" vertical="center" wrapText="1"/>
    </xf>
    <xf numFmtId="14" fontId="15" fillId="0" borderId="3" xfId="0" applyNumberFormat="1" applyFont="1" applyBorder="1" applyAlignment="1">
      <alignment vertical="center" wrapText="1"/>
    </xf>
    <xf numFmtId="0" fontId="18" fillId="0" borderId="3" xfId="0" applyFont="1" applyBorder="1" applyAlignment="1">
      <alignment vertical="center" wrapText="1"/>
    </xf>
    <xf numFmtId="0" fontId="17" fillId="4" borderId="3" xfId="0" applyFont="1" applyFill="1" applyBorder="1" applyAlignment="1">
      <alignment horizontal="center" vertical="center" wrapText="1"/>
    </xf>
    <xf numFmtId="0" fontId="18" fillId="0" borderId="1" xfId="0" applyFont="1" applyBorder="1" applyAlignment="1">
      <alignment horizontal="left" wrapText="1"/>
    </xf>
    <xf numFmtId="0" fontId="14" fillId="3" borderId="2" xfId="0" applyFont="1" applyFill="1" applyBorder="1" applyAlignment="1">
      <alignment vertical="center" wrapText="1"/>
    </xf>
    <xf numFmtId="0" fontId="17" fillId="5" borderId="3"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8" fillId="12" borderId="3" xfId="0" applyFont="1" applyFill="1" applyBorder="1" applyAlignment="1">
      <alignment vertical="top" wrapText="1"/>
    </xf>
    <xf numFmtId="0" fontId="8" fillId="12" borderId="1" xfId="0" applyFont="1" applyFill="1" applyBorder="1" applyAlignment="1">
      <alignment vertical="top" wrapText="1"/>
    </xf>
    <xf numFmtId="0" fontId="9" fillId="13" borderId="16" xfId="0" applyFont="1" applyFill="1" applyBorder="1" applyAlignment="1">
      <alignment horizontal="left"/>
    </xf>
    <xf numFmtId="0" fontId="8" fillId="12" borderId="6" xfId="0" applyFont="1" applyFill="1" applyBorder="1" applyAlignment="1">
      <alignment vertical="top" wrapText="1"/>
    </xf>
    <xf numFmtId="0" fontId="8" fillId="12" borderId="28" xfId="0" applyFont="1" applyFill="1" applyBorder="1" applyAlignment="1">
      <alignment vertical="top" wrapText="1"/>
    </xf>
    <xf numFmtId="0" fontId="8" fillId="13" borderId="14" xfId="0" applyFont="1" applyFill="1" applyBorder="1" applyAlignment="1">
      <alignment horizontal="left"/>
    </xf>
    <xf numFmtId="0" fontId="3" fillId="0" borderId="16" xfId="0" applyFont="1" applyBorder="1" applyAlignment="1">
      <alignment vertical="center"/>
    </xf>
    <xf numFmtId="0" fontId="8" fillId="9" borderId="3" xfId="0" applyFont="1" applyFill="1" applyBorder="1" applyAlignment="1">
      <alignment horizontal="center" vertical="top" wrapText="1"/>
    </xf>
    <xf numFmtId="0" fontId="8" fillId="9" borderId="25" xfId="0" applyFont="1" applyFill="1" applyBorder="1" applyAlignment="1">
      <alignment horizontal="center" vertical="top" wrapText="1"/>
    </xf>
    <xf numFmtId="0" fontId="0" fillId="0" borderId="0" xfId="0" applyAlignment="1">
      <alignment horizontal="left"/>
    </xf>
    <xf numFmtId="0" fontId="8" fillId="15" borderId="3" xfId="0" applyFont="1" applyFill="1" applyBorder="1" applyAlignment="1">
      <alignment vertical="top" wrapText="1"/>
    </xf>
    <xf numFmtId="0" fontId="8" fillId="15" borderId="1" xfId="0" applyFont="1" applyFill="1" applyBorder="1" applyAlignment="1">
      <alignment vertical="top" wrapText="1"/>
    </xf>
    <xf numFmtId="0" fontId="9" fillId="16" borderId="16" xfId="0" applyFont="1" applyFill="1" applyBorder="1" applyAlignment="1">
      <alignment horizontal="right"/>
    </xf>
    <xf numFmtId="0" fontId="8" fillId="16" borderId="16" xfId="0" applyFont="1" applyFill="1" applyBorder="1" applyAlignment="1">
      <alignment horizontal="right"/>
    </xf>
    <xf numFmtId="0" fontId="10" fillId="0" borderId="31" xfId="0" applyFont="1" applyFill="1" applyBorder="1" applyAlignment="1">
      <alignment horizontal="center"/>
    </xf>
    <xf numFmtId="0" fontId="8" fillId="0" borderId="6" xfId="0" applyFont="1" applyBorder="1"/>
    <xf numFmtId="0" fontId="9" fillId="0" borderId="6" xfId="0" applyFont="1" applyBorder="1" applyAlignment="1">
      <alignment horizontal="right"/>
    </xf>
    <xf numFmtId="10" fontId="9" fillId="0" borderId="6" xfId="0" applyNumberFormat="1" applyFont="1" applyBorder="1" applyAlignment="1">
      <alignment horizontal="right"/>
    </xf>
    <xf numFmtId="0" fontId="8" fillId="11" borderId="16" xfId="0" applyFont="1" applyFill="1" applyBorder="1" applyAlignment="1">
      <alignment horizontal="center"/>
    </xf>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0" fontId="1" fillId="7" borderId="5" xfId="0" applyFont="1" applyFill="1" applyBorder="1" applyAlignment="1">
      <alignment vertical="center" wrapText="1"/>
    </xf>
    <xf numFmtId="12" fontId="14" fillId="2" borderId="1" xfId="0" applyNumberFormat="1" applyFont="1" applyFill="1" applyBorder="1" applyAlignment="1">
      <alignment vertical="center" wrapText="1"/>
    </xf>
    <xf numFmtId="12" fontId="14" fillId="2" borderId="2" xfId="0" applyNumberFormat="1" applyFont="1" applyFill="1" applyBorder="1" applyAlignment="1">
      <alignment vertical="center" wrapText="1"/>
    </xf>
    <xf numFmtId="0" fontId="14" fillId="3" borderId="1" xfId="0" applyFont="1" applyFill="1" applyBorder="1" applyAlignment="1">
      <alignment vertical="center" wrapText="1"/>
    </xf>
    <xf numFmtId="0" fontId="15" fillId="0" borderId="2" xfId="0" applyFont="1" applyBorder="1" applyAlignment="1">
      <alignment vertical="center"/>
    </xf>
    <xf numFmtId="0" fontId="14" fillId="2" borderId="1" xfId="0" applyFont="1" applyFill="1" applyBorder="1" applyAlignment="1">
      <alignment vertical="center" wrapText="1"/>
    </xf>
    <xf numFmtId="0" fontId="14" fillId="2" borderId="2" xfId="0" applyFont="1" applyFill="1" applyBorder="1" applyAlignment="1">
      <alignment vertical="center" wrapText="1"/>
    </xf>
    <xf numFmtId="0" fontId="14" fillId="3" borderId="16" xfId="0" applyFont="1" applyFill="1" applyBorder="1" applyAlignment="1">
      <alignment horizontal="center" vertical="center" wrapText="1"/>
    </xf>
    <xf numFmtId="0" fontId="15" fillId="0" borderId="16" xfId="0" applyFont="1" applyBorder="1" applyAlignment="1">
      <alignment horizontal="center" vertical="center"/>
    </xf>
    <xf numFmtId="0" fontId="8" fillId="9" borderId="31" xfId="0" applyFont="1" applyFill="1" applyBorder="1" applyAlignment="1">
      <alignment horizontal="center" vertical="top" wrapText="1"/>
    </xf>
    <xf numFmtId="0" fontId="8" fillId="9" borderId="0" xfId="0" applyFont="1" applyFill="1" applyBorder="1" applyAlignment="1">
      <alignment horizontal="center" vertical="top" wrapText="1"/>
    </xf>
    <xf numFmtId="0" fontId="10" fillId="14" borderId="35" xfId="0" applyFont="1" applyFill="1" applyBorder="1" applyAlignment="1">
      <alignment horizontal="center" vertical="center" wrapText="1"/>
    </xf>
    <xf numFmtId="0" fontId="10" fillId="14" borderId="0" xfId="0" applyFont="1" applyFill="1" applyBorder="1" applyAlignment="1">
      <alignment horizontal="center" vertical="center" wrapText="1"/>
    </xf>
    <xf numFmtId="0" fontId="19" fillId="9" borderId="0" xfId="0" applyFont="1" applyFill="1" applyBorder="1" applyAlignment="1">
      <alignment horizontal="center" vertical="top" wrapText="1"/>
    </xf>
    <xf numFmtId="0" fontId="10" fillId="9" borderId="0" xfId="0" applyFont="1" applyFill="1" applyBorder="1" applyAlignment="1">
      <alignment horizontal="center"/>
    </xf>
    <xf numFmtId="0" fontId="8" fillId="17" borderId="16" xfId="0" applyFont="1" applyFill="1" applyBorder="1" applyAlignment="1">
      <alignment horizontal="center" wrapText="1"/>
    </xf>
    <xf numFmtId="0" fontId="13" fillId="9" borderId="16" xfId="0" applyFont="1" applyFill="1" applyBorder="1" applyAlignment="1">
      <alignment horizontal="center" vertical="top" wrapText="1"/>
    </xf>
  </cellXfs>
  <cellStyles count="2">
    <cellStyle name="Hyperlink" xfId="1" builtinId="8"/>
    <cellStyle name="Normal" xfId="0" builtinId="0"/>
  </cellStyles>
  <dxfs count="25">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Report!$B$5:$B$9</c:f>
              <c:strCache>
                <c:ptCount val="5"/>
                <c:pt idx="0">
                  <c:v>Passed</c:v>
                </c:pt>
                <c:pt idx="1">
                  <c:v>Blocked</c:v>
                </c:pt>
                <c:pt idx="2">
                  <c:v>Untested</c:v>
                </c:pt>
                <c:pt idx="3">
                  <c:v>Warning</c:v>
                </c:pt>
                <c:pt idx="4">
                  <c:v>Failed</c:v>
                </c:pt>
              </c:strCache>
            </c:strRef>
          </c:cat>
          <c:val>
            <c:numRef>
              <c:f>Report!$C$5:$C$9</c:f>
              <c:numCache>
                <c:formatCode>General</c:formatCode>
                <c:ptCount val="5"/>
                <c:pt idx="0">
                  <c:v>32</c:v>
                </c:pt>
                <c:pt idx="1">
                  <c:v>0</c:v>
                </c:pt>
                <c:pt idx="2">
                  <c:v>0</c:v>
                </c:pt>
                <c:pt idx="3">
                  <c:v>5</c:v>
                </c:pt>
                <c:pt idx="4">
                  <c:v>4</c:v>
                </c:pt>
              </c:numCache>
            </c:numRef>
          </c:val>
          <c:extLst xmlns:c16r2="http://schemas.microsoft.com/office/drawing/2015/06/chart">
            <c:ext xmlns:c16="http://schemas.microsoft.com/office/drawing/2014/chart" uri="{C3380CC4-5D6E-409C-BE32-E72D297353CC}">
              <c16:uniqueId val="{00000000-24FB-461D-AAB2-619367812432}"/>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4816320"/>
        <c:axId val="1964816864"/>
      </c:barChart>
      <c:catAx>
        <c:axId val="19648163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64816864"/>
        <c:crosses val="autoZero"/>
        <c:auto val="1"/>
        <c:lblAlgn val="ctr"/>
        <c:lblOffset val="100"/>
        <c:noMultiLvlLbl val="1"/>
      </c:catAx>
      <c:valAx>
        <c:axId val="1964816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4816320"/>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285F4"/>
            </a:solidFill>
            <a:ln cmpd="sng">
              <a:solidFill>
                <a:srgbClr val="000000"/>
              </a:solidFill>
            </a:ln>
          </c:spPr>
          <c:invertIfNegative val="1"/>
          <c:dPt>
            <c:idx val="1"/>
            <c:invertIfNegative val="1"/>
            <c:bubble3D val="0"/>
            <c:spPr>
              <a:solidFill>
                <a:srgbClr val="FF0000"/>
              </a:solidFill>
              <a:ln cmpd="sng">
                <a:solidFill>
                  <a:srgbClr val="000000"/>
                </a:solidFill>
              </a:ln>
            </c:spPr>
            <c:extLst xmlns:c16r2="http://schemas.microsoft.com/office/drawing/2015/06/chart">
              <c:ext xmlns:c16="http://schemas.microsoft.com/office/drawing/2014/chart" uri="{C3380CC4-5D6E-409C-BE32-E72D297353CC}">
                <c16:uniqueId val="{00000001-3800-41D5-8693-5F8C0E18E6C8}"/>
              </c:ext>
            </c:extLst>
          </c:dPt>
          <c:dPt>
            <c:idx val="2"/>
            <c:invertIfNegative val="1"/>
            <c:bubble3D val="0"/>
            <c:spPr>
              <a:solidFill>
                <a:srgbClr val="FF0000"/>
              </a:solidFill>
              <a:ln cmpd="sng">
                <a:solidFill>
                  <a:srgbClr val="000000"/>
                </a:solidFill>
              </a:ln>
            </c:spPr>
            <c:extLst xmlns:c16r2="http://schemas.microsoft.com/office/drawing/2015/06/chart">
              <c:ext xmlns:c16="http://schemas.microsoft.com/office/drawing/2014/chart" uri="{C3380CC4-5D6E-409C-BE32-E72D297353CC}">
                <c16:uniqueId val="{00000003-3800-41D5-8693-5F8C0E18E6C8}"/>
              </c:ext>
            </c:extLst>
          </c:dPt>
          <c:cat>
            <c:strRef>
              <c:f>Report!$G$5:$J$5</c:f>
              <c:strCache>
                <c:ptCount val="4"/>
                <c:pt idx="0">
                  <c:v>Total Bugs</c:v>
                </c:pt>
                <c:pt idx="1">
                  <c:v>Backend</c:v>
                </c:pt>
                <c:pt idx="2">
                  <c:v>Android</c:v>
                </c:pt>
                <c:pt idx="3">
                  <c:v>Web</c:v>
                </c:pt>
              </c:strCache>
            </c:strRef>
          </c:cat>
          <c:val>
            <c:numRef>
              <c:f>Report!$G$6:$J$6</c:f>
              <c:numCache>
                <c:formatCode>General</c:formatCode>
                <c:ptCount val="4"/>
                <c:pt idx="0">
                  <c:v>4</c:v>
                </c:pt>
                <c:pt idx="1">
                  <c:v>0</c:v>
                </c:pt>
                <c:pt idx="2">
                  <c:v>0</c:v>
                </c:pt>
                <c:pt idx="3">
                  <c:v>4</c:v>
                </c:pt>
              </c:numCache>
            </c:numRef>
          </c:val>
          <c:extLst xmlns:c16r2="http://schemas.microsoft.com/office/drawing/2015/06/chart">
            <c:ext xmlns:c16="http://schemas.microsoft.com/office/drawing/2014/chart" uri="{C3380CC4-5D6E-409C-BE32-E72D297353CC}">
              <c16:uniqueId val="{00000004-3800-41D5-8693-5F8C0E18E6C8}"/>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64817408"/>
        <c:axId val="1964806528"/>
      </c:barChart>
      <c:catAx>
        <c:axId val="196481740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1">
                <a:solidFill>
                  <a:srgbClr val="000000"/>
                </a:solidFill>
                <a:latin typeface="+mn-lt"/>
              </a:defRPr>
            </a:pPr>
            <a:endParaRPr lang="en-US"/>
          </a:p>
        </c:txPr>
        <c:crossAx val="1964806528"/>
        <c:crosses val="autoZero"/>
        <c:auto val="1"/>
        <c:lblAlgn val="ctr"/>
        <c:lblOffset val="100"/>
        <c:noMultiLvlLbl val="1"/>
      </c:catAx>
      <c:valAx>
        <c:axId val="19648065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4817408"/>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476250</xdr:colOff>
      <xdr:row>10</xdr:row>
      <xdr:rowOff>19050</xdr:rowOff>
    </xdr:from>
    <xdr:ext cx="3743325" cy="2324100"/>
    <xdr:graphicFrame macro="">
      <xdr:nvGraphicFramePr>
        <xdr:cNvPr id="2" name="Chart 1" title="Chart">
          <a:extLst>
            <a:ext uri="{FF2B5EF4-FFF2-40B4-BE49-F238E27FC236}">
              <a16:creationId xmlns:a16="http://schemas.microsoft.com/office/drawing/2014/main" xmlns="" id="{58138EC2-680B-4BE1-B949-321A44875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xdr:colOff>
      <xdr:row>8</xdr:row>
      <xdr:rowOff>66675</xdr:rowOff>
    </xdr:from>
    <xdr:ext cx="4229100" cy="2619375"/>
    <xdr:graphicFrame macro="">
      <xdr:nvGraphicFramePr>
        <xdr:cNvPr id="3" name="Chart 2" title="Chart">
          <a:extLst>
            <a:ext uri="{FF2B5EF4-FFF2-40B4-BE49-F238E27FC236}">
              <a16:creationId xmlns:a16="http://schemas.microsoft.com/office/drawing/2014/main" xmlns="" id="{012DF270-2561-42DE-B451-6485A38AB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RE6jhWkdhBJ3RFTOGgsQY1GSKqorGk-P/view?usp=sharing" TargetMode="External"/><Relationship Id="rId2" Type="http://schemas.openxmlformats.org/officeDocument/2006/relationships/hyperlink" Target="https://drive.google.com/file/d/1iCwgQbmJH1uM6Q-YPotbQIhPQTfTnN3i/view?usp=sharing" TargetMode="External"/><Relationship Id="rId1" Type="http://schemas.openxmlformats.org/officeDocument/2006/relationships/hyperlink" Target="https://drive.google.com/file/d/14BS0Vdr0qPqtVpT0tWyTMbOI4AhnLuz2/view?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rive.google.com/file/d/11Yc4YtlNtTf7jwdw1JRISxDbucl0c8tI/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zoomScaleNormal="100" workbookViewId="0">
      <selection activeCell="C19" sqref="C19"/>
    </sheetView>
  </sheetViews>
  <sheetFormatPr defaultRowHeight="14.4" x14ac:dyDescent="0.3"/>
  <cols>
    <col min="2" max="2" width="27" customWidth="1"/>
    <col min="3" max="3" width="39.5546875" customWidth="1"/>
    <col min="4" max="4" width="34.5546875" customWidth="1"/>
    <col min="5" max="5" width="57.109375" bestFit="1" customWidth="1"/>
    <col min="6" max="6" width="56.6640625" customWidth="1"/>
    <col min="7" max="7" width="26.33203125" customWidth="1"/>
    <col min="8" max="8" width="10.6640625" customWidth="1"/>
    <col min="9" max="9" width="11" customWidth="1"/>
  </cols>
  <sheetData>
    <row r="1" spans="1:9" ht="15.6" x14ac:dyDescent="0.3">
      <c r="A1" s="134" t="s">
        <v>0</v>
      </c>
      <c r="B1" s="135"/>
      <c r="C1" s="90" t="s">
        <v>42</v>
      </c>
      <c r="D1" s="91" t="s">
        <v>1</v>
      </c>
      <c r="E1" s="105">
        <v>44986</v>
      </c>
      <c r="F1" s="93" t="s">
        <v>2</v>
      </c>
      <c r="G1" s="105"/>
      <c r="H1" s="136" t="s">
        <v>3</v>
      </c>
      <c r="I1" s="137"/>
    </row>
    <row r="2" spans="1:9" ht="15.6" x14ac:dyDescent="0.3">
      <c r="A2" s="138" t="s">
        <v>4</v>
      </c>
      <c r="B2" s="139"/>
      <c r="C2" s="106" t="s">
        <v>41</v>
      </c>
      <c r="D2" s="91" t="s">
        <v>5</v>
      </c>
      <c r="E2" s="105">
        <v>45017</v>
      </c>
      <c r="F2" s="96" t="s">
        <v>6</v>
      </c>
      <c r="G2" s="105"/>
      <c r="H2" s="91" t="s">
        <v>7</v>
      </c>
      <c r="I2" s="107">
        <f>COUNTIF(G7:G46, "PASS")</f>
        <v>14</v>
      </c>
    </row>
    <row r="3" spans="1:9" ht="15.6" x14ac:dyDescent="0.3">
      <c r="A3" s="138"/>
      <c r="B3" s="139"/>
      <c r="C3" s="95"/>
      <c r="D3" s="99" t="s">
        <v>8</v>
      </c>
      <c r="E3" s="108" t="s">
        <v>219</v>
      </c>
      <c r="F3" s="90" t="s">
        <v>9</v>
      </c>
      <c r="G3" s="95">
        <v>1</v>
      </c>
      <c r="H3" s="109" t="s">
        <v>10</v>
      </c>
      <c r="I3" s="110">
        <f>COUNTIF(G7:G46, "Fail")</f>
        <v>3</v>
      </c>
    </row>
    <row r="4" spans="1:9" ht="13.5" customHeight="1" x14ac:dyDescent="0.3">
      <c r="A4" s="138" t="s">
        <v>11</v>
      </c>
      <c r="B4" s="139"/>
      <c r="C4" s="95"/>
      <c r="D4" s="99" t="s">
        <v>12</v>
      </c>
      <c r="E4" s="108" t="s">
        <v>219</v>
      </c>
      <c r="F4" s="90" t="s">
        <v>13</v>
      </c>
      <c r="G4" s="103" t="s">
        <v>14</v>
      </c>
      <c r="H4" s="91" t="s">
        <v>15</v>
      </c>
      <c r="I4" s="111">
        <f>COUNTIF(G7:G46, "WARNING")</f>
        <v>3</v>
      </c>
    </row>
    <row r="5" spans="1:9" x14ac:dyDescent="0.3">
      <c r="A5" s="131" t="s">
        <v>16</v>
      </c>
      <c r="B5" s="132"/>
      <c r="C5" s="131"/>
      <c r="D5" s="133"/>
      <c r="E5" s="133"/>
      <c r="F5" s="133"/>
      <c r="G5" s="132"/>
      <c r="H5" s="1" t="s">
        <v>17</v>
      </c>
      <c r="I5" s="2">
        <f>SUM(I2:I4:I3)</f>
        <v>20</v>
      </c>
    </row>
    <row r="6" spans="1:9" ht="26.4" x14ac:dyDescent="0.3">
      <c r="A6" s="33" t="s">
        <v>18</v>
      </c>
      <c r="B6" s="32" t="s">
        <v>19</v>
      </c>
      <c r="C6" s="32" t="s">
        <v>20</v>
      </c>
      <c r="D6" s="32" t="s">
        <v>21</v>
      </c>
      <c r="E6" s="32" t="s">
        <v>22</v>
      </c>
      <c r="F6" s="32" t="s">
        <v>23</v>
      </c>
      <c r="G6" s="32" t="s">
        <v>24</v>
      </c>
      <c r="H6" s="81" t="s">
        <v>25</v>
      </c>
      <c r="I6" s="4"/>
    </row>
    <row r="7" spans="1:9" ht="62.4" x14ac:dyDescent="0.3">
      <c r="A7" s="5" t="s">
        <v>26</v>
      </c>
      <c r="B7" s="6" t="s">
        <v>43</v>
      </c>
      <c r="C7" s="7" t="s">
        <v>164</v>
      </c>
      <c r="D7" s="8" t="s">
        <v>179</v>
      </c>
      <c r="E7" s="9" t="s">
        <v>44</v>
      </c>
      <c r="F7" s="11" t="s">
        <v>47</v>
      </c>
      <c r="G7" s="78" t="s">
        <v>7</v>
      </c>
      <c r="H7" s="72"/>
      <c r="I7" s="4"/>
    </row>
    <row r="8" spans="1:9" ht="109.2" x14ac:dyDescent="0.3">
      <c r="A8" s="5" t="s">
        <v>27</v>
      </c>
      <c r="B8" s="6" t="s">
        <v>49</v>
      </c>
      <c r="C8" s="27" t="s">
        <v>220</v>
      </c>
      <c r="D8" s="8" t="s">
        <v>180</v>
      </c>
      <c r="E8" s="26" t="s">
        <v>45</v>
      </c>
      <c r="F8" s="11" t="s">
        <v>46</v>
      </c>
      <c r="G8" s="78" t="s">
        <v>7</v>
      </c>
      <c r="H8" s="72"/>
    </row>
    <row r="9" spans="1:9" ht="124.8" x14ac:dyDescent="0.3">
      <c r="A9" s="5" t="s">
        <v>28</v>
      </c>
      <c r="B9" s="12" t="s">
        <v>48</v>
      </c>
      <c r="C9" s="16" t="s">
        <v>221</v>
      </c>
      <c r="D9" s="8" t="s">
        <v>181</v>
      </c>
      <c r="E9" s="25" t="s">
        <v>40</v>
      </c>
      <c r="F9" s="23" t="s">
        <v>50</v>
      </c>
      <c r="G9" s="78" t="s">
        <v>10</v>
      </c>
      <c r="H9" s="82" t="s">
        <v>172</v>
      </c>
    </row>
    <row r="10" spans="1:9" ht="124.8" x14ac:dyDescent="0.3">
      <c r="A10" s="5" t="s">
        <v>29</v>
      </c>
      <c r="B10" s="14" t="s">
        <v>48</v>
      </c>
      <c r="C10" s="28" t="s">
        <v>222</v>
      </c>
      <c r="D10" s="8" t="s">
        <v>182</v>
      </c>
      <c r="E10" s="21" t="s">
        <v>51</v>
      </c>
      <c r="F10" s="10" t="s">
        <v>52</v>
      </c>
      <c r="G10" s="78" t="s">
        <v>10</v>
      </c>
      <c r="H10" s="82" t="s">
        <v>173</v>
      </c>
    </row>
    <row r="11" spans="1:9" ht="109.2" x14ac:dyDescent="0.3">
      <c r="A11" s="5" t="s">
        <v>30</v>
      </c>
      <c r="B11" s="14" t="s">
        <v>48</v>
      </c>
      <c r="C11" s="7" t="s">
        <v>223</v>
      </c>
      <c r="D11" s="8" t="s">
        <v>183</v>
      </c>
      <c r="E11" s="9" t="s">
        <v>53</v>
      </c>
      <c r="F11" s="11" t="s">
        <v>54</v>
      </c>
      <c r="G11" s="78" t="s">
        <v>7</v>
      </c>
      <c r="H11" s="72"/>
    </row>
    <row r="12" spans="1:9" ht="109.2" x14ac:dyDescent="0.3">
      <c r="A12" s="5" t="s">
        <v>31</v>
      </c>
      <c r="B12" s="13" t="s">
        <v>55</v>
      </c>
      <c r="C12" s="26" t="s">
        <v>58</v>
      </c>
      <c r="D12" s="8" t="s">
        <v>184</v>
      </c>
      <c r="E12" s="20" t="s">
        <v>56</v>
      </c>
      <c r="F12" s="23" t="s">
        <v>57</v>
      </c>
      <c r="G12" s="78" t="s">
        <v>7</v>
      </c>
      <c r="H12" s="72"/>
    </row>
    <row r="13" spans="1:9" ht="124.8" x14ac:dyDescent="0.3">
      <c r="A13" s="5" t="s">
        <v>32</v>
      </c>
      <c r="B13" s="14" t="s">
        <v>55</v>
      </c>
      <c r="C13" s="29" t="s">
        <v>224</v>
      </c>
      <c r="D13" s="8" t="s">
        <v>185</v>
      </c>
      <c r="E13" s="21" t="s">
        <v>59</v>
      </c>
      <c r="F13" s="24" t="s">
        <v>61</v>
      </c>
      <c r="G13" s="78" t="s">
        <v>7</v>
      </c>
      <c r="H13" s="72"/>
    </row>
    <row r="14" spans="1:9" ht="124.8" x14ac:dyDescent="0.3">
      <c r="A14" s="5" t="s">
        <v>33</v>
      </c>
      <c r="B14" s="14" t="s">
        <v>55</v>
      </c>
      <c r="C14" s="16" t="s">
        <v>225</v>
      </c>
      <c r="D14" s="8" t="s">
        <v>186</v>
      </c>
      <c r="E14" s="21" t="s">
        <v>59</v>
      </c>
      <c r="F14" s="22" t="s">
        <v>57</v>
      </c>
      <c r="G14" s="78" t="s">
        <v>7</v>
      </c>
      <c r="H14" s="72"/>
    </row>
    <row r="15" spans="1:9" ht="124.8" x14ac:dyDescent="0.3">
      <c r="A15" s="5" t="s">
        <v>34</v>
      </c>
      <c r="B15" s="14" t="s">
        <v>55</v>
      </c>
      <c r="C15" s="16" t="s">
        <v>226</v>
      </c>
      <c r="D15" s="8" t="s">
        <v>187</v>
      </c>
      <c r="E15" s="21" t="s">
        <v>59</v>
      </c>
      <c r="F15" s="22" t="s">
        <v>57</v>
      </c>
      <c r="G15" s="78" t="s">
        <v>7</v>
      </c>
      <c r="H15" s="72"/>
    </row>
    <row r="16" spans="1:9" ht="124.8" x14ac:dyDescent="0.3">
      <c r="A16" s="5" t="s">
        <v>35</v>
      </c>
      <c r="B16" s="14" t="s">
        <v>55</v>
      </c>
      <c r="C16" s="30" t="s">
        <v>227</v>
      </c>
      <c r="D16" s="8" t="s">
        <v>188</v>
      </c>
      <c r="E16" s="18" t="s">
        <v>62</v>
      </c>
      <c r="F16" s="22" t="s">
        <v>57</v>
      </c>
      <c r="G16" s="78" t="s">
        <v>7</v>
      </c>
      <c r="H16" s="72"/>
    </row>
    <row r="17" spans="1:8" ht="124.8" x14ac:dyDescent="0.3">
      <c r="A17" s="5" t="s">
        <v>36</v>
      </c>
      <c r="B17" s="14" t="s">
        <v>55</v>
      </c>
      <c r="C17" s="30" t="s">
        <v>228</v>
      </c>
      <c r="D17" s="8" t="s">
        <v>189</v>
      </c>
      <c r="E17" s="18" t="s">
        <v>62</v>
      </c>
      <c r="F17" s="11" t="s">
        <v>61</v>
      </c>
      <c r="G17" s="78" t="s">
        <v>7</v>
      </c>
      <c r="H17" s="72"/>
    </row>
    <row r="18" spans="1:8" ht="124.8" x14ac:dyDescent="0.3">
      <c r="A18" s="5" t="s">
        <v>37</v>
      </c>
      <c r="B18" s="14" t="s">
        <v>55</v>
      </c>
      <c r="C18" s="30" t="s">
        <v>229</v>
      </c>
      <c r="D18" s="8" t="s">
        <v>190</v>
      </c>
      <c r="E18" s="17" t="s">
        <v>63</v>
      </c>
      <c r="F18" s="19" t="s">
        <v>60</v>
      </c>
      <c r="G18" s="79" t="s">
        <v>7</v>
      </c>
      <c r="H18" s="72"/>
    </row>
    <row r="19" spans="1:8" ht="140.4" x14ac:dyDescent="0.3">
      <c r="A19" s="34" t="s">
        <v>38</v>
      </c>
      <c r="B19" s="15" t="s">
        <v>55</v>
      </c>
      <c r="C19" s="35" t="s">
        <v>230</v>
      </c>
      <c r="D19" s="36" t="s">
        <v>191</v>
      </c>
      <c r="E19" s="37" t="s">
        <v>63</v>
      </c>
      <c r="F19" s="46" t="s">
        <v>60</v>
      </c>
      <c r="G19" s="80" t="s">
        <v>7</v>
      </c>
      <c r="H19" s="72"/>
    </row>
    <row r="20" spans="1:8" ht="109.2" x14ac:dyDescent="0.3">
      <c r="A20" s="38" t="s">
        <v>64</v>
      </c>
      <c r="B20" s="39" t="s">
        <v>65</v>
      </c>
      <c r="C20" s="40" t="s">
        <v>66</v>
      </c>
      <c r="D20" s="41" t="s">
        <v>192</v>
      </c>
      <c r="E20" s="42" t="s">
        <v>69</v>
      </c>
      <c r="F20" s="46" t="s">
        <v>60</v>
      </c>
      <c r="G20" s="80" t="s">
        <v>7</v>
      </c>
      <c r="H20" s="72"/>
    </row>
    <row r="21" spans="1:8" ht="124.8" x14ac:dyDescent="0.3">
      <c r="A21" s="38" t="s">
        <v>67</v>
      </c>
      <c r="B21" s="39" t="s">
        <v>65</v>
      </c>
      <c r="C21" s="40" t="s">
        <v>70</v>
      </c>
      <c r="D21" s="43" t="s">
        <v>193</v>
      </c>
      <c r="E21" s="42" t="s">
        <v>71</v>
      </c>
      <c r="F21" s="45" t="s">
        <v>60</v>
      </c>
      <c r="G21" s="80" t="s">
        <v>7</v>
      </c>
      <c r="H21" s="72"/>
    </row>
    <row r="22" spans="1:8" ht="124.8" x14ac:dyDescent="0.3">
      <c r="A22" s="38" t="s">
        <v>68</v>
      </c>
      <c r="B22" s="39" t="s">
        <v>65</v>
      </c>
      <c r="C22" s="40" t="s">
        <v>72</v>
      </c>
      <c r="D22" s="43" t="s">
        <v>194</v>
      </c>
      <c r="E22" s="40" t="s">
        <v>73</v>
      </c>
      <c r="F22" s="40" t="s">
        <v>74</v>
      </c>
      <c r="G22" s="80" t="s">
        <v>15</v>
      </c>
      <c r="H22" s="72"/>
    </row>
    <row r="23" spans="1:8" ht="124.8" x14ac:dyDescent="0.3">
      <c r="A23" s="38" t="s">
        <v>75</v>
      </c>
      <c r="B23" s="39" t="s">
        <v>65</v>
      </c>
      <c r="C23" s="40" t="s">
        <v>77</v>
      </c>
      <c r="D23" s="43" t="s">
        <v>195</v>
      </c>
      <c r="E23" s="42" t="s">
        <v>73</v>
      </c>
      <c r="F23" s="42" t="s">
        <v>74</v>
      </c>
      <c r="G23" s="80" t="s">
        <v>15</v>
      </c>
      <c r="H23" s="72"/>
    </row>
    <row r="24" spans="1:8" ht="124.8" x14ac:dyDescent="0.3">
      <c r="A24" s="38" t="s">
        <v>76</v>
      </c>
      <c r="B24" s="39" t="s">
        <v>65</v>
      </c>
      <c r="C24" s="40" t="s">
        <v>131</v>
      </c>
      <c r="D24" s="43" t="s">
        <v>196</v>
      </c>
      <c r="E24" s="42" t="s">
        <v>73</v>
      </c>
      <c r="F24" s="42" t="s">
        <v>74</v>
      </c>
      <c r="G24" s="80" t="s">
        <v>15</v>
      </c>
      <c r="H24" s="72"/>
    </row>
    <row r="25" spans="1:8" ht="124.8" x14ac:dyDescent="0.3">
      <c r="A25" s="38" t="s">
        <v>79</v>
      </c>
      <c r="B25" s="39" t="s">
        <v>65</v>
      </c>
      <c r="C25" s="40" t="s">
        <v>78</v>
      </c>
      <c r="D25" s="47" t="s">
        <v>197</v>
      </c>
      <c r="E25" s="48" t="s">
        <v>74</v>
      </c>
      <c r="F25" s="44" t="s">
        <v>74</v>
      </c>
      <c r="G25" s="80" t="s">
        <v>7</v>
      </c>
      <c r="H25" s="72"/>
    </row>
    <row r="26" spans="1:8" ht="109.2" x14ac:dyDescent="0.3">
      <c r="A26" s="38" t="s">
        <v>159</v>
      </c>
      <c r="B26" s="39" t="s">
        <v>65</v>
      </c>
      <c r="C26" s="40" t="s">
        <v>80</v>
      </c>
      <c r="D26" s="43" t="s">
        <v>198</v>
      </c>
      <c r="E26" s="31" t="s">
        <v>81</v>
      </c>
      <c r="F26" s="31" t="s">
        <v>82</v>
      </c>
      <c r="G26" s="80" t="s">
        <v>10</v>
      </c>
      <c r="H26" s="82" t="s">
        <v>174</v>
      </c>
    </row>
  </sheetData>
  <mergeCells count="7">
    <mergeCell ref="A5:B5"/>
    <mergeCell ref="C5:G5"/>
    <mergeCell ref="A1:B1"/>
    <mergeCell ref="H1:I1"/>
    <mergeCell ref="A2:B2"/>
    <mergeCell ref="A3:B3"/>
    <mergeCell ref="A4:B4"/>
  </mergeCells>
  <phoneticPr fontId="4" type="noConversion"/>
  <conditionalFormatting sqref="G7:G26">
    <cfRule type="cellIs" dxfId="24" priority="13" operator="equal">
      <formula>"FAIL"</formula>
    </cfRule>
  </conditionalFormatting>
  <conditionalFormatting sqref="G7:G26">
    <cfRule type="cellIs" dxfId="23" priority="14" operator="equal">
      <formula>"PASS"</formula>
    </cfRule>
  </conditionalFormatting>
  <conditionalFormatting sqref="G7:G26">
    <cfRule type="cellIs" dxfId="22" priority="15" operator="equal">
      <formula>"WARNING"</formula>
    </cfRule>
  </conditionalFormatting>
  <conditionalFormatting sqref="I2">
    <cfRule type="cellIs" dxfId="21" priority="9" operator="equal">
      <formula>"FAIL"</formula>
    </cfRule>
  </conditionalFormatting>
  <conditionalFormatting sqref="I2">
    <cfRule type="cellIs" dxfId="20" priority="10" operator="equal">
      <formula>"PASS"</formula>
    </cfRule>
  </conditionalFormatting>
  <conditionalFormatting sqref="I2">
    <cfRule type="cellIs" dxfId="19" priority="11" operator="equal">
      <formula>"WARNING"</formula>
    </cfRule>
  </conditionalFormatting>
  <conditionalFormatting sqref="I3">
    <cfRule type="cellIs" dxfId="18" priority="5" operator="equal">
      <formula>"FAIL"</formula>
    </cfRule>
  </conditionalFormatting>
  <conditionalFormatting sqref="I3">
    <cfRule type="cellIs" dxfId="17" priority="6" operator="equal">
      <formula>"PASS"</formula>
    </cfRule>
  </conditionalFormatting>
  <conditionalFormatting sqref="I3">
    <cfRule type="cellIs" dxfId="16" priority="7" operator="equal">
      <formula>"WARNING"</formula>
    </cfRule>
  </conditionalFormatting>
  <dataValidations count="1">
    <dataValidation type="list" allowBlank="1" showInputMessage="1" showErrorMessage="1" prompt="Click and enter a value from the list of items" sqref="G7:G26">
      <formula1>"PASS,FAIL,WARNING"</formula1>
    </dataValidation>
  </dataValidations>
  <hyperlinks>
    <hyperlink ref="H9" r:id="rId1"/>
    <hyperlink ref="H10" r:id="rId2"/>
    <hyperlink ref="H26" r:id="rId3"/>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90" zoomScaleNormal="90" workbookViewId="0">
      <selection activeCell="B10" sqref="B10:B13"/>
    </sheetView>
  </sheetViews>
  <sheetFormatPr defaultRowHeight="14.4" x14ac:dyDescent="0.3"/>
  <cols>
    <col min="2" max="2" width="27" customWidth="1"/>
    <col min="3" max="3" width="42.88671875" customWidth="1"/>
    <col min="4" max="4" width="36.33203125" customWidth="1"/>
    <col min="5" max="5" width="57.109375" bestFit="1" customWidth="1"/>
    <col min="6" max="6" width="56.6640625" customWidth="1"/>
    <col min="7" max="7" width="26.33203125" customWidth="1"/>
    <col min="8" max="8" width="10.6640625" style="88" customWidth="1"/>
    <col min="9" max="9" width="11" customWidth="1"/>
  </cols>
  <sheetData>
    <row r="1" spans="1:9" ht="15.6" x14ac:dyDescent="0.3">
      <c r="A1" s="134" t="s">
        <v>0</v>
      </c>
      <c r="B1" s="135"/>
      <c r="C1" s="90" t="s">
        <v>42</v>
      </c>
      <c r="D1" s="91" t="s">
        <v>1</v>
      </c>
      <c r="E1" s="92">
        <v>45017</v>
      </c>
      <c r="F1" s="93" t="s">
        <v>2</v>
      </c>
      <c r="G1" s="94">
        <v>45017</v>
      </c>
      <c r="H1" s="140" t="s">
        <v>3</v>
      </c>
      <c r="I1" s="141"/>
    </row>
    <row r="2" spans="1:9" ht="15.6" x14ac:dyDescent="0.3">
      <c r="A2" s="138" t="s">
        <v>4</v>
      </c>
      <c r="B2" s="139"/>
      <c r="C2" s="95" t="s">
        <v>109</v>
      </c>
      <c r="D2" s="91" t="s">
        <v>5</v>
      </c>
      <c r="E2" s="92">
        <v>45017</v>
      </c>
      <c r="F2" s="96" t="s">
        <v>6</v>
      </c>
      <c r="G2" s="94">
        <v>45017</v>
      </c>
      <c r="H2" s="97" t="s">
        <v>7</v>
      </c>
      <c r="I2" s="98">
        <f>COUNTIF(G7:G46, "PASS")</f>
        <v>18</v>
      </c>
    </row>
    <row r="3" spans="1:9" ht="15.6" x14ac:dyDescent="0.3">
      <c r="A3" s="138"/>
      <c r="B3" s="139"/>
      <c r="C3" s="95"/>
      <c r="D3" s="99" t="s">
        <v>8</v>
      </c>
      <c r="E3" s="100" t="s">
        <v>39</v>
      </c>
      <c r="F3" s="90" t="s">
        <v>9</v>
      </c>
      <c r="G3" s="100">
        <v>1</v>
      </c>
      <c r="H3" s="101" t="s">
        <v>10</v>
      </c>
      <c r="I3" s="102">
        <f>COUNTIF(G7:G46, "Fail")</f>
        <v>1</v>
      </c>
    </row>
    <row r="4" spans="1:9" ht="17.25" customHeight="1" x14ac:dyDescent="0.3">
      <c r="A4" s="138" t="s">
        <v>11</v>
      </c>
      <c r="B4" s="139"/>
      <c r="C4" s="95"/>
      <c r="D4" s="99" t="s">
        <v>12</v>
      </c>
      <c r="E4" s="95" t="s">
        <v>39</v>
      </c>
      <c r="F4" s="90" t="s">
        <v>13</v>
      </c>
      <c r="G4" s="103" t="s">
        <v>14</v>
      </c>
      <c r="H4" s="97" t="s">
        <v>15</v>
      </c>
      <c r="I4" s="104">
        <f>COUNTIF(G7:G46, "WARNING")</f>
        <v>2</v>
      </c>
    </row>
    <row r="5" spans="1:9" x14ac:dyDescent="0.3">
      <c r="A5" s="131" t="s">
        <v>16</v>
      </c>
      <c r="B5" s="132"/>
      <c r="C5" s="131"/>
      <c r="D5" s="133"/>
      <c r="E5" s="133"/>
      <c r="F5" s="133"/>
      <c r="G5" s="133"/>
      <c r="H5" s="86" t="s">
        <v>17</v>
      </c>
      <c r="I5" s="89">
        <f>SUM(I2:I4:I3)</f>
        <v>21</v>
      </c>
    </row>
    <row r="6" spans="1:9" ht="27.6" x14ac:dyDescent="0.3">
      <c r="A6" s="62" t="s">
        <v>18</v>
      </c>
      <c r="B6" s="3" t="s">
        <v>19</v>
      </c>
      <c r="C6" s="3" t="s">
        <v>20</v>
      </c>
      <c r="D6" s="59" t="s">
        <v>21</v>
      </c>
      <c r="E6" s="59" t="s">
        <v>22</v>
      </c>
      <c r="F6" s="59" t="s">
        <v>23</v>
      </c>
      <c r="G6" s="83" t="s">
        <v>24</v>
      </c>
      <c r="H6" s="87" t="s">
        <v>25</v>
      </c>
      <c r="I6" s="118"/>
    </row>
    <row r="7" spans="1:9" ht="76.5" customHeight="1" x14ac:dyDescent="0.3">
      <c r="A7" s="5" t="s">
        <v>26</v>
      </c>
      <c r="B7" s="6" t="s">
        <v>217</v>
      </c>
      <c r="C7" s="7" t="s">
        <v>110</v>
      </c>
      <c r="D7" s="8" t="s">
        <v>199</v>
      </c>
      <c r="E7" s="9" t="s">
        <v>111</v>
      </c>
      <c r="F7" s="11" t="s">
        <v>112</v>
      </c>
      <c r="G7" s="78" t="s">
        <v>7</v>
      </c>
      <c r="H7" s="82"/>
      <c r="I7" s="61"/>
    </row>
    <row r="8" spans="1:9" ht="109.5" customHeight="1" x14ac:dyDescent="0.3">
      <c r="A8" s="5" t="s">
        <v>27</v>
      </c>
      <c r="B8" s="6" t="s">
        <v>217</v>
      </c>
      <c r="C8" s="27" t="s">
        <v>115</v>
      </c>
      <c r="D8" s="8" t="s">
        <v>200</v>
      </c>
      <c r="E8" s="60" t="s">
        <v>113</v>
      </c>
      <c r="F8" s="11" t="s">
        <v>114</v>
      </c>
      <c r="G8" s="78" t="s">
        <v>7</v>
      </c>
      <c r="H8" s="72"/>
    </row>
    <row r="9" spans="1:9" ht="109.2" x14ac:dyDescent="0.3">
      <c r="A9" s="5" t="s">
        <v>28</v>
      </c>
      <c r="B9" s="6" t="s">
        <v>217</v>
      </c>
      <c r="C9" s="27" t="s">
        <v>116</v>
      </c>
      <c r="D9" s="8" t="s">
        <v>201</v>
      </c>
      <c r="E9" s="25" t="s">
        <v>117</v>
      </c>
      <c r="F9" s="23" t="s">
        <v>118</v>
      </c>
      <c r="G9" s="78" t="s">
        <v>7</v>
      </c>
      <c r="H9" s="72"/>
    </row>
    <row r="10" spans="1:9" ht="102.75" customHeight="1" x14ac:dyDescent="0.3">
      <c r="A10" s="5" t="s">
        <v>29</v>
      </c>
      <c r="B10" s="6" t="s">
        <v>217</v>
      </c>
      <c r="C10" s="16" t="s">
        <v>119</v>
      </c>
      <c r="D10" s="8" t="s">
        <v>210</v>
      </c>
      <c r="E10" s="16" t="s">
        <v>120</v>
      </c>
      <c r="F10" s="23" t="s">
        <v>121</v>
      </c>
      <c r="G10" s="78" t="s">
        <v>7</v>
      </c>
      <c r="H10" s="72"/>
    </row>
    <row r="11" spans="1:9" ht="124.8" x14ac:dyDescent="0.3">
      <c r="A11" s="5" t="s">
        <v>31</v>
      </c>
      <c r="B11" s="6" t="s">
        <v>217</v>
      </c>
      <c r="C11" s="63" t="s">
        <v>122</v>
      </c>
      <c r="D11" s="36" t="s">
        <v>202</v>
      </c>
      <c r="E11" s="31" t="s">
        <v>123</v>
      </c>
      <c r="F11" s="31" t="s">
        <v>124</v>
      </c>
      <c r="G11" s="78" t="s">
        <v>7</v>
      </c>
      <c r="H11" s="72"/>
    </row>
    <row r="12" spans="1:9" ht="135.75" customHeight="1" x14ac:dyDescent="0.3">
      <c r="A12" s="5" t="s">
        <v>32</v>
      </c>
      <c r="B12" s="6" t="s">
        <v>217</v>
      </c>
      <c r="C12" s="63" t="s">
        <v>125</v>
      </c>
      <c r="D12" s="36" t="s">
        <v>203</v>
      </c>
      <c r="E12" s="31" t="s">
        <v>123</v>
      </c>
      <c r="F12" s="31" t="s">
        <v>124</v>
      </c>
      <c r="G12" s="78" t="s">
        <v>7</v>
      </c>
      <c r="H12" s="72"/>
    </row>
    <row r="13" spans="1:9" ht="109.2" x14ac:dyDescent="0.3">
      <c r="A13" s="5" t="s">
        <v>33</v>
      </c>
      <c r="B13" s="6" t="s">
        <v>217</v>
      </c>
      <c r="C13" s="63" t="s">
        <v>165</v>
      </c>
      <c r="D13" s="36" t="s">
        <v>209</v>
      </c>
      <c r="E13" s="31" t="s">
        <v>123</v>
      </c>
      <c r="F13" s="31" t="s">
        <v>124</v>
      </c>
      <c r="G13" s="78" t="s">
        <v>7</v>
      </c>
      <c r="H13" s="72"/>
    </row>
    <row r="14" spans="1:9" ht="124.8" x14ac:dyDescent="0.3">
      <c r="A14" s="5" t="s">
        <v>34</v>
      </c>
      <c r="B14" s="6" t="s">
        <v>217</v>
      </c>
      <c r="C14" s="16" t="s">
        <v>166</v>
      </c>
      <c r="D14" s="65" t="s">
        <v>208</v>
      </c>
      <c r="E14" s="31" t="s">
        <v>123</v>
      </c>
      <c r="F14" s="66" t="s">
        <v>121</v>
      </c>
      <c r="G14" s="80" t="s">
        <v>7</v>
      </c>
      <c r="H14" s="72"/>
    </row>
    <row r="15" spans="1:9" ht="124.8" x14ac:dyDescent="0.3">
      <c r="A15" s="5" t="s">
        <v>35</v>
      </c>
      <c r="B15" s="68" t="s">
        <v>217</v>
      </c>
      <c r="C15" s="64" t="s">
        <v>167</v>
      </c>
      <c r="D15" s="69" t="s">
        <v>207</v>
      </c>
      <c r="E15" s="48" t="s">
        <v>123</v>
      </c>
      <c r="F15" s="66" t="s">
        <v>121</v>
      </c>
      <c r="G15" s="80" t="s">
        <v>7</v>
      </c>
      <c r="H15" s="72"/>
    </row>
    <row r="16" spans="1:9" ht="93.6" x14ac:dyDescent="0.3">
      <c r="A16" s="67" t="s">
        <v>36</v>
      </c>
      <c r="B16" s="70" t="s">
        <v>126</v>
      </c>
      <c r="C16" s="40" t="s">
        <v>168</v>
      </c>
      <c r="D16" s="43" t="s">
        <v>206</v>
      </c>
      <c r="E16" s="31" t="s">
        <v>127</v>
      </c>
      <c r="F16" s="66" t="s">
        <v>121</v>
      </c>
      <c r="G16" s="80" t="s">
        <v>7</v>
      </c>
      <c r="H16" s="72"/>
    </row>
    <row r="17" spans="1:8" ht="109.2" x14ac:dyDescent="0.3">
      <c r="A17" s="67" t="s">
        <v>37</v>
      </c>
      <c r="B17" s="70" t="s">
        <v>126</v>
      </c>
      <c r="C17" s="40" t="s">
        <v>169</v>
      </c>
      <c r="D17" s="43" t="s">
        <v>205</v>
      </c>
      <c r="E17" s="31" t="s">
        <v>129</v>
      </c>
      <c r="F17" s="71" t="s">
        <v>121</v>
      </c>
      <c r="G17" s="84" t="s">
        <v>7</v>
      </c>
      <c r="H17" s="72"/>
    </row>
    <row r="18" spans="1:8" ht="109.2" x14ac:dyDescent="0.3">
      <c r="A18" s="67" t="s">
        <v>128</v>
      </c>
      <c r="B18" s="70" t="s">
        <v>126</v>
      </c>
      <c r="C18" s="40" t="s">
        <v>170</v>
      </c>
      <c r="D18" s="43" t="s">
        <v>204</v>
      </c>
      <c r="E18" s="31" t="s">
        <v>81</v>
      </c>
      <c r="F18" s="71" t="s">
        <v>130</v>
      </c>
      <c r="G18" s="84" t="s">
        <v>7</v>
      </c>
      <c r="H18" s="72"/>
    </row>
    <row r="19" spans="1:8" ht="109.2" x14ac:dyDescent="0.3">
      <c r="A19" s="67" t="s">
        <v>38</v>
      </c>
      <c r="B19" s="70" t="s">
        <v>126</v>
      </c>
      <c r="C19" s="42" t="s">
        <v>171</v>
      </c>
      <c r="D19" s="47" t="s">
        <v>211</v>
      </c>
      <c r="E19" s="48" t="s">
        <v>132</v>
      </c>
      <c r="F19" s="48" t="s">
        <v>133</v>
      </c>
      <c r="G19" s="84" t="s">
        <v>7</v>
      </c>
      <c r="H19" s="72"/>
    </row>
    <row r="20" spans="1:8" ht="62.4" x14ac:dyDescent="0.3">
      <c r="A20" s="67" t="s">
        <v>64</v>
      </c>
      <c r="B20" s="70" t="s">
        <v>134</v>
      </c>
      <c r="C20" s="42"/>
      <c r="D20" s="47" t="s">
        <v>135</v>
      </c>
      <c r="E20" s="31" t="s">
        <v>136</v>
      </c>
      <c r="F20" s="31" t="s">
        <v>137</v>
      </c>
      <c r="G20" s="84" t="s">
        <v>15</v>
      </c>
      <c r="H20" s="72"/>
    </row>
    <row r="21" spans="1:8" ht="78" x14ac:dyDescent="0.3">
      <c r="A21" s="67" t="s">
        <v>138</v>
      </c>
      <c r="B21" s="70" t="s">
        <v>134</v>
      </c>
      <c r="C21" s="40" t="s">
        <v>140</v>
      </c>
      <c r="D21" s="47" t="s">
        <v>141</v>
      </c>
      <c r="E21" s="31" t="s">
        <v>143</v>
      </c>
      <c r="F21" s="73" t="s">
        <v>142</v>
      </c>
      <c r="G21" s="84" t="s">
        <v>7</v>
      </c>
      <c r="H21" s="72"/>
    </row>
    <row r="22" spans="1:8" ht="93.6" x14ac:dyDescent="0.3">
      <c r="A22" s="67" t="s">
        <v>67</v>
      </c>
      <c r="B22" s="70" t="s">
        <v>134</v>
      </c>
      <c r="C22" s="40" t="s">
        <v>139</v>
      </c>
      <c r="D22" s="43" t="s">
        <v>144</v>
      </c>
      <c r="E22" s="74" t="s">
        <v>145</v>
      </c>
      <c r="F22" s="42" t="s">
        <v>146</v>
      </c>
      <c r="G22" s="84" t="s">
        <v>7</v>
      </c>
      <c r="H22" s="72"/>
    </row>
    <row r="23" spans="1:8" ht="140.4" x14ac:dyDescent="0.3">
      <c r="A23" s="67" t="s">
        <v>68</v>
      </c>
      <c r="B23" s="70" t="s">
        <v>134</v>
      </c>
      <c r="C23" s="40" t="s">
        <v>147</v>
      </c>
      <c r="D23" s="71" t="s">
        <v>212</v>
      </c>
      <c r="E23" s="42" t="s">
        <v>148</v>
      </c>
      <c r="F23" s="74" t="s">
        <v>149</v>
      </c>
      <c r="G23" s="84" t="s">
        <v>7</v>
      </c>
      <c r="H23" s="72"/>
    </row>
    <row r="24" spans="1:8" ht="140.4" x14ac:dyDescent="0.3">
      <c r="A24" s="67" t="s">
        <v>75</v>
      </c>
      <c r="B24" s="70" t="s">
        <v>150</v>
      </c>
      <c r="C24" s="72"/>
      <c r="D24" s="71" t="s">
        <v>213</v>
      </c>
      <c r="E24" s="42" t="s">
        <v>151</v>
      </c>
      <c r="F24" s="42" t="s">
        <v>152</v>
      </c>
      <c r="G24" s="84" t="s">
        <v>10</v>
      </c>
      <c r="H24" s="82" t="s">
        <v>175</v>
      </c>
    </row>
    <row r="25" spans="1:8" ht="156" x14ac:dyDescent="0.3">
      <c r="A25" s="67" t="s">
        <v>76</v>
      </c>
      <c r="B25" s="70" t="s">
        <v>215</v>
      </c>
      <c r="C25" s="40" t="s">
        <v>154</v>
      </c>
      <c r="D25" s="75" t="s">
        <v>153</v>
      </c>
      <c r="E25" s="42" t="s">
        <v>155</v>
      </c>
      <c r="F25" s="42" t="s">
        <v>156</v>
      </c>
      <c r="G25" s="84" t="s">
        <v>7</v>
      </c>
      <c r="H25" s="72"/>
    </row>
    <row r="26" spans="1:8" ht="156" x14ac:dyDescent="0.3">
      <c r="A26" s="67" t="s">
        <v>79</v>
      </c>
      <c r="B26" s="70" t="s">
        <v>215</v>
      </c>
      <c r="C26" s="42" t="s">
        <v>157</v>
      </c>
      <c r="D26" s="75" t="s">
        <v>214</v>
      </c>
      <c r="E26" s="48" t="s">
        <v>216</v>
      </c>
      <c r="F26" s="48" t="s">
        <v>158</v>
      </c>
      <c r="G26" s="84" t="s">
        <v>7</v>
      </c>
      <c r="H26" s="72"/>
    </row>
    <row r="27" spans="1:8" ht="156" x14ac:dyDescent="0.3">
      <c r="A27" s="67" t="s">
        <v>159</v>
      </c>
      <c r="B27" s="70" t="s">
        <v>215</v>
      </c>
      <c r="C27" s="72"/>
      <c r="D27" s="71" t="s">
        <v>160</v>
      </c>
      <c r="E27" s="31" t="s">
        <v>161</v>
      </c>
      <c r="F27" s="31" t="s">
        <v>162</v>
      </c>
      <c r="G27" s="85" t="s">
        <v>15</v>
      </c>
      <c r="H27" s="72"/>
    </row>
  </sheetData>
  <mergeCells count="7">
    <mergeCell ref="A5:B5"/>
    <mergeCell ref="C5:G5"/>
    <mergeCell ref="A1:B1"/>
    <mergeCell ref="H1:I1"/>
    <mergeCell ref="A2:B2"/>
    <mergeCell ref="A3:B3"/>
    <mergeCell ref="A4:B4"/>
  </mergeCells>
  <phoneticPr fontId="4" type="noConversion"/>
  <conditionalFormatting sqref="G7:G13">
    <cfRule type="cellIs" dxfId="15" priority="13" operator="equal">
      <formula>"FAIL"</formula>
    </cfRule>
  </conditionalFormatting>
  <conditionalFormatting sqref="G7:G13">
    <cfRule type="cellIs" dxfId="14" priority="14" operator="equal">
      <formula>"PASS"</formula>
    </cfRule>
  </conditionalFormatting>
  <conditionalFormatting sqref="G7:G13">
    <cfRule type="cellIs" dxfId="13" priority="15" operator="equal">
      <formula>"WARNING"</formula>
    </cfRule>
  </conditionalFormatting>
  <conditionalFormatting sqref="G7:G13">
    <cfRule type="containsBlanks" dxfId="12" priority="16">
      <formula>LEN(TRIM(G7))=0</formula>
    </cfRule>
  </conditionalFormatting>
  <conditionalFormatting sqref="I2">
    <cfRule type="cellIs" dxfId="11" priority="9" operator="equal">
      <formula>"FAIL"</formula>
    </cfRule>
  </conditionalFormatting>
  <conditionalFormatting sqref="I2">
    <cfRule type="cellIs" dxfId="10" priority="10" operator="equal">
      <formula>"PASS"</formula>
    </cfRule>
  </conditionalFormatting>
  <conditionalFormatting sqref="I2">
    <cfRule type="cellIs" dxfId="9" priority="11" operator="equal">
      <formula>"WARNING"</formula>
    </cfRule>
  </conditionalFormatting>
  <conditionalFormatting sqref="I2">
    <cfRule type="containsBlanks" dxfId="8" priority="12">
      <formula>LEN(TRIM(I2))=0</formula>
    </cfRule>
  </conditionalFormatting>
  <conditionalFormatting sqref="I3">
    <cfRule type="cellIs" dxfId="7" priority="5" operator="equal">
      <formula>"FAIL"</formula>
    </cfRule>
  </conditionalFormatting>
  <conditionalFormatting sqref="I3">
    <cfRule type="cellIs" dxfId="6" priority="6" operator="equal">
      <formula>"PASS"</formula>
    </cfRule>
  </conditionalFormatting>
  <conditionalFormatting sqref="I3">
    <cfRule type="cellIs" dxfId="5" priority="7" operator="equal">
      <formula>"WARNING"</formula>
    </cfRule>
  </conditionalFormatting>
  <conditionalFormatting sqref="I3">
    <cfRule type="containsBlanks" dxfId="4" priority="8">
      <formula>LEN(TRIM(I3))=0</formula>
    </cfRule>
  </conditionalFormatting>
  <conditionalFormatting sqref="G14:G27">
    <cfRule type="cellIs" dxfId="3" priority="1" operator="equal">
      <formula>"FAIL"</formula>
    </cfRule>
  </conditionalFormatting>
  <conditionalFormatting sqref="G14:G27">
    <cfRule type="cellIs" dxfId="2" priority="2" operator="equal">
      <formula>"PASS"</formula>
    </cfRule>
  </conditionalFormatting>
  <conditionalFormatting sqref="G14:G27">
    <cfRule type="cellIs" dxfId="1" priority="3" operator="equal">
      <formula>"WARNING"</formula>
    </cfRule>
  </conditionalFormatting>
  <conditionalFormatting sqref="G14:G27">
    <cfRule type="containsBlanks" dxfId="0" priority="4">
      <formula>LEN(TRIM(G14))=0</formula>
    </cfRule>
  </conditionalFormatting>
  <dataValidations count="1">
    <dataValidation type="list" allowBlank="1" showInputMessage="1" showErrorMessage="1" prompt="Click and enter a value from the list of items" sqref="G7:G27">
      <formula1>"PASS,FAIL,WARNING"</formula1>
    </dataValidation>
  </dataValidations>
  <hyperlinks>
    <hyperlink ref="H24"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sqref="A1:N1"/>
    </sheetView>
  </sheetViews>
  <sheetFormatPr defaultColWidth="14.44140625" defaultRowHeight="15.75" customHeight="1" x14ac:dyDescent="0.3"/>
  <sheetData>
    <row r="1" spans="1:15" ht="117.75" customHeight="1" x14ac:dyDescent="0.3">
      <c r="A1" s="144" t="s">
        <v>218</v>
      </c>
      <c r="B1" s="145"/>
      <c r="C1" s="145"/>
      <c r="D1" s="145"/>
      <c r="E1" s="145"/>
      <c r="F1" s="145"/>
      <c r="G1" s="145"/>
      <c r="H1" s="145"/>
      <c r="I1" s="145"/>
      <c r="J1" s="145"/>
      <c r="K1" s="145"/>
      <c r="L1" s="145"/>
      <c r="M1" s="145"/>
      <c r="N1" s="145"/>
      <c r="O1" s="57"/>
    </row>
    <row r="2" spans="1:15" ht="17.399999999999999" x14ac:dyDescent="0.3">
      <c r="A2" s="58"/>
      <c r="B2" s="58"/>
      <c r="C2" s="58"/>
      <c r="N2" s="57"/>
      <c r="O2" s="57"/>
    </row>
    <row r="3" spans="1:15" ht="17.399999999999999" x14ac:dyDescent="0.3">
      <c r="B3" s="148" t="s">
        <v>108</v>
      </c>
      <c r="C3" s="148"/>
      <c r="D3" s="148"/>
      <c r="E3" s="121"/>
      <c r="F3" s="126"/>
      <c r="G3" s="147" t="s">
        <v>176</v>
      </c>
      <c r="H3" s="147"/>
      <c r="I3" s="147"/>
      <c r="J3" s="147"/>
      <c r="K3" s="147"/>
    </row>
    <row r="4" spans="1:15" ht="14.4" x14ac:dyDescent="0.3">
      <c r="B4" s="130" t="s">
        <v>24</v>
      </c>
      <c r="C4" s="130" t="s">
        <v>107</v>
      </c>
      <c r="D4" s="130" t="s">
        <v>177</v>
      </c>
    </row>
    <row r="5" spans="1:15" ht="14.4" x14ac:dyDescent="0.3">
      <c r="B5" s="127" t="s">
        <v>106</v>
      </c>
      <c r="C5" s="128">
        <v>32</v>
      </c>
      <c r="D5" s="129">
        <v>0.78039999999999998</v>
      </c>
      <c r="G5" s="119" t="s">
        <v>105</v>
      </c>
      <c r="H5" s="119" t="s">
        <v>88</v>
      </c>
      <c r="I5" s="119" t="s">
        <v>87</v>
      </c>
      <c r="J5" s="119" t="s">
        <v>178</v>
      </c>
      <c r="K5" s="120" t="s">
        <v>89</v>
      </c>
    </row>
    <row r="6" spans="1:15" ht="14.4" x14ac:dyDescent="0.3">
      <c r="B6" s="54" t="s">
        <v>104</v>
      </c>
      <c r="C6" s="53">
        <v>0</v>
      </c>
      <c r="D6" s="52">
        <v>0</v>
      </c>
      <c r="G6" s="56">
        <v>4</v>
      </c>
      <c r="H6" s="56">
        <v>0</v>
      </c>
      <c r="I6" s="56">
        <v>0</v>
      </c>
      <c r="J6" s="56">
        <v>4</v>
      </c>
      <c r="K6" s="55">
        <f>SUM(H6:J6)</f>
        <v>4</v>
      </c>
    </row>
    <row r="7" spans="1:15" ht="14.4" x14ac:dyDescent="0.3">
      <c r="B7" s="54" t="s">
        <v>103</v>
      </c>
      <c r="C7" s="53">
        <v>0</v>
      </c>
      <c r="D7" s="52">
        <v>0</v>
      </c>
    </row>
    <row r="8" spans="1:15" ht="14.4" x14ac:dyDescent="0.3">
      <c r="B8" s="54" t="s">
        <v>163</v>
      </c>
      <c r="C8" s="53">
        <v>5</v>
      </c>
      <c r="D8" s="52">
        <v>0.12189999999999999</v>
      </c>
    </row>
    <row r="9" spans="1:15" ht="14.4" x14ac:dyDescent="0.3">
      <c r="B9" s="54" t="s">
        <v>102</v>
      </c>
      <c r="C9" s="53">
        <v>4</v>
      </c>
      <c r="D9" s="52">
        <v>9.7500000000000003E-2</v>
      </c>
    </row>
    <row r="15" spans="1:15" ht="14.4" x14ac:dyDescent="0.3">
      <c r="F15" s="51"/>
      <c r="G15" s="51"/>
      <c r="H15" s="51"/>
      <c r="I15" s="51"/>
    </row>
    <row r="25" spans="2:15" ht="15" customHeight="1" x14ac:dyDescent="0.3">
      <c r="C25" s="146" t="s">
        <v>84</v>
      </c>
      <c r="D25" s="146"/>
      <c r="E25" s="146"/>
      <c r="F25" s="146"/>
      <c r="G25" s="146"/>
      <c r="J25" s="146" t="s">
        <v>83</v>
      </c>
      <c r="K25" s="146"/>
      <c r="L25" s="146"/>
      <c r="M25" s="146"/>
      <c r="N25" s="146"/>
      <c r="O25" s="146"/>
    </row>
    <row r="26" spans="2:15" ht="14.4" x14ac:dyDescent="0.3"/>
    <row r="27" spans="2:15" ht="15.6" x14ac:dyDescent="0.3">
      <c r="C27" s="149" t="s">
        <v>101</v>
      </c>
      <c r="D27" s="149"/>
      <c r="E27" s="149"/>
      <c r="F27" s="149"/>
      <c r="G27" s="149"/>
      <c r="J27" s="142" t="s">
        <v>100</v>
      </c>
      <c r="K27" s="143"/>
      <c r="L27" s="143"/>
      <c r="M27" s="143"/>
      <c r="N27" s="143"/>
      <c r="O27" s="143"/>
    </row>
    <row r="28" spans="2:15" ht="14.4" x14ac:dyDescent="0.3">
      <c r="B28" s="50" t="s">
        <v>95</v>
      </c>
      <c r="C28" s="115" t="s">
        <v>99</v>
      </c>
      <c r="D28" s="115" t="s">
        <v>98</v>
      </c>
      <c r="E28" s="115" t="s">
        <v>97</v>
      </c>
      <c r="F28" s="116" t="s">
        <v>96</v>
      </c>
      <c r="G28" s="117" t="s">
        <v>89</v>
      </c>
      <c r="I28" s="50" t="s">
        <v>95</v>
      </c>
      <c r="J28" s="112" t="s">
        <v>94</v>
      </c>
      <c r="K28" s="112" t="s">
        <v>93</v>
      </c>
      <c r="L28" s="112" t="s">
        <v>92</v>
      </c>
      <c r="M28" s="112" t="s">
        <v>91</v>
      </c>
      <c r="N28" s="113" t="s">
        <v>90</v>
      </c>
      <c r="O28" s="114" t="s">
        <v>89</v>
      </c>
    </row>
    <row r="29" spans="2:15" ht="14.4" x14ac:dyDescent="0.3">
      <c r="B29" s="49" t="s">
        <v>88</v>
      </c>
      <c r="C29" s="49">
        <v>0</v>
      </c>
      <c r="D29" s="49">
        <v>0</v>
      </c>
      <c r="E29" s="49">
        <v>0</v>
      </c>
      <c r="F29" s="76">
        <v>0</v>
      </c>
      <c r="G29" s="77">
        <f>SUM(C29:F29)</f>
        <v>0</v>
      </c>
      <c r="I29" s="49" t="s">
        <v>88</v>
      </c>
      <c r="J29" s="49">
        <v>0</v>
      </c>
      <c r="K29" s="49">
        <v>0</v>
      </c>
      <c r="L29" s="49">
        <v>0</v>
      </c>
      <c r="M29" s="49">
        <v>0</v>
      </c>
      <c r="N29" s="76">
        <v>0</v>
      </c>
      <c r="O29" s="77">
        <f>SUM(J29:N29)</f>
        <v>0</v>
      </c>
    </row>
    <row r="30" spans="2:15" ht="14.4" x14ac:dyDescent="0.3">
      <c r="B30" s="49" t="s">
        <v>87</v>
      </c>
      <c r="C30" s="49">
        <v>0</v>
      </c>
      <c r="D30" s="49">
        <v>0</v>
      </c>
      <c r="E30" s="49">
        <v>0</v>
      </c>
      <c r="F30" s="76">
        <v>0</v>
      </c>
      <c r="G30" s="77">
        <f>SUM(C30:F30)</f>
        <v>0</v>
      </c>
      <c r="I30" s="49" t="s">
        <v>87</v>
      </c>
      <c r="J30" s="49">
        <v>0</v>
      </c>
      <c r="K30" s="49">
        <v>0</v>
      </c>
      <c r="L30" s="49">
        <v>0</v>
      </c>
      <c r="M30" s="49">
        <v>0</v>
      </c>
      <c r="N30" s="76">
        <v>0</v>
      </c>
      <c r="O30" s="77">
        <f>SUM(J30:N30)</f>
        <v>0</v>
      </c>
    </row>
    <row r="31" spans="2:15" ht="15.75" customHeight="1" x14ac:dyDescent="0.3">
      <c r="B31" s="49" t="s">
        <v>86</v>
      </c>
      <c r="C31" s="49">
        <v>0</v>
      </c>
      <c r="D31" s="49">
        <v>1</v>
      </c>
      <c r="E31" s="49">
        <v>0</v>
      </c>
      <c r="F31" s="76">
        <v>3</v>
      </c>
      <c r="G31" s="77">
        <f>SUM(C31:F31)</f>
        <v>4</v>
      </c>
      <c r="I31" s="49" t="s">
        <v>86</v>
      </c>
      <c r="J31" s="49">
        <v>1</v>
      </c>
      <c r="K31" s="49">
        <v>1</v>
      </c>
      <c r="L31" s="49">
        <v>2</v>
      </c>
      <c r="M31" s="49">
        <v>0</v>
      </c>
      <c r="N31" s="76">
        <v>0</v>
      </c>
      <c r="O31" s="77">
        <f>SUM(J31:N31)</f>
        <v>4</v>
      </c>
    </row>
    <row r="32" spans="2:15" ht="15" customHeight="1" x14ac:dyDescent="0.3">
      <c r="B32" s="122" t="s">
        <v>85</v>
      </c>
      <c r="C32" s="122">
        <f>SUM(C29:C31)</f>
        <v>0</v>
      </c>
      <c r="D32" s="122">
        <f>SUM(D29:D31)</f>
        <v>1</v>
      </c>
      <c r="E32" s="122">
        <f>SUM(E29:E31)</f>
        <v>0</v>
      </c>
      <c r="F32" s="123">
        <f>SUM(F29:F31)</f>
        <v>3</v>
      </c>
      <c r="G32" s="125">
        <f>SUM(C32:F32)</f>
        <v>4</v>
      </c>
      <c r="I32" s="122" t="s">
        <v>85</v>
      </c>
      <c r="J32" s="122">
        <f t="shared" ref="J32:O32" si="0">SUM(J29:J31)</f>
        <v>1</v>
      </c>
      <c r="K32" s="122">
        <f t="shared" si="0"/>
        <v>1</v>
      </c>
      <c r="L32" s="122">
        <f t="shared" si="0"/>
        <v>2</v>
      </c>
      <c r="M32" s="122">
        <f t="shared" si="0"/>
        <v>0</v>
      </c>
      <c r="N32" s="123">
        <f t="shared" si="0"/>
        <v>0</v>
      </c>
      <c r="O32" s="124">
        <f t="shared" si="0"/>
        <v>4</v>
      </c>
    </row>
  </sheetData>
  <mergeCells count="7">
    <mergeCell ref="J27:O27"/>
    <mergeCell ref="A1:N1"/>
    <mergeCell ref="C25:G25"/>
    <mergeCell ref="G3:K3"/>
    <mergeCell ref="J25:O25"/>
    <mergeCell ref="B3:D3"/>
    <mergeCell ref="C27:G27"/>
  </mergeCells>
  <pageMargins left="0.7" right="0.7" top="0.75" bottom="0.75" header="0.3" footer="0.3"/>
  <pageSetup orientation="portrait" horizontalDpi="0" verticalDpi="0" r:id="rId1"/>
  <ignoredErrors>
    <ignoredError sqref="K6"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test_case_web_registration</vt:lpstr>
      <vt:lpstr>test_case_web_Login</vt:lpstr>
      <vt:lpstr>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EMAD</dc:creator>
  <cp:lastModifiedBy>Samia Islam</cp:lastModifiedBy>
  <dcterms:created xsi:type="dcterms:W3CDTF">2022-08-02T08:37:52Z</dcterms:created>
  <dcterms:modified xsi:type="dcterms:W3CDTF">2023-07-17T10:15:29Z</dcterms:modified>
</cp:coreProperties>
</file>