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mia Islam\Downloads\"/>
    </mc:Choice>
  </mc:AlternateContent>
  <bookViews>
    <workbookView xWindow="0" yWindow="0" windowWidth="22944" windowHeight="9204"/>
  </bookViews>
  <sheets>
    <sheet name="test_case_web_registration" sheetId="1" r:id="rId1"/>
    <sheet name="test_case_phone_registration" sheetId="3"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 i="3" l="1"/>
  <c r="I4" i="3"/>
  <c r="I3" i="3"/>
  <c r="I2" i="3"/>
  <c r="I5" i="1"/>
  <c r="I4" i="1"/>
  <c r="I3" i="1"/>
  <c r="I2" i="1"/>
</calcChain>
</file>

<file path=xl/sharedStrings.xml><?xml version="1.0" encoding="utf-8"?>
<sst xmlns="http://schemas.openxmlformats.org/spreadsheetml/2006/main" count="219" uniqueCount="139">
  <si>
    <t>Product Name</t>
  </si>
  <si>
    <t>TC Start Date</t>
  </si>
  <si>
    <t>TC Execution Start Date</t>
  </si>
  <si>
    <t>TEST CASE SUMMARY</t>
  </si>
  <si>
    <t>Module Name</t>
  </si>
  <si>
    <t>TC End Date</t>
  </si>
  <si>
    <t>TC Execution End Date</t>
  </si>
  <si>
    <t>PASS</t>
  </si>
  <si>
    <t>Test Case Developed By</t>
  </si>
  <si>
    <t>Browser (tested)</t>
  </si>
  <si>
    <t>FAIL</t>
  </si>
  <si>
    <t>Developer Name (TL)</t>
  </si>
  <si>
    <t>Test Case Reviewed By</t>
  </si>
  <si>
    <t>Performance (tested)</t>
  </si>
  <si>
    <t>No</t>
  </si>
  <si>
    <t>WARNING</t>
  </si>
  <si>
    <t>Test Executed by</t>
  </si>
  <si>
    <t>TOTAL</t>
  </si>
  <si>
    <t>Test Case ID/Name</t>
  </si>
  <si>
    <t>Test Case Description</t>
  </si>
  <si>
    <t>Test Data</t>
  </si>
  <si>
    <t>Step Description</t>
  </si>
  <si>
    <t>Expected Result</t>
  </si>
  <si>
    <t>Actual</t>
  </si>
  <si>
    <t>Status</t>
  </si>
  <si>
    <t>Remarks</t>
  </si>
  <si>
    <t>TC001</t>
  </si>
  <si>
    <t>TC002</t>
  </si>
  <si>
    <t>verify  name</t>
  </si>
  <si>
    <t>verify the phone number</t>
  </si>
  <si>
    <t>Durbar technologis ltd.</t>
  </si>
  <si>
    <t>show a pop message phone number,password is required and also tap the terms and policy.</t>
  </si>
  <si>
    <t>the registerition not be successful.</t>
  </si>
  <si>
    <t>TC003</t>
  </si>
  <si>
    <t>TC004</t>
  </si>
  <si>
    <t>verify name</t>
  </si>
  <si>
    <t>show a message registerastion not successful</t>
  </si>
  <si>
    <t>show the message registration successful</t>
  </si>
  <si>
    <t>TC005</t>
  </si>
  <si>
    <t>TC006</t>
  </si>
  <si>
    <t>show a message phone filled is required</t>
  </si>
  <si>
    <t>without phone number registration will not be successful.</t>
  </si>
  <si>
    <t>TC007</t>
  </si>
  <si>
    <t>registration not successful.</t>
  </si>
  <si>
    <t>TC008</t>
  </si>
  <si>
    <t>enter the number is not 11 digit</t>
  </si>
  <si>
    <t xml:space="preserve">invalid phone number enter </t>
  </si>
  <si>
    <t>TC009</t>
  </si>
  <si>
    <t xml:space="preserve">phone number  formate is invalid </t>
  </si>
  <si>
    <t>phone number must be 11 digit</t>
  </si>
  <si>
    <t>show the pop up message must be 11 digit phone number</t>
  </si>
  <si>
    <t>TC010</t>
  </si>
  <si>
    <t>TC011</t>
  </si>
  <si>
    <t>verify the password</t>
  </si>
  <si>
    <t>TC012</t>
  </si>
  <si>
    <t>TC014</t>
  </si>
  <si>
    <t>Registration is successful,it take the otp step.</t>
  </si>
  <si>
    <t>Md. Emad Uddin Aksir</t>
  </si>
  <si>
    <t>password should be used also character, upper case,lower case,number,special character.</t>
  </si>
  <si>
    <t>1.goto https://www.durbartech.com/
2.tap on shop
3.tap on registration
4.click the terms &amp; policy
5. tap the sign up.</t>
  </si>
  <si>
    <t>1.goto https://www.durbartech.com/
2.tap on shop
3.tap on registration
4.fill the  name
5.not fill the phone number
6.not fill the password
7.not click the terms &amp; policy
8.tap the sign up.</t>
  </si>
  <si>
    <t>1.goto https://www.durbartech.com/
2.tap on shop
3.tap on registration
4.fill the  name with special character
5.fill the phone number
6.fill the password
7.click the terms &amp; policy
8.tap the sign up.</t>
  </si>
  <si>
    <t>1.goto https://www.durbartech.com/
2.tap on shop
3.tap on registration
4.fill the  name by numeric number
5.fill the phone number
6.fill the password
7.click the terms &amp; policy
8.tap the sign up.</t>
  </si>
  <si>
    <t>1.goto https://www.durbartech.com/
2.tap on shop
3.tap on registration
4.fill the  name
5.not fill the phone number
6.fill the password
7.click the terms &amp; policy
8.tap the sign up.</t>
  </si>
  <si>
    <t>1.goto https://www.durbartech.com/
2.tap on shop
3.tap on registration
4.fill the  name
5.fill the phone number
6.fill the password
7.click the terms &amp; policy
8.tap the sign up.</t>
  </si>
  <si>
    <t>1.goto https://www.durbartech.com/
2.tap on shop
3.tap on registration
4.fill the  name
5.fill the phone number with 12 digit
6.fill the password
7.click the terms &amp; policy
8.tap the sign up.</t>
  </si>
  <si>
    <t>1.goto https://www.durbartech.com/
2.tap on shop
3.tap on registration
4.fill the  name
5.fill the phone number by 10 digit 
6.fill the password
7.click the terms &amp; policy
8.tap the sign up.</t>
  </si>
  <si>
    <t>1.goto https://www.durbartech.com/
2.tap on shop
3.tap on registration
4.fill the  name
5.fill the phone number by
6.fill the password with four character
7.click the terms &amp; policy
8.tap the sign up.</t>
  </si>
  <si>
    <t>1.goto https://www.durbartech.com/
2.tap on shop
3.tap on registration
4.fill the  name
5.fill the phone number
6.fill the password with digit
7.click the terms &amp; policy
8.tap the sign up.</t>
  </si>
  <si>
    <t>1.goto https://www.durbartech.com/
2.tap on shop
3.tap on registration
4.goto durber technologis ltd
2.tap on shop
3.tap on registration
4.click the terms &amp; policy
5.tap the sign up.</t>
  </si>
  <si>
    <t>1.  valid name null
2. phone number null
3. password null.</t>
  </si>
  <si>
    <t>1.  name'emad'
2.  phone number 10 digit
3.password 'emad123@'</t>
  </si>
  <si>
    <t>1. name 'karim'.
2. phone number 01199887768.
3.password 'aminul123'.</t>
  </si>
  <si>
    <t>1. name karim.
2. phone number 01199887768.
3. password null.</t>
  </si>
  <si>
    <t>1. name'emad'
2. phone number '01102547897'
3. password 4 charcter</t>
  </si>
  <si>
    <t>1. name 'karim'
2. phone number '01102547897'
3. password '123456789'</t>
  </si>
  <si>
    <t>Registration will not be successfully and required show a  message required name,phone number,password,tap terms and condition.</t>
  </si>
  <si>
    <t>Register will not be successfully.</t>
  </si>
  <si>
    <t>Registration  will not be successfully.</t>
  </si>
  <si>
    <t>Registration is successfull.</t>
  </si>
  <si>
    <t>show a message invalid phone number</t>
  </si>
  <si>
    <t>registration will not be successful and show a  proper message shall be shown.</t>
  </si>
  <si>
    <t>Registration will not be successfully and show a required message password field is empty.</t>
  </si>
  <si>
    <t>Registration will not be successfully.</t>
  </si>
  <si>
    <t>Show a pop up message password should be 6 character</t>
  </si>
  <si>
    <t>registration not successfull, it show the password should be 6 character</t>
  </si>
  <si>
    <t>Registration is successfull. It take the otp page.</t>
  </si>
  <si>
    <t>1.install dubur app form playstore
2.tap profile
3.tap sign up
4.not fill the name
5.not fill the phone number
6.not fill the password
7.tap the sign up.</t>
  </si>
  <si>
    <t>show a message name fill,phone number and password fill is required.</t>
  </si>
  <si>
    <t>1.install dubur app form playstore
2.tap profile
3.tap sign up
4.not fill name
5.fill phone number
6.fill the password
7.tap the sign up.</t>
  </si>
  <si>
    <t>show a message name fill is required.</t>
  </si>
  <si>
    <t>1.install dubur app form playstore
2.tap profile
3.tap sign up
4.fill the name numeric number
5.fill the phone number field
6.fill the password field
7.tap the sign up.</t>
  </si>
  <si>
    <t>show a message enter character's</t>
  </si>
  <si>
    <t>1.install dubur app form playstore
2.tap profile
3.tap sign up
4.fill the name special character 
5.fill the phone number field
6.fill the password field
7.tap the sign up.</t>
  </si>
  <si>
    <t>show a message only character's</t>
  </si>
  <si>
    <t>sign up successfully taken</t>
  </si>
  <si>
    <t>verify phone number</t>
  </si>
  <si>
    <t>1.install dubur app form playstore
2.tap profile
3.tap sign up
4.fill the name 
5.not fill the phone number field
6.fill the password field
7.tap the sign up.</t>
  </si>
  <si>
    <t>show a message enter a valid phone number.</t>
  </si>
  <si>
    <t>sign up not successfully taken.</t>
  </si>
  <si>
    <t>1.install dubur app form playstore
2.tap profile
3.tap sign up
4.fill the name 
5.fill the phone number field
6.fill the password field
7.tap the sign up.</t>
  </si>
  <si>
    <t>show a message enter a phone number</t>
  </si>
  <si>
    <t>sign up not successful it's not enter the valid phone number.</t>
  </si>
  <si>
    <t>1.install dubur app form playstore
2.tap profile
3.tap sign up
4.fill the name 
5.fill the phone number special character field
6.fill the password field
7.tap the sign up.</t>
  </si>
  <si>
    <t>enter a valid phone number</t>
  </si>
  <si>
    <t>show a pop up messsage registration not taken</t>
  </si>
  <si>
    <t>verify password</t>
  </si>
  <si>
    <t>1.install dubur app form playstore
2.tap profile
3.tap sign up
4.fill the name 
5.fill the phone number special character field
6.not fill the password field
7.tap the sign up.</t>
  </si>
  <si>
    <t>show a pop up message password field not empty</t>
  </si>
  <si>
    <t>registration not taken, it's shows a message password field empty</t>
  </si>
  <si>
    <t>1.install dubur app form playstore
2.tap profile
3.tap sign up
4.fill the name
5.fill the phone number special character field
6.fill the password field by keyboard space
7.tap the sign up.</t>
  </si>
  <si>
    <t>show a message it can't be empty</t>
  </si>
  <si>
    <t>1.install dubur app form playstore
2.tap profile
3.tap sign up
4.fill the name 
5.fill the phone number special character field
6.fill the password field by numeric number
7.tap the sign up.</t>
  </si>
  <si>
    <t>show a pop up message uppercase,lowercase,number and special character.</t>
  </si>
  <si>
    <t>1. name null
2. phone number null
3. password null</t>
  </si>
  <si>
    <t>1. name null
2. phone number 01234567891
3.password anamul113</t>
  </si>
  <si>
    <t>1.name numeric number '123456789'
2.phone number '0142345789'
3. password 'anamul1123'.</t>
  </si>
  <si>
    <t>1.name special character @#$_&amp;-+
2.phone number 01423456789
3.password 'emad123@'</t>
  </si>
  <si>
    <t>1. name 'anamul'
2.  phone number blank
3.password 'anamul123'</t>
  </si>
  <si>
    <t>1.name 'anamul'
2.phone number '11223344556'
3.password 'anamul123'</t>
  </si>
  <si>
    <t xml:space="preserve">1.valid name
2.phone number special character
3.password </t>
  </si>
  <si>
    <t>1.name'emran'
2. phone number '01423698521'
3.password field empty</t>
  </si>
  <si>
    <t>1.name 'alamin'
2.phone numer '01368945613'
3. password space button.</t>
  </si>
  <si>
    <t>1.name'emran'
2.phone number '01423698521'
3.password field '1234567890'</t>
  </si>
  <si>
    <t>sign up not successfull, its show that name field is not empty</t>
  </si>
  <si>
    <t>sign up not successfull.</t>
  </si>
  <si>
    <t>sign up successfull,take the numeric number a name.</t>
  </si>
  <si>
    <t>Registration not be taken, it's shows a message invalid format password or field is empty</t>
  </si>
  <si>
    <t>Registration is taken, it's shows a message password field empty.</t>
  </si>
  <si>
    <t>Registration form for web</t>
  </si>
  <si>
    <t>Registration form for mobile</t>
  </si>
  <si>
    <t>samia islam</t>
  </si>
  <si>
    <t>1. name "samia islam"
2. phone number null
3. password null.</t>
  </si>
  <si>
    <t>1. name special character'@#$%^&amp;'.
2.phone number 0112233445. 3 passwor 'samia123'</t>
  </si>
  <si>
    <t>1.name numeric number '123456'. 
2.phone number '01102345799'
3.password 'samia123'</t>
  </si>
  <si>
    <t>1.enter name'samia123'
2.enter phone special character 
3.enter password 'samia123@'</t>
  </si>
  <si>
    <t>1.name'samia123'.
2. phone number blank.
3. password 'samia123@'</t>
  </si>
  <si>
    <t>1. enter name'samia'.
2. enter phone number 12 digit.
3. enter password 'samia123'.</t>
  </si>
  <si>
    <t>1.name 'samiaa islam'
2.phone number '11223344556'
3.password 'samia568@'</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</si>
</sst>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0"/>
      <name val="Calibri"/>
      <family val="2"/>
    </font>
    <font>
      <sz val="10"/>
      <name val="Calibri"/>
      <family val="2"/>
    </font>
    <font>
      <b/>
      <sz val="10"/>
      <color rgb="FF000000"/>
      <name val="Calibri"/>
      <family val="2"/>
    </font>
    <font>
      <sz val="10"/>
      <color rgb="FF000000"/>
      <name val="Calibri"/>
      <family val="2"/>
    </font>
    <font>
      <sz val="8"/>
      <name val="Calibri"/>
      <family val="2"/>
      <scheme val="minor"/>
    </font>
    <font>
      <b/>
      <sz val="10"/>
      <name val="Times New Roman"/>
      <family val="1"/>
    </font>
    <font>
      <sz val="12"/>
      <color rgb="FF000000"/>
      <name val="Times New Roman"/>
      <family val="1"/>
    </font>
    <font>
      <sz val="12"/>
      <color theme="1"/>
      <name val="Times New Roman"/>
      <family val="1"/>
    </font>
    <font>
      <sz val="10"/>
      <name val="Times New Roman"/>
      <family val="1"/>
    </font>
    <font>
      <u/>
      <sz val="11"/>
      <color theme="10"/>
      <name val="Calibri"/>
      <family val="2"/>
      <scheme val="minor"/>
    </font>
    <font>
      <sz val="11"/>
      <color theme="1"/>
      <name val="Times New Roman"/>
      <family val="1"/>
    </font>
    <font>
      <b/>
      <sz val="10"/>
      <color rgb="FF000000"/>
      <name val="Times New Roman"/>
      <family val="1"/>
    </font>
    <font>
      <sz val="10"/>
      <color rgb="FF000000"/>
      <name val="Times New Roman"/>
      <family val="1"/>
    </font>
    <font>
      <u/>
      <sz val="11"/>
      <color theme="10"/>
      <name val="Times New Roman"/>
      <family val="1"/>
    </font>
  </fonts>
  <fills count="9">
    <fill>
      <patternFill patternType="none"/>
    </fill>
    <fill>
      <patternFill patternType="gray125"/>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00FF00"/>
      </patternFill>
    </fill>
    <fill>
      <patternFill patternType="solid">
        <fgColor rgb="FFFFFF00"/>
        <bgColor rgb="FFD6E3BC"/>
      </patternFill>
    </fill>
    <fill>
      <patternFill patternType="solid">
        <fgColor rgb="FFFABF8F"/>
        <bgColor rgb="FFFABF8F"/>
      </patternFill>
    </fill>
    <fill>
      <patternFill patternType="solid">
        <fgColor rgb="FFD8D8D8"/>
        <bgColor rgb="FFD8D8D8"/>
      </patternFill>
    </fill>
  </fills>
  <borders count="2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diagonal/>
    </border>
    <border>
      <left/>
      <right style="thin">
        <color rgb="FF000000"/>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07">
    <xf numFmtId="0" fontId="0" fillId="0" borderId="0" xfId="0"/>
    <xf numFmtId="0" fontId="1" fillId="0" borderId="3" xfId="0" applyFont="1" applyBorder="1" applyAlignment="1">
      <alignment vertical="center" wrapText="1"/>
    </xf>
    <xf numFmtId="0" fontId="1" fillId="2" borderId="3" xfId="0" applyFont="1" applyFill="1" applyBorder="1" applyAlignment="1">
      <alignment vertical="center" wrapText="1"/>
    </xf>
    <xf numFmtId="14" fontId="2" fillId="0" borderId="3" xfId="0" applyNumberFormat="1" applyFont="1" applyBorder="1" applyAlignment="1">
      <alignment vertical="center" wrapText="1"/>
    </xf>
    <xf numFmtId="0" fontId="3" fillId="2" borderId="3" xfId="0" applyFont="1" applyFill="1" applyBorder="1" applyAlignment="1">
      <alignment vertical="center"/>
    </xf>
    <xf numFmtId="0" fontId="2" fillId="0" borderId="3" xfId="0" applyFont="1" applyBorder="1" applyAlignment="1">
      <alignment vertical="center" wrapText="1"/>
    </xf>
    <xf numFmtId="0" fontId="3" fillId="2" borderId="4" xfId="0" applyFont="1" applyFill="1" applyBorder="1" applyAlignment="1">
      <alignment vertical="center"/>
    </xf>
    <xf numFmtId="0" fontId="4" fillId="4" borderId="3" xfId="0" applyFont="1" applyFill="1" applyBorder="1" applyAlignment="1">
      <alignment horizontal="center" vertical="center" wrapText="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4" fillId="5" borderId="3" xfId="0" applyFont="1" applyFill="1" applyBorder="1" applyAlignment="1">
      <alignment horizontal="center" vertical="center" wrapText="1"/>
    </xf>
    <xf numFmtId="0" fontId="2" fillId="0" borderId="0" xfId="0" applyFont="1" applyAlignment="1">
      <alignment vertical="center" wrapText="1"/>
    </xf>
    <xf numFmtId="0" fontId="2" fillId="6" borderId="3" xfId="0" applyFont="1" applyFill="1" applyBorder="1" applyAlignment="1">
      <alignment horizontal="center" vertical="center" wrapText="1"/>
    </xf>
    <xf numFmtId="0" fontId="1" fillId="3" borderId="3" xfId="0" applyFont="1" applyFill="1" applyBorder="1" applyAlignment="1">
      <alignment vertical="center" wrapText="1"/>
    </xf>
    <xf numFmtId="0" fontId="2" fillId="2" borderId="3" xfId="0" applyFont="1" applyFill="1" applyBorder="1" applyAlignment="1">
      <alignment horizontal="center" vertical="center" wrapText="1"/>
    </xf>
    <xf numFmtId="0" fontId="1" fillId="8" borderId="2" xfId="0" applyFont="1" applyFill="1" applyBorder="1" applyAlignment="1">
      <alignment vertical="center" wrapText="1"/>
    </xf>
    <xf numFmtId="0" fontId="4" fillId="0" borderId="0" xfId="0" applyFont="1" applyAlignment="1">
      <alignment vertical="center"/>
    </xf>
    <xf numFmtId="0" fontId="7" fillId="0" borderId="6" xfId="0" applyFont="1" applyBorder="1" applyAlignment="1">
      <alignment vertical="center"/>
    </xf>
    <xf numFmtId="0" fontId="7" fillId="0" borderId="7" xfId="0" applyFont="1" applyBorder="1" applyAlignment="1">
      <alignment horizontal="center" vertical="center" wrapText="1"/>
    </xf>
    <xf numFmtId="0" fontId="7" fillId="0" borderId="7" xfId="0" quotePrefix="1" applyFont="1" applyBorder="1" applyAlignment="1">
      <alignment vertical="top" wrapText="1"/>
    </xf>
    <xf numFmtId="0" fontId="7" fillId="0" borderId="3" xfId="0" applyFont="1" applyBorder="1" applyAlignment="1">
      <alignment vertical="center" wrapText="1"/>
    </xf>
    <xf numFmtId="0" fontId="7" fillId="0" borderId="7" xfId="0" applyFont="1" applyBorder="1" applyAlignment="1">
      <alignment vertical="top" wrapText="1"/>
    </xf>
    <xf numFmtId="0" fontId="7" fillId="4" borderId="3" xfId="0" applyFont="1" applyFill="1" applyBorder="1" applyAlignment="1">
      <alignment vertical="center" wrapText="1"/>
    </xf>
    <xf numFmtId="0" fontId="8" fillId="0" borderId="0" xfId="0" applyFont="1" applyAlignment="1">
      <alignment vertical="top" wrapText="1"/>
    </xf>
    <xf numFmtId="0" fontId="7" fillId="0" borderId="8" xfId="0" applyFont="1" applyFill="1" applyBorder="1" applyAlignment="1">
      <alignment vertical="top" wrapText="1"/>
    </xf>
    <xf numFmtId="0" fontId="7" fillId="0" borderId="3" xfId="0" applyFont="1" applyBorder="1" applyAlignment="1">
      <alignment vertical="top" wrapText="1"/>
    </xf>
    <xf numFmtId="0" fontId="8" fillId="0" borderId="0" xfId="0" applyFont="1"/>
    <xf numFmtId="0" fontId="7" fillId="0" borderId="9"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8" fillId="0" borderId="10" xfId="0" applyFont="1" applyBorder="1" applyAlignment="1">
      <alignment vertical="top" wrapText="1"/>
    </xf>
    <xf numFmtId="0" fontId="8" fillId="0" borderId="13" xfId="0" applyFont="1" applyBorder="1" applyAlignment="1">
      <alignment vertical="top"/>
    </xf>
    <xf numFmtId="0" fontId="8" fillId="0" borderId="14" xfId="0" applyFont="1" applyFill="1" applyBorder="1" applyAlignment="1">
      <alignment vertical="top"/>
    </xf>
    <xf numFmtId="0" fontId="8" fillId="0" borderId="14" xfId="0" applyFont="1" applyFill="1" applyBorder="1" applyAlignment="1">
      <alignment vertical="top" wrapText="1"/>
    </xf>
    <xf numFmtId="0" fontId="7" fillId="4" borderId="2" xfId="0" applyFont="1" applyFill="1" applyBorder="1" applyAlignment="1">
      <alignment vertical="center" wrapText="1"/>
    </xf>
    <xf numFmtId="0" fontId="8" fillId="0" borderId="15" xfId="0" applyFont="1" applyBorder="1" applyAlignment="1">
      <alignment vertical="top" wrapText="1"/>
    </xf>
    <xf numFmtId="0" fontId="8" fillId="0" borderId="9" xfId="0" applyFont="1" applyBorder="1" applyAlignment="1">
      <alignment vertical="top"/>
    </xf>
    <xf numFmtId="0" fontId="8" fillId="0" borderId="11" xfId="0" applyFont="1" applyBorder="1" applyAlignment="1">
      <alignment vertical="top"/>
    </xf>
    <xf numFmtId="0" fontId="7" fillId="0" borderId="10" xfId="0" applyFont="1" applyFill="1" applyBorder="1" applyAlignment="1">
      <alignment vertical="top" wrapText="1"/>
    </xf>
    <xf numFmtId="0" fontId="7" fillId="0" borderId="9" xfId="0" applyFont="1" applyFill="1" applyBorder="1" applyAlignment="1">
      <alignment vertical="top" wrapText="1"/>
    </xf>
    <xf numFmtId="0" fontId="7" fillId="0" borderId="11" xfId="0" applyFont="1" applyFill="1" applyBorder="1" applyAlignment="1">
      <alignment vertical="top" wrapText="1"/>
    </xf>
    <xf numFmtId="0" fontId="8" fillId="0" borderId="10" xfId="0" applyFont="1" applyBorder="1" applyAlignment="1">
      <alignment vertical="top"/>
    </xf>
    <xf numFmtId="0" fontId="8" fillId="0" borderId="9" xfId="0" applyFont="1" applyBorder="1" applyAlignment="1">
      <alignment vertical="top" wrapText="1"/>
    </xf>
    <xf numFmtId="0" fontId="8" fillId="0" borderId="9" xfId="0" quotePrefix="1" applyFont="1" applyBorder="1" applyAlignment="1">
      <alignment vertical="top" wrapText="1"/>
    </xf>
    <xf numFmtId="0" fontId="8" fillId="0" borderId="11" xfId="0" applyFont="1" applyBorder="1" applyAlignment="1">
      <alignment horizontal="left" vertical="top" wrapText="1"/>
    </xf>
    <xf numFmtId="0" fontId="8" fillId="0" borderId="11" xfId="0" applyFont="1" applyBorder="1" applyAlignment="1">
      <alignment vertical="top" wrapText="1"/>
    </xf>
    <xf numFmtId="0" fontId="8" fillId="0" borderId="16" xfId="0" applyFont="1" applyBorder="1" applyAlignment="1">
      <alignment vertical="top" wrapText="1"/>
    </xf>
    <xf numFmtId="0" fontId="8" fillId="0" borderId="14" xfId="0" applyFont="1" applyBorder="1" applyAlignment="1">
      <alignment vertical="top" wrapText="1"/>
    </xf>
    <xf numFmtId="0" fontId="8" fillId="0" borderId="17" xfId="0" applyFont="1" applyBorder="1" applyAlignment="1">
      <alignment vertical="top"/>
    </xf>
    <xf numFmtId="0" fontId="8" fillId="0" borderId="14" xfId="0" applyFont="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0" fillId="0" borderId="0" xfId="0" applyFill="1"/>
    <xf numFmtId="0" fontId="9" fillId="0" borderId="3" xfId="0" applyFont="1" applyBorder="1" applyAlignment="1">
      <alignment vertical="center" wrapText="1"/>
    </xf>
    <xf numFmtId="0" fontId="9" fillId="0" borderId="1" xfId="0" applyFont="1" applyBorder="1" applyAlignment="1">
      <alignment horizontal="left" wrapText="1"/>
    </xf>
    <xf numFmtId="0" fontId="6" fillId="8" borderId="2" xfId="0" applyFont="1" applyFill="1" applyBorder="1" applyAlignment="1">
      <alignment vertical="center" wrapText="1"/>
    </xf>
    <xf numFmtId="0" fontId="8" fillId="0" borderId="9" xfId="0" quotePrefix="1" applyFont="1" applyBorder="1" applyAlignment="1">
      <alignment horizontal="left" vertical="top" wrapText="1"/>
    </xf>
    <xf numFmtId="0" fontId="8" fillId="0" borderId="10" xfId="0" applyFont="1" applyBorder="1" applyAlignment="1">
      <alignment horizontal="left" vertical="top" wrapText="1"/>
    </xf>
    <xf numFmtId="0" fontId="7" fillId="0" borderId="9" xfId="0" applyFont="1" applyBorder="1" applyAlignment="1">
      <alignment vertical="top" wrapText="1"/>
    </xf>
    <xf numFmtId="0" fontId="7" fillId="0" borderId="11" xfId="0" applyFont="1" applyBorder="1" applyAlignment="1">
      <alignment horizontal="center" vertical="center" wrapText="1"/>
    </xf>
    <xf numFmtId="0" fontId="11" fillId="0" borderId="9" xfId="0" applyFont="1" applyBorder="1" applyAlignment="1">
      <alignment vertical="top" wrapText="1"/>
    </xf>
    <xf numFmtId="0" fontId="7" fillId="0" borderId="1" xfId="0" applyFont="1" applyBorder="1" applyAlignment="1">
      <alignment vertical="center" wrapText="1"/>
    </xf>
    <xf numFmtId="0" fontId="7" fillId="0" borderId="18" xfId="0" applyFont="1" applyBorder="1" applyAlignment="1">
      <alignment vertical="center" wrapText="1"/>
    </xf>
    <xf numFmtId="0" fontId="7" fillId="0" borderId="19" xfId="0" applyFont="1" applyBorder="1" applyAlignment="1">
      <alignment vertical="top" wrapText="1"/>
    </xf>
    <xf numFmtId="0" fontId="7" fillId="0" borderId="20" xfId="0" applyFont="1" applyBorder="1" applyAlignment="1">
      <alignment vertical="top" wrapText="1"/>
    </xf>
    <xf numFmtId="0" fontId="6" fillId="0" borderId="3" xfId="0" applyFont="1" applyBorder="1" applyAlignment="1">
      <alignment vertical="center" wrapText="1"/>
    </xf>
    <xf numFmtId="0" fontId="6" fillId="2" borderId="3" xfId="0" applyFont="1" applyFill="1" applyBorder="1" applyAlignment="1">
      <alignment vertical="center" wrapText="1"/>
    </xf>
    <xf numFmtId="14" fontId="9" fillId="0" borderId="3" xfId="0" applyNumberFormat="1" applyFont="1" applyBorder="1" applyAlignment="1">
      <alignment vertical="center" wrapText="1"/>
    </xf>
    <xf numFmtId="0" fontId="12" fillId="2" borderId="3" xfId="0" applyFont="1" applyFill="1" applyBorder="1" applyAlignment="1">
      <alignment vertical="center"/>
    </xf>
    <xf numFmtId="0" fontId="12" fillId="2" borderId="4" xfId="0" applyFont="1" applyFill="1" applyBorder="1" applyAlignment="1">
      <alignment vertical="center"/>
    </xf>
    <xf numFmtId="0" fontId="13" fillId="4" borderId="3" xfId="0" applyFont="1" applyFill="1" applyBorder="1" applyAlignment="1">
      <alignment horizontal="center" vertical="center" wrapText="1"/>
    </xf>
    <xf numFmtId="0" fontId="6" fillId="2" borderId="2" xfId="0" applyFont="1" applyFill="1" applyBorder="1" applyAlignment="1">
      <alignment vertical="center" wrapText="1"/>
    </xf>
    <xf numFmtId="0" fontId="9" fillId="0" borderId="1" xfId="0" applyFont="1" applyBorder="1" applyAlignment="1">
      <alignment vertical="center" wrapText="1"/>
    </xf>
    <xf numFmtId="0" fontId="6" fillId="3" borderId="2" xfId="0" applyFont="1" applyFill="1" applyBorder="1" applyAlignment="1">
      <alignment vertical="center" wrapText="1"/>
    </xf>
    <xf numFmtId="0" fontId="13" fillId="5" borderId="3" xfId="0" applyFont="1" applyFill="1" applyBorder="1" applyAlignment="1">
      <alignment horizontal="center" vertical="center" wrapText="1"/>
    </xf>
    <xf numFmtId="0" fontId="9" fillId="0" borderId="0" xfId="0" applyFont="1" applyAlignment="1">
      <alignment vertical="center" wrapText="1"/>
    </xf>
    <xf numFmtId="0" fontId="9" fillId="6" borderId="3" xfId="0" applyFont="1" applyFill="1" applyBorder="1" applyAlignment="1">
      <alignment horizontal="center" vertical="center" wrapText="1"/>
    </xf>
    <xf numFmtId="0" fontId="6" fillId="3" borderId="3" xfId="0" applyFont="1" applyFill="1" applyBorder="1" applyAlignment="1">
      <alignment vertical="center" wrapText="1"/>
    </xf>
    <xf numFmtId="0" fontId="9" fillId="2" borderId="3" xfId="0" applyFont="1" applyFill="1" applyBorder="1" applyAlignment="1">
      <alignment horizontal="center" vertical="center" wrapText="1"/>
    </xf>
    <xf numFmtId="0" fontId="6" fillId="8" borderId="3" xfId="0" applyFont="1" applyFill="1" applyBorder="1" applyAlignment="1">
      <alignment vertical="center" wrapText="1"/>
    </xf>
    <xf numFmtId="0" fontId="13" fillId="0" borderId="0" xfId="0" applyFont="1" applyAlignment="1">
      <alignment vertical="center"/>
    </xf>
    <xf numFmtId="0" fontId="14" fillId="0" borderId="7" xfId="1" applyFont="1" applyBorder="1" applyAlignment="1">
      <alignment vertical="center"/>
    </xf>
    <xf numFmtId="0" fontId="14" fillId="0" borderId="0" xfId="1" applyFont="1" applyAlignment="1">
      <alignment vertical="center"/>
    </xf>
    <xf numFmtId="0" fontId="11" fillId="0" borderId="0" xfId="0" applyFont="1"/>
    <xf numFmtId="0" fontId="11" fillId="0" borderId="11" xfId="0" applyFont="1" applyBorder="1" applyAlignment="1">
      <alignment vertical="top" wrapText="1"/>
    </xf>
    <xf numFmtId="0" fontId="11" fillId="0" borderId="17" xfId="0" applyFont="1" applyBorder="1" applyAlignment="1">
      <alignment vertical="top" wrapText="1"/>
    </xf>
    <xf numFmtId="0" fontId="1" fillId="7" borderId="1" xfId="0" applyFont="1" applyFill="1" applyBorder="1" applyAlignment="1">
      <alignment vertical="center" wrapText="1"/>
    </xf>
    <xf numFmtId="0" fontId="1" fillId="7" borderId="2" xfId="0" applyFont="1" applyFill="1" applyBorder="1" applyAlignment="1">
      <alignment vertical="center" wrapText="1"/>
    </xf>
    <xf numFmtId="0" fontId="1" fillId="7" borderId="5" xfId="0" applyFont="1" applyFill="1" applyBorder="1" applyAlignment="1">
      <alignment vertical="center" wrapText="1"/>
    </xf>
    <xf numFmtId="12" fontId="1" fillId="2" borderId="1" xfId="0" applyNumberFormat="1" applyFont="1" applyFill="1" applyBorder="1" applyAlignment="1">
      <alignment vertical="center" wrapText="1"/>
    </xf>
    <xf numFmtId="12" fontId="1" fillId="2" borderId="2" xfId="0" applyNumberFormat="1" applyFont="1" applyFill="1" applyBorder="1" applyAlignment="1">
      <alignment vertical="center" wrapText="1"/>
    </xf>
    <xf numFmtId="0" fontId="1" fillId="3" borderId="1" xfId="0" applyFont="1" applyFill="1" applyBorder="1" applyAlignment="1">
      <alignment vertical="center" wrapText="1"/>
    </xf>
    <xf numFmtId="0" fontId="2" fillId="0" borderId="2" xfId="0" applyFont="1" applyBorder="1" applyAlignment="1">
      <alignment vertical="center"/>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6" fillId="7" borderId="1" xfId="0" applyFont="1" applyFill="1" applyBorder="1" applyAlignment="1">
      <alignment vertical="center" wrapText="1"/>
    </xf>
    <xf numFmtId="0" fontId="6" fillId="7" borderId="2" xfId="0" applyFont="1" applyFill="1" applyBorder="1" applyAlignment="1">
      <alignment vertical="center" wrapText="1"/>
    </xf>
    <xf numFmtId="0" fontId="6" fillId="7" borderId="5" xfId="0" applyFont="1" applyFill="1" applyBorder="1" applyAlignment="1">
      <alignment vertical="center" wrapText="1"/>
    </xf>
    <xf numFmtId="12" fontId="6" fillId="2" borderId="1" xfId="0" applyNumberFormat="1" applyFont="1" applyFill="1" applyBorder="1" applyAlignment="1">
      <alignment vertical="center" wrapText="1"/>
    </xf>
    <xf numFmtId="12" fontId="6" fillId="2" borderId="2" xfId="0" applyNumberFormat="1" applyFont="1" applyFill="1" applyBorder="1" applyAlignment="1">
      <alignment vertical="center" wrapText="1"/>
    </xf>
    <xf numFmtId="0" fontId="6" fillId="3" borderId="1" xfId="0" applyFont="1" applyFill="1" applyBorder="1" applyAlignment="1">
      <alignment vertical="center" wrapText="1"/>
    </xf>
    <xf numFmtId="0" fontId="9" fillId="0" borderId="2" xfId="0" applyFont="1" applyBorder="1" applyAlignment="1">
      <alignment vertical="center"/>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14" fontId="2" fillId="0" borderId="3" xfId="0" applyNumberFormat="1" applyFont="1" applyBorder="1" applyAlignment="1">
      <alignment horizontal="left" vertical="center" wrapText="1"/>
    </xf>
  </cellXfs>
  <cellStyles count="2">
    <cellStyle name="Hyperlink" xfId="1" builtinId="8"/>
    <cellStyle name="Normal" xfId="0" builtinId="0"/>
  </cellStyles>
  <dxfs count="18">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zoomScale="90" zoomScaleNormal="90" workbookViewId="0">
      <selection activeCell="C16" sqref="C16"/>
    </sheetView>
  </sheetViews>
  <sheetFormatPr defaultRowHeight="14.4" x14ac:dyDescent="0.3"/>
  <cols>
    <col min="2" max="2" width="27" customWidth="1"/>
    <col min="3" max="3" width="27.5546875" customWidth="1"/>
    <col min="4" max="4" width="34.5546875" customWidth="1"/>
    <col min="5" max="5" width="57.109375" bestFit="1" customWidth="1"/>
    <col min="6" max="6" width="56.6640625" customWidth="1"/>
    <col min="7" max="7" width="26.33203125" customWidth="1"/>
    <col min="9" max="9" width="11" customWidth="1"/>
  </cols>
  <sheetData>
    <row r="1" spans="1:9" x14ac:dyDescent="0.3">
      <c r="A1" s="91" t="s">
        <v>0</v>
      </c>
      <c r="B1" s="92"/>
      <c r="C1" s="1" t="s">
        <v>30</v>
      </c>
      <c r="D1" s="2" t="s">
        <v>1</v>
      </c>
      <c r="E1" s="106">
        <v>44965</v>
      </c>
      <c r="F1" s="4" t="s">
        <v>2</v>
      </c>
      <c r="G1" s="3">
        <v>44781</v>
      </c>
      <c r="H1" s="93" t="s">
        <v>3</v>
      </c>
      <c r="I1" s="94"/>
    </row>
    <row r="2" spans="1:9" x14ac:dyDescent="0.3">
      <c r="A2" s="95" t="s">
        <v>4</v>
      </c>
      <c r="B2" s="96"/>
      <c r="C2" s="55" t="s">
        <v>129</v>
      </c>
      <c r="D2" s="2" t="s">
        <v>5</v>
      </c>
      <c r="E2" s="106">
        <v>45024</v>
      </c>
      <c r="F2" s="6" t="s">
        <v>6</v>
      </c>
      <c r="G2" s="3">
        <v>44903</v>
      </c>
      <c r="H2" s="2" t="s">
        <v>7</v>
      </c>
      <c r="I2" s="7">
        <f>COUNTIF(G7:G47, "PASS")</f>
        <v>8</v>
      </c>
    </row>
    <row r="3" spans="1:9" x14ac:dyDescent="0.3">
      <c r="A3" s="95"/>
      <c r="B3" s="96"/>
      <c r="C3" s="5"/>
      <c r="D3" s="8" t="s">
        <v>8</v>
      </c>
      <c r="E3" s="56" t="s">
        <v>131</v>
      </c>
      <c r="F3" s="1" t="s">
        <v>9</v>
      </c>
      <c r="G3" s="5">
        <v>1</v>
      </c>
      <c r="H3" s="9" t="s">
        <v>10</v>
      </c>
      <c r="I3" s="10">
        <f>COUNTIF(G7:G47, "Fail")</f>
        <v>4</v>
      </c>
    </row>
    <row r="4" spans="1:9" ht="27.6" x14ac:dyDescent="0.3">
      <c r="A4" s="95" t="s">
        <v>11</v>
      </c>
      <c r="B4" s="96"/>
      <c r="C4" s="5"/>
      <c r="D4" s="8" t="s">
        <v>12</v>
      </c>
      <c r="E4" s="5"/>
      <c r="F4" s="1" t="s">
        <v>13</v>
      </c>
      <c r="G4" s="11" t="s">
        <v>14</v>
      </c>
      <c r="H4" s="2" t="s">
        <v>15</v>
      </c>
      <c r="I4" s="12">
        <f>COUNTIF(G7:G47, "WARNING")</f>
        <v>1</v>
      </c>
    </row>
    <row r="5" spans="1:9" x14ac:dyDescent="0.3">
      <c r="A5" s="88" t="s">
        <v>16</v>
      </c>
      <c r="B5" s="89"/>
      <c r="C5" s="88"/>
      <c r="D5" s="90"/>
      <c r="E5" s="90"/>
      <c r="F5" s="90"/>
      <c r="G5" s="89"/>
      <c r="H5" s="13" t="s">
        <v>17</v>
      </c>
      <c r="I5" s="14">
        <f>SUM(I2:I4:I3)</f>
        <v>13</v>
      </c>
    </row>
    <row r="6" spans="1:9" ht="26.4" x14ac:dyDescent="0.3">
      <c r="A6" s="53" t="s">
        <v>18</v>
      </c>
      <c r="B6" s="52" t="s">
        <v>19</v>
      </c>
      <c r="C6" s="52" t="s">
        <v>20</v>
      </c>
      <c r="D6" s="52" t="s">
        <v>21</v>
      </c>
      <c r="E6" s="52" t="s">
        <v>22</v>
      </c>
      <c r="F6" s="52" t="s">
        <v>23</v>
      </c>
      <c r="G6" s="52" t="s">
        <v>24</v>
      </c>
      <c r="H6" s="15" t="s">
        <v>25</v>
      </c>
      <c r="I6" s="16"/>
    </row>
    <row r="7" spans="1:9" ht="78" x14ac:dyDescent="0.3">
      <c r="A7" s="17" t="s">
        <v>26</v>
      </c>
      <c r="B7" s="18" t="s">
        <v>28</v>
      </c>
      <c r="C7" s="19" t="s">
        <v>70</v>
      </c>
      <c r="D7" s="20" t="s">
        <v>59</v>
      </c>
      <c r="E7" s="21" t="s">
        <v>76</v>
      </c>
      <c r="F7" s="25" t="s">
        <v>77</v>
      </c>
      <c r="G7" s="22" t="s">
        <v>7</v>
      </c>
      <c r="H7" s="54"/>
      <c r="I7" s="16"/>
    </row>
    <row r="8" spans="1:9" ht="124.8" x14ac:dyDescent="0.3">
      <c r="A8" s="17" t="s">
        <v>27</v>
      </c>
      <c r="B8" s="18" t="s">
        <v>28</v>
      </c>
      <c r="C8" s="45" t="s">
        <v>132</v>
      </c>
      <c r="D8" s="20" t="s">
        <v>60</v>
      </c>
      <c r="E8" s="44" t="s">
        <v>31</v>
      </c>
      <c r="F8" s="25" t="s">
        <v>32</v>
      </c>
      <c r="G8" s="22" t="s">
        <v>7</v>
      </c>
    </row>
    <row r="9" spans="1:9" ht="140.4" x14ac:dyDescent="0.3">
      <c r="A9" s="17" t="s">
        <v>33</v>
      </c>
      <c r="B9" s="27" t="s">
        <v>35</v>
      </c>
      <c r="C9" s="32" t="s">
        <v>133</v>
      </c>
      <c r="D9" s="20" t="s">
        <v>61</v>
      </c>
      <c r="E9" s="43" t="s">
        <v>78</v>
      </c>
      <c r="F9" s="41" t="s">
        <v>79</v>
      </c>
      <c r="G9" s="22" t="s">
        <v>10</v>
      </c>
    </row>
    <row r="10" spans="1:9" ht="124.8" x14ac:dyDescent="0.3">
      <c r="A10" s="17" t="s">
        <v>34</v>
      </c>
      <c r="B10" s="30" t="s">
        <v>35</v>
      </c>
      <c r="C10" s="46" t="s">
        <v>134</v>
      </c>
      <c r="D10" s="20" t="s">
        <v>62</v>
      </c>
      <c r="E10" s="39" t="s">
        <v>36</v>
      </c>
      <c r="F10" s="24" t="s">
        <v>37</v>
      </c>
      <c r="G10" s="22" t="s">
        <v>10</v>
      </c>
    </row>
    <row r="11" spans="1:9" ht="124.8" x14ac:dyDescent="0.3">
      <c r="A11" s="17" t="s">
        <v>38</v>
      </c>
      <c r="B11" s="30" t="s">
        <v>29</v>
      </c>
      <c r="C11" s="19" t="s">
        <v>136</v>
      </c>
      <c r="D11" s="20" t="s">
        <v>63</v>
      </c>
      <c r="E11" s="21" t="s">
        <v>40</v>
      </c>
      <c r="F11" s="25" t="s">
        <v>41</v>
      </c>
      <c r="G11" s="22" t="s">
        <v>7</v>
      </c>
    </row>
    <row r="12" spans="1:9" ht="124.8" x14ac:dyDescent="0.3">
      <c r="A12" s="17" t="s">
        <v>39</v>
      </c>
      <c r="B12" s="28" t="s">
        <v>29</v>
      </c>
      <c r="C12" s="23" t="s">
        <v>135</v>
      </c>
      <c r="D12" s="20" t="s">
        <v>64</v>
      </c>
      <c r="E12" s="38" t="s">
        <v>80</v>
      </c>
      <c r="F12" s="41" t="s">
        <v>43</v>
      </c>
      <c r="G12" s="22" t="s">
        <v>10</v>
      </c>
    </row>
    <row r="13" spans="1:9" ht="124.8" x14ac:dyDescent="0.3">
      <c r="A13" s="17" t="s">
        <v>42</v>
      </c>
      <c r="B13" s="30" t="s">
        <v>29</v>
      </c>
      <c r="C13" s="23" t="s">
        <v>137</v>
      </c>
      <c r="D13" s="20" t="s">
        <v>65</v>
      </c>
      <c r="E13" s="39" t="s">
        <v>45</v>
      </c>
      <c r="F13" s="42" t="s">
        <v>46</v>
      </c>
      <c r="G13" s="22" t="s">
        <v>7</v>
      </c>
    </row>
    <row r="14" spans="1:9" ht="124.8" x14ac:dyDescent="0.3">
      <c r="A14" s="17" t="s">
        <v>44</v>
      </c>
      <c r="B14" s="29" t="s">
        <v>29</v>
      </c>
      <c r="C14" s="23" t="s">
        <v>138</v>
      </c>
      <c r="D14" s="20" t="s">
        <v>64</v>
      </c>
      <c r="E14" s="39" t="s">
        <v>48</v>
      </c>
      <c r="F14" s="40" t="s">
        <v>43</v>
      </c>
      <c r="G14" s="22" t="s">
        <v>7</v>
      </c>
    </row>
    <row r="15" spans="1:9" ht="124.8" x14ac:dyDescent="0.3">
      <c r="A15" s="17" t="s">
        <v>47</v>
      </c>
      <c r="B15" s="28" t="s">
        <v>29</v>
      </c>
      <c r="C15" s="32" t="s">
        <v>71</v>
      </c>
      <c r="D15" s="20" t="s">
        <v>66</v>
      </c>
      <c r="E15" s="39" t="s">
        <v>49</v>
      </c>
      <c r="F15" s="24" t="s">
        <v>50</v>
      </c>
      <c r="G15" s="22" t="s">
        <v>7</v>
      </c>
    </row>
    <row r="16" spans="1:9" ht="124.8" x14ac:dyDescent="0.3">
      <c r="A16" s="17" t="s">
        <v>51</v>
      </c>
      <c r="B16" s="51" t="s">
        <v>29</v>
      </c>
      <c r="C16" s="48" t="s">
        <v>72</v>
      </c>
      <c r="D16" s="20" t="s">
        <v>68</v>
      </c>
      <c r="E16" s="49" t="s">
        <v>81</v>
      </c>
      <c r="F16" s="50" t="s">
        <v>56</v>
      </c>
      <c r="G16" s="22" t="s">
        <v>10</v>
      </c>
    </row>
    <row r="17" spans="1:7" ht="124.8" x14ac:dyDescent="0.3">
      <c r="A17" s="17" t="s">
        <v>52</v>
      </c>
      <c r="B17" s="31" t="s">
        <v>53</v>
      </c>
      <c r="C17" s="32" t="s">
        <v>73</v>
      </c>
      <c r="D17" s="20" t="s">
        <v>69</v>
      </c>
      <c r="E17" s="21" t="s">
        <v>82</v>
      </c>
      <c r="F17" s="25" t="s">
        <v>83</v>
      </c>
      <c r="G17" s="22" t="s">
        <v>7</v>
      </c>
    </row>
    <row r="18" spans="1:7" ht="140.4" x14ac:dyDescent="0.3">
      <c r="A18" s="17" t="s">
        <v>54</v>
      </c>
      <c r="B18" s="30" t="s">
        <v>53</v>
      </c>
      <c r="C18" s="47" t="s">
        <v>74</v>
      </c>
      <c r="D18" s="20" t="s">
        <v>67</v>
      </c>
      <c r="E18" s="34" t="s">
        <v>84</v>
      </c>
      <c r="F18" s="37" t="s">
        <v>85</v>
      </c>
      <c r="G18" s="36" t="s">
        <v>7</v>
      </c>
    </row>
    <row r="19" spans="1:7" ht="124.8" x14ac:dyDescent="0.3">
      <c r="A19" s="17" t="s">
        <v>55</v>
      </c>
      <c r="B19" s="29" t="s">
        <v>53</v>
      </c>
      <c r="C19" s="32" t="s">
        <v>75</v>
      </c>
      <c r="D19" s="20" t="s">
        <v>68</v>
      </c>
      <c r="E19" s="35" t="s">
        <v>58</v>
      </c>
      <c r="F19" s="33" t="s">
        <v>86</v>
      </c>
      <c r="G19" s="22" t="s">
        <v>15</v>
      </c>
    </row>
    <row r="21" spans="1:7" ht="15.6" x14ac:dyDescent="0.3">
      <c r="A21" s="26"/>
      <c r="B21" s="26"/>
      <c r="C21" s="26"/>
      <c r="D21" s="26"/>
      <c r="E21" s="26"/>
      <c r="F21" s="26"/>
      <c r="G21" s="26"/>
    </row>
  </sheetData>
  <mergeCells count="7">
    <mergeCell ref="A5:B5"/>
    <mergeCell ref="C5:G5"/>
    <mergeCell ref="A1:B1"/>
    <mergeCell ref="H1:I1"/>
    <mergeCell ref="A2:B2"/>
    <mergeCell ref="A3:B3"/>
    <mergeCell ref="A4:B4"/>
  </mergeCells>
  <phoneticPr fontId="5" type="noConversion"/>
  <conditionalFormatting sqref="G7:G19">
    <cfRule type="cellIs" dxfId="17" priority="13" operator="equal">
      <formula>"FAIL"</formula>
    </cfRule>
  </conditionalFormatting>
  <conditionalFormatting sqref="G7:G19">
    <cfRule type="cellIs" dxfId="16" priority="14" operator="equal">
      <formula>"PASS"</formula>
    </cfRule>
  </conditionalFormatting>
  <conditionalFormatting sqref="G7:G19">
    <cfRule type="cellIs" dxfId="15" priority="15" operator="equal">
      <formula>"WARNING"</formula>
    </cfRule>
  </conditionalFormatting>
  <conditionalFormatting sqref="I2">
    <cfRule type="cellIs" dxfId="14" priority="9" operator="equal">
      <formula>"FAIL"</formula>
    </cfRule>
  </conditionalFormatting>
  <conditionalFormatting sqref="I2">
    <cfRule type="cellIs" dxfId="13" priority="10" operator="equal">
      <formula>"PASS"</formula>
    </cfRule>
  </conditionalFormatting>
  <conditionalFormatting sqref="I2">
    <cfRule type="cellIs" dxfId="12" priority="11" operator="equal">
      <formula>"WARNING"</formula>
    </cfRule>
  </conditionalFormatting>
  <conditionalFormatting sqref="I3">
    <cfRule type="cellIs" dxfId="11" priority="5" operator="equal">
      <formula>"FAIL"</formula>
    </cfRule>
  </conditionalFormatting>
  <conditionalFormatting sqref="I3">
    <cfRule type="cellIs" dxfId="10" priority="6" operator="equal">
      <formula>"PASS"</formula>
    </cfRule>
  </conditionalFormatting>
  <conditionalFormatting sqref="I3">
    <cfRule type="cellIs" dxfId="9" priority="7" operator="equal">
      <formula>"WARNING"</formula>
    </cfRule>
  </conditionalFormatting>
  <dataValidations count="1">
    <dataValidation type="list" allowBlank="1" showInputMessage="1" showErrorMessage="1" prompt="Click and enter a value from the list of items" sqref="G7:G19">
      <formula1>"PASS,FAIL,WARNING"</formula1>
    </dataValidation>
  </dataValidation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A7" sqref="A7"/>
    </sheetView>
  </sheetViews>
  <sheetFormatPr defaultRowHeight="14.4" x14ac:dyDescent="0.3"/>
  <cols>
    <col min="1" max="1" width="18.88671875" customWidth="1"/>
    <col min="2" max="2" width="27" customWidth="1"/>
    <col min="3" max="3" width="30.33203125" customWidth="1"/>
    <col min="4" max="4" width="27.5546875" customWidth="1"/>
    <col min="5" max="5" width="29.109375" customWidth="1"/>
    <col min="6" max="6" width="26.33203125" customWidth="1"/>
    <col min="7" max="7" width="32.33203125" customWidth="1"/>
    <col min="8" max="8" width="29.88671875" customWidth="1"/>
  </cols>
  <sheetData>
    <row r="1" spans="1:9" x14ac:dyDescent="0.3">
      <c r="A1" s="100" t="s">
        <v>0</v>
      </c>
      <c r="B1" s="101"/>
      <c r="C1" s="67" t="s">
        <v>30</v>
      </c>
      <c r="D1" s="68" t="s">
        <v>1</v>
      </c>
      <c r="E1" s="69">
        <v>44628</v>
      </c>
      <c r="F1" s="70" t="s">
        <v>2</v>
      </c>
      <c r="G1" s="69">
        <v>44689</v>
      </c>
      <c r="H1" s="102" t="s">
        <v>3</v>
      </c>
      <c r="I1" s="103"/>
    </row>
    <row r="2" spans="1:9" x14ac:dyDescent="0.3">
      <c r="A2" s="104" t="s">
        <v>4</v>
      </c>
      <c r="B2" s="105"/>
      <c r="C2" s="55" t="s">
        <v>130</v>
      </c>
      <c r="D2" s="68" t="s">
        <v>5</v>
      </c>
      <c r="E2" s="69">
        <v>44659</v>
      </c>
      <c r="F2" s="71" t="s">
        <v>6</v>
      </c>
      <c r="G2" s="69">
        <v>44781</v>
      </c>
      <c r="H2" s="68" t="s">
        <v>7</v>
      </c>
      <c r="I2" s="72">
        <f>COUNTIF(G7:G47, "PASS")</f>
        <v>7</v>
      </c>
    </row>
    <row r="3" spans="1:9" x14ac:dyDescent="0.3">
      <c r="A3" s="104"/>
      <c r="B3" s="105"/>
      <c r="C3" s="55"/>
      <c r="D3" s="73" t="s">
        <v>8</v>
      </c>
      <c r="E3" s="74" t="s">
        <v>57</v>
      </c>
      <c r="F3" s="67" t="s">
        <v>9</v>
      </c>
      <c r="G3" s="55">
        <v>1</v>
      </c>
      <c r="H3" s="75" t="s">
        <v>10</v>
      </c>
      <c r="I3" s="76">
        <f>COUNTIF(G7:G47, "Fail")</f>
        <v>2</v>
      </c>
    </row>
    <row r="4" spans="1:9" x14ac:dyDescent="0.3">
      <c r="A4" s="104" t="s">
        <v>11</v>
      </c>
      <c r="B4" s="105"/>
      <c r="C4" s="55"/>
      <c r="D4" s="73" t="s">
        <v>12</v>
      </c>
      <c r="E4" s="55"/>
      <c r="F4" s="67" t="s">
        <v>13</v>
      </c>
      <c r="G4" s="77" t="s">
        <v>14</v>
      </c>
      <c r="H4" s="68" t="s">
        <v>15</v>
      </c>
      <c r="I4" s="78">
        <f>COUNTIF(G7:G47, "WARNING")</f>
        <v>1</v>
      </c>
    </row>
    <row r="5" spans="1:9" x14ac:dyDescent="0.3">
      <c r="A5" s="97" t="s">
        <v>16</v>
      </c>
      <c r="B5" s="98"/>
      <c r="C5" s="97"/>
      <c r="D5" s="99"/>
      <c r="E5" s="99"/>
      <c r="F5" s="99"/>
      <c r="G5" s="98"/>
      <c r="H5" s="79" t="s">
        <v>17</v>
      </c>
      <c r="I5" s="80">
        <f>SUM(I2:I4:I3)</f>
        <v>10</v>
      </c>
    </row>
    <row r="6" spans="1:9" x14ac:dyDescent="0.3">
      <c r="A6" s="81" t="s">
        <v>18</v>
      </c>
      <c r="B6" s="57" t="s">
        <v>19</v>
      </c>
      <c r="C6" s="57" t="s">
        <v>20</v>
      </c>
      <c r="D6" s="57" t="s">
        <v>21</v>
      </c>
      <c r="E6" s="57" t="s">
        <v>22</v>
      </c>
      <c r="F6" s="57" t="s">
        <v>23</v>
      </c>
      <c r="G6" s="57" t="s">
        <v>24</v>
      </c>
      <c r="H6" s="57" t="s">
        <v>25</v>
      </c>
      <c r="I6" s="82"/>
    </row>
    <row r="7" spans="1:9" ht="152.25" customHeight="1" x14ac:dyDescent="0.3">
      <c r="A7" s="17" t="s">
        <v>26</v>
      </c>
      <c r="B7" s="18" t="s">
        <v>35</v>
      </c>
      <c r="C7" s="19" t="s">
        <v>114</v>
      </c>
      <c r="D7" s="20" t="s">
        <v>87</v>
      </c>
      <c r="E7" s="21" t="s">
        <v>88</v>
      </c>
      <c r="F7" s="25" t="s">
        <v>124</v>
      </c>
      <c r="G7" s="22" t="s">
        <v>7</v>
      </c>
      <c r="H7" s="83"/>
      <c r="I7" s="84"/>
    </row>
    <row r="8" spans="1:9" ht="124.8" x14ac:dyDescent="0.3">
      <c r="A8" s="17" t="s">
        <v>27</v>
      </c>
      <c r="B8" s="18" t="s">
        <v>35</v>
      </c>
      <c r="C8" s="58" t="s">
        <v>115</v>
      </c>
      <c r="D8" s="20" t="s">
        <v>89</v>
      </c>
      <c r="E8" s="44" t="s">
        <v>90</v>
      </c>
      <c r="F8" s="25" t="s">
        <v>125</v>
      </c>
      <c r="G8" s="22" t="s">
        <v>7</v>
      </c>
      <c r="H8" s="85"/>
      <c r="I8" s="85"/>
    </row>
    <row r="9" spans="1:9" ht="140.4" x14ac:dyDescent="0.3">
      <c r="A9" s="17" t="s">
        <v>33</v>
      </c>
      <c r="B9" s="18" t="s">
        <v>35</v>
      </c>
      <c r="C9" s="59" t="s">
        <v>116</v>
      </c>
      <c r="D9" s="20" t="s">
        <v>91</v>
      </c>
      <c r="E9" s="32" t="s">
        <v>92</v>
      </c>
      <c r="F9" s="60" t="s">
        <v>126</v>
      </c>
      <c r="G9" s="22" t="s">
        <v>10</v>
      </c>
      <c r="H9" s="85"/>
      <c r="I9" s="85"/>
    </row>
    <row r="10" spans="1:9" ht="140.4" x14ac:dyDescent="0.3">
      <c r="A10" s="17" t="s">
        <v>34</v>
      </c>
      <c r="B10" s="18" t="s">
        <v>35</v>
      </c>
      <c r="C10" s="32" t="s">
        <v>117</v>
      </c>
      <c r="D10" s="20" t="s">
        <v>93</v>
      </c>
      <c r="E10" s="32" t="s">
        <v>94</v>
      </c>
      <c r="F10" s="60" t="s">
        <v>95</v>
      </c>
      <c r="G10" s="22" t="s">
        <v>10</v>
      </c>
      <c r="H10" s="85"/>
      <c r="I10" s="85"/>
    </row>
    <row r="11" spans="1:9" ht="140.4" x14ac:dyDescent="0.3">
      <c r="A11" s="17" t="s">
        <v>38</v>
      </c>
      <c r="B11" s="61" t="s">
        <v>96</v>
      </c>
      <c r="C11" s="19" t="s">
        <v>118</v>
      </c>
      <c r="D11" s="20" t="s">
        <v>97</v>
      </c>
      <c r="E11" s="21" t="s">
        <v>98</v>
      </c>
      <c r="F11" s="25" t="s">
        <v>99</v>
      </c>
      <c r="G11" s="22" t="s">
        <v>7</v>
      </c>
      <c r="H11" s="85"/>
      <c r="I11" s="85"/>
    </row>
    <row r="12" spans="1:9" ht="124.8" x14ac:dyDescent="0.3">
      <c r="A12" s="17" t="s">
        <v>39</v>
      </c>
      <c r="B12" s="61" t="s">
        <v>96</v>
      </c>
      <c r="C12" s="19" t="s">
        <v>119</v>
      </c>
      <c r="D12" s="20" t="s">
        <v>100</v>
      </c>
      <c r="E12" s="21" t="s">
        <v>101</v>
      </c>
      <c r="F12" s="25" t="s">
        <v>102</v>
      </c>
      <c r="G12" s="22" t="s">
        <v>7</v>
      </c>
      <c r="H12" s="85"/>
      <c r="I12" s="85"/>
    </row>
    <row r="13" spans="1:9" ht="140.4" x14ac:dyDescent="0.3">
      <c r="A13" s="17" t="s">
        <v>42</v>
      </c>
      <c r="B13" s="61" t="s">
        <v>96</v>
      </c>
      <c r="C13" s="62" t="s">
        <v>120</v>
      </c>
      <c r="D13" s="20" t="s">
        <v>103</v>
      </c>
      <c r="E13" s="62" t="s">
        <v>104</v>
      </c>
      <c r="F13" s="60" t="s">
        <v>105</v>
      </c>
      <c r="G13" s="22" t="s">
        <v>7</v>
      </c>
      <c r="H13" s="85"/>
      <c r="I13" s="85"/>
    </row>
    <row r="14" spans="1:9" ht="140.4" x14ac:dyDescent="0.3">
      <c r="A14" s="17" t="s">
        <v>44</v>
      </c>
      <c r="B14" s="61" t="s">
        <v>106</v>
      </c>
      <c r="C14" s="86" t="s">
        <v>121</v>
      </c>
      <c r="D14" s="63" t="s">
        <v>107</v>
      </c>
      <c r="E14" s="87" t="s">
        <v>108</v>
      </c>
      <c r="F14" s="87" t="s">
        <v>109</v>
      </c>
      <c r="G14" s="22" t="s">
        <v>7</v>
      </c>
      <c r="H14" s="85"/>
      <c r="I14" s="85"/>
    </row>
    <row r="15" spans="1:9" ht="156" x14ac:dyDescent="0.3">
      <c r="A15" s="17" t="s">
        <v>47</v>
      </c>
      <c r="B15" s="61" t="s">
        <v>106</v>
      </c>
      <c r="C15" s="86" t="s">
        <v>122</v>
      </c>
      <c r="D15" s="64" t="s">
        <v>110</v>
      </c>
      <c r="E15" s="87" t="s">
        <v>111</v>
      </c>
      <c r="F15" s="65" t="s">
        <v>127</v>
      </c>
      <c r="G15" s="22" t="s">
        <v>7</v>
      </c>
      <c r="H15" s="85"/>
      <c r="I15" s="85"/>
    </row>
    <row r="16" spans="1:9" ht="156" x14ac:dyDescent="0.3">
      <c r="A16" s="17" t="s">
        <v>51</v>
      </c>
      <c r="B16" s="61" t="s">
        <v>106</v>
      </c>
      <c r="C16" s="86" t="s">
        <v>123</v>
      </c>
      <c r="D16" s="63" t="s">
        <v>112</v>
      </c>
      <c r="E16" s="87" t="s">
        <v>113</v>
      </c>
      <c r="F16" s="66" t="s">
        <v>128</v>
      </c>
      <c r="G16" s="22" t="s">
        <v>15</v>
      </c>
      <c r="H16" s="85"/>
      <c r="I16" s="85"/>
    </row>
  </sheetData>
  <mergeCells count="7">
    <mergeCell ref="A5:B5"/>
    <mergeCell ref="C5:G5"/>
    <mergeCell ref="A1:B1"/>
    <mergeCell ref="H1:I1"/>
    <mergeCell ref="A2:B2"/>
    <mergeCell ref="A3:B3"/>
    <mergeCell ref="A4:B4"/>
  </mergeCells>
  <conditionalFormatting sqref="G7:G16">
    <cfRule type="cellIs" dxfId="8" priority="9" operator="equal">
      <formula>"FAIL"</formula>
    </cfRule>
  </conditionalFormatting>
  <conditionalFormatting sqref="G7:G16">
    <cfRule type="cellIs" dxfId="7" priority="10" operator="equal">
      <formula>"PASS"</formula>
    </cfRule>
  </conditionalFormatting>
  <conditionalFormatting sqref="G7:G16">
    <cfRule type="cellIs" dxfId="6" priority="11" operator="equal">
      <formula>"WARNING"</formula>
    </cfRule>
  </conditionalFormatting>
  <conditionalFormatting sqref="I2">
    <cfRule type="cellIs" dxfId="5" priority="5" operator="equal">
      <formula>"FAIL"</formula>
    </cfRule>
  </conditionalFormatting>
  <conditionalFormatting sqref="I2">
    <cfRule type="cellIs" dxfId="4" priority="6" operator="equal">
      <formula>"PASS"</formula>
    </cfRule>
  </conditionalFormatting>
  <conditionalFormatting sqref="I2">
    <cfRule type="cellIs" dxfId="3" priority="7" operator="equal">
      <formula>"WARNING"</formula>
    </cfRule>
  </conditionalFormatting>
  <conditionalFormatting sqref="I3">
    <cfRule type="cellIs" dxfId="2" priority="1" operator="equal">
      <formula>"FAIL"</formula>
    </cfRule>
  </conditionalFormatting>
  <conditionalFormatting sqref="I3">
    <cfRule type="cellIs" dxfId="1" priority="2" operator="equal">
      <formula>"PASS"</formula>
    </cfRule>
  </conditionalFormatting>
  <conditionalFormatting sqref="I3">
    <cfRule type="cellIs" dxfId="0" priority="3" operator="equal">
      <formula>"WARNING"</formula>
    </cfRule>
  </conditionalFormatting>
  <dataValidations count="1">
    <dataValidation type="list" allowBlank="1" showInputMessage="1" showErrorMessage="1" prompt="Click and enter a value from the list of items" sqref="G7:G16">
      <formula1>"PASS,FAIL,WARNING"</formula1>
    </dataValidation>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test_case_web_registration</vt:lpstr>
      <vt:lpstr>test_case_phone_registration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EMAD</dc:creator>
  <cp:lastModifiedBy>Samia Islam</cp:lastModifiedBy>
  <dcterms:created xsi:type="dcterms:W3CDTF">2022-08-02T08:37:52Z</dcterms:created>
  <dcterms:modified xsi:type="dcterms:W3CDTF">2023-07-17T09:55:59Z</dcterms:modified>
</cp:coreProperties>
</file>