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\Desktop\"/>
    </mc:Choice>
  </mc:AlternateContent>
  <xr:revisionPtr revIDLastSave="0" documentId="13_ncr:1_{EC916E39-AA16-4C47-97A3-7316C13451E9}" xr6:coauthVersionLast="45" xr6:coauthVersionMax="45" xr10:uidLastSave="{00000000-0000-0000-0000-000000000000}"/>
  <bookViews>
    <workbookView xWindow="-120" yWindow="-120" windowWidth="21840" windowHeight="13140" xr2:uid="{9EDF1C9B-66D7-4B54-BDE1-0A8AED2D7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4" i="1" l="1"/>
  <c r="F22" i="1" l="1"/>
  <c r="F56" i="1" s="1"/>
  <c r="F14" i="1"/>
  <c r="F44" i="1"/>
</calcChain>
</file>

<file path=xl/sharedStrings.xml><?xml version="1.0" encoding="utf-8"?>
<sst xmlns="http://schemas.openxmlformats.org/spreadsheetml/2006/main" count="126" uniqueCount="67">
  <si>
    <t>Sr No</t>
  </si>
  <si>
    <t>Date</t>
  </si>
  <si>
    <t>Ammount</t>
  </si>
  <si>
    <t>Final Bill from hospital</t>
  </si>
  <si>
    <t>Invoice no/Bill No</t>
  </si>
  <si>
    <t>PART A</t>
  </si>
  <si>
    <t>HOSPITAL BILL</t>
  </si>
  <si>
    <t>M/s.Star imaging and research centre,Kalewadi Phata,Kaspatewasti,Wakad,Pune.411057</t>
  </si>
  <si>
    <t>Name of Agency/Hospital</t>
  </si>
  <si>
    <t>Particular of work</t>
  </si>
  <si>
    <t>CT Scan</t>
  </si>
  <si>
    <t>M/s.NRS Hospital, 1St floor, Solitaire Business Hub,Opp.Hotel Ambience,Near Kalewadi Phata,Wakad,Pune.411057</t>
  </si>
  <si>
    <t>PART B</t>
  </si>
  <si>
    <t>PART C</t>
  </si>
  <si>
    <t>MEDICAL / PHARMACY BILL</t>
  </si>
  <si>
    <t>M/s.NRS  Medical, 1St floor, Solitaire Business Hub,Opp.Hotel Ambience,Near Kalewadi Phata,Wakad,Pune.411057</t>
  </si>
  <si>
    <t>Pharmacy Bill</t>
  </si>
  <si>
    <t>Cash7846</t>
  </si>
  <si>
    <t>Amount</t>
  </si>
  <si>
    <t>Cash7848</t>
  </si>
  <si>
    <t>Cash7865</t>
  </si>
  <si>
    <t>Cash7880</t>
  </si>
  <si>
    <t>Cash7915</t>
  </si>
  <si>
    <t>Cash7973</t>
  </si>
  <si>
    <t>Cash7985</t>
  </si>
  <si>
    <t>Cash7993</t>
  </si>
  <si>
    <t>Cash8040</t>
  </si>
  <si>
    <t>Cash8059</t>
  </si>
  <si>
    <t>Cash8080</t>
  </si>
  <si>
    <t>Cash8122</t>
  </si>
  <si>
    <t>Cash8123</t>
  </si>
  <si>
    <t>Cash8168</t>
  </si>
  <si>
    <t>Cash8196</t>
  </si>
  <si>
    <t>Cash8229</t>
  </si>
  <si>
    <t>Cash8260</t>
  </si>
  <si>
    <t>Cash8262</t>
  </si>
  <si>
    <t>PRE-HOSPTLIZATION EXPENSES</t>
  </si>
  <si>
    <t>M/s.Aditya Birla Hospital</t>
  </si>
  <si>
    <t>Covid-19 Testing &amp; Consultation Charges</t>
  </si>
  <si>
    <t>INV-0-ABMH-20156519</t>
  </si>
  <si>
    <t xml:space="preserve"> Consultation Charges</t>
  </si>
  <si>
    <t>INV-0-ABMH-20156761</t>
  </si>
  <si>
    <t>Sub total Part -A</t>
  </si>
  <si>
    <t>Sub total Part- B</t>
  </si>
  <si>
    <t>M/s.Suburban Diagnostics,Wakad,Pune</t>
  </si>
  <si>
    <t>Covid-19 Testing Charges</t>
  </si>
  <si>
    <t>Sub total Part-C</t>
  </si>
  <si>
    <t>PART D</t>
  </si>
  <si>
    <t>POST-HOSPTLIZATION EXPENSES</t>
  </si>
  <si>
    <t>TOTAL EXPENSES PART A+B+C+D</t>
  </si>
  <si>
    <t>Sub total Part-D</t>
  </si>
  <si>
    <t>DNYANESHWAR SHRIRAMRAO DHAMPALWAR</t>
  </si>
  <si>
    <t>Name of Patient :</t>
  </si>
  <si>
    <t>TPA ID NO:</t>
  </si>
  <si>
    <t>MD-15-0028581865</t>
  </si>
  <si>
    <t>Claim No:</t>
  </si>
  <si>
    <t>MDI5888864</t>
  </si>
  <si>
    <t>CPF NO:</t>
  </si>
  <si>
    <t>Name of Company</t>
  </si>
  <si>
    <t>MSEDCL</t>
  </si>
  <si>
    <t>M/s.Polaris Health Care</t>
  </si>
  <si>
    <t>Hospital consultation  Bill</t>
  </si>
  <si>
    <t>ECG Test Cgages</t>
  </si>
  <si>
    <t>BSL Test</t>
  </si>
  <si>
    <t>m/S.Metro Chemist</t>
  </si>
  <si>
    <t xml:space="preserve">M/s.Elite Clinic </t>
  </si>
  <si>
    <t>TMT Test &amp; consultation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</si>
</sst>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2361-9F2F-42A2-ADE4-113A5B7CE344}">
  <dimension ref="A4:F56"/>
  <sheetViews>
    <sheetView tabSelected="1" topLeftCell="A42" workbookViewId="0">
      <selection activeCell="C55" sqref="C55"/>
    </sheetView>
  </sheetViews>
  <sheetFormatPr defaultRowHeight="15" x14ac:dyDescent="0.25"/>
  <cols>
    <col min="1" max="1" width="17.42578125" bestFit="1" customWidth="1"/>
    <col min="2" max="2" width="13.5703125" style="2" bestFit="1" customWidth="1"/>
    <col min="3" max="3" width="30.28515625" bestFit="1" customWidth="1"/>
    <col min="4" max="5" width="21.140625" bestFit="1" customWidth="1"/>
    <col min="6" max="6" width="12.28515625" customWidth="1"/>
  </cols>
  <sheetData>
    <row r="4" spans="1:6" x14ac:dyDescent="0.25">
      <c r="A4" t="s">
        <v>52</v>
      </c>
      <c r="B4" s="14" t="s">
        <v>51</v>
      </c>
      <c r="C4" s="14"/>
      <c r="D4" s="14"/>
      <c r="E4" s="14"/>
      <c r="F4" s="14"/>
    </row>
    <row r="5" spans="1:6" x14ac:dyDescent="0.25">
      <c r="A5" t="s">
        <v>53</v>
      </c>
      <c r="B5" s="14" t="s">
        <v>54</v>
      </c>
      <c r="C5" s="14"/>
      <c r="D5" s="14"/>
      <c r="E5" s="14"/>
      <c r="F5" s="14"/>
    </row>
    <row r="6" spans="1:6" x14ac:dyDescent="0.25">
      <c r="A6" t="s">
        <v>55</v>
      </c>
      <c r="B6" s="14" t="s">
        <v>56</v>
      </c>
      <c r="C6" s="14"/>
      <c r="D6" s="14"/>
      <c r="E6" s="14"/>
      <c r="F6" s="14"/>
    </row>
    <row r="7" spans="1:6" x14ac:dyDescent="0.25">
      <c r="A7" t="s">
        <v>57</v>
      </c>
      <c r="B7" s="14">
        <v>2330059</v>
      </c>
      <c r="C7" s="14"/>
      <c r="D7" s="14"/>
      <c r="E7" s="14"/>
      <c r="F7" s="14"/>
    </row>
    <row r="8" spans="1:6" x14ac:dyDescent="0.25">
      <c r="A8" t="s">
        <v>58</v>
      </c>
      <c r="B8" s="14" t="s">
        <v>59</v>
      </c>
      <c r="C8" s="14"/>
      <c r="D8" s="14"/>
      <c r="E8" s="14"/>
      <c r="F8" s="14"/>
    </row>
    <row r="10" spans="1:6" x14ac:dyDescent="0.25">
      <c r="A10" s="1" t="s">
        <v>5</v>
      </c>
      <c r="B10" s="11" t="s">
        <v>36</v>
      </c>
      <c r="C10" s="11"/>
      <c r="D10" s="11"/>
      <c r="E10" s="11"/>
      <c r="F10" s="11"/>
    </row>
    <row r="11" spans="1:6" x14ac:dyDescent="0.25">
      <c r="A11" s="4" t="s">
        <v>0</v>
      </c>
      <c r="B11" s="4" t="s">
        <v>1</v>
      </c>
      <c r="C11" s="4" t="s">
        <v>8</v>
      </c>
      <c r="D11" s="4" t="s">
        <v>9</v>
      </c>
      <c r="E11" s="6" t="s">
        <v>4</v>
      </c>
      <c r="F11" s="4" t="s">
        <v>2</v>
      </c>
    </row>
    <row r="12" spans="1:6" ht="30" x14ac:dyDescent="0.25">
      <c r="A12" s="4">
        <v>1</v>
      </c>
      <c r="B12" s="5">
        <v>44101</v>
      </c>
      <c r="C12" s="9" t="s">
        <v>37</v>
      </c>
      <c r="D12" s="6" t="s">
        <v>38</v>
      </c>
      <c r="E12" s="4" t="s">
        <v>39</v>
      </c>
      <c r="F12" s="4">
        <v>3600</v>
      </c>
    </row>
    <row r="13" spans="1:6" x14ac:dyDescent="0.25">
      <c r="A13" s="4">
        <v>2</v>
      </c>
      <c r="B13" s="5">
        <v>44102</v>
      </c>
      <c r="C13" s="9" t="s">
        <v>37</v>
      </c>
      <c r="D13" s="6" t="s">
        <v>40</v>
      </c>
      <c r="E13" s="4" t="s">
        <v>41</v>
      </c>
      <c r="F13" s="4">
        <v>650</v>
      </c>
    </row>
    <row r="14" spans="1:6" x14ac:dyDescent="0.25">
      <c r="A14" s="12" t="s">
        <v>42</v>
      </c>
      <c r="B14" s="12"/>
      <c r="C14" s="12"/>
      <c r="D14" s="4"/>
      <c r="E14" s="4"/>
      <c r="F14" s="4">
        <f>SUM(F12:F13)</f>
        <v>4250</v>
      </c>
    </row>
    <row r="15" spans="1:6" x14ac:dyDescent="0.25">
      <c r="A15" s="19"/>
      <c r="B15" s="20"/>
      <c r="C15" s="20"/>
      <c r="D15" s="20"/>
      <c r="E15" s="20"/>
      <c r="F15" s="21"/>
    </row>
    <row r="16" spans="1:6" x14ac:dyDescent="0.25">
      <c r="A16" s="1" t="s">
        <v>12</v>
      </c>
      <c r="B16" s="11" t="s">
        <v>6</v>
      </c>
      <c r="C16" s="11"/>
      <c r="D16" s="11"/>
      <c r="E16" s="11"/>
      <c r="F16" s="11"/>
    </row>
    <row r="17" spans="1:6" x14ac:dyDescent="0.25">
      <c r="A17" s="4" t="s">
        <v>0</v>
      </c>
      <c r="B17" s="4" t="s">
        <v>1</v>
      </c>
      <c r="C17" s="4" t="s">
        <v>8</v>
      </c>
      <c r="D17" s="4" t="s">
        <v>9</v>
      </c>
      <c r="E17" s="6" t="s">
        <v>4</v>
      </c>
      <c r="F17" s="4" t="s">
        <v>2</v>
      </c>
    </row>
    <row r="18" spans="1:6" ht="60" x14ac:dyDescent="0.25">
      <c r="A18" s="4">
        <v>1</v>
      </c>
      <c r="B18" s="5">
        <v>44111</v>
      </c>
      <c r="C18" s="7" t="s">
        <v>7</v>
      </c>
      <c r="D18" s="4" t="s">
        <v>10</v>
      </c>
      <c r="E18" s="4">
        <v>8384</v>
      </c>
      <c r="F18" s="4">
        <v>5500</v>
      </c>
    </row>
    <row r="19" spans="1:6" ht="60" x14ac:dyDescent="0.25">
      <c r="A19" s="4">
        <v>2</v>
      </c>
      <c r="B19" s="5">
        <v>44117</v>
      </c>
      <c r="C19" s="7" t="s">
        <v>7</v>
      </c>
      <c r="D19" s="4" t="s">
        <v>10</v>
      </c>
      <c r="E19" s="4">
        <v>8579</v>
      </c>
      <c r="F19" s="4">
        <v>5500</v>
      </c>
    </row>
    <row r="20" spans="1:6" ht="75" x14ac:dyDescent="0.25">
      <c r="A20" s="4">
        <v>3</v>
      </c>
      <c r="B20" s="5">
        <v>44119</v>
      </c>
      <c r="C20" s="7" t="s">
        <v>11</v>
      </c>
      <c r="D20" s="4" t="s">
        <v>3</v>
      </c>
      <c r="E20" s="4">
        <v>473</v>
      </c>
      <c r="F20" s="4">
        <v>146422</v>
      </c>
    </row>
    <row r="21" spans="1:6" ht="30" x14ac:dyDescent="0.25">
      <c r="A21" s="4">
        <v>4</v>
      </c>
      <c r="B21" s="5">
        <v>44119</v>
      </c>
      <c r="C21" s="10" t="s">
        <v>44</v>
      </c>
      <c r="D21" s="6" t="s">
        <v>45</v>
      </c>
      <c r="E21" s="4">
        <v>2028931278</v>
      </c>
      <c r="F21" s="4">
        <v>2000</v>
      </c>
    </row>
    <row r="22" spans="1:6" x14ac:dyDescent="0.25">
      <c r="A22" s="15" t="s">
        <v>43</v>
      </c>
      <c r="B22" s="16"/>
      <c r="C22" s="17"/>
      <c r="D22" s="3"/>
      <c r="E22" s="3"/>
      <c r="F22" s="3">
        <f>SUM(F18:F21)</f>
        <v>159422</v>
      </c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" t="s">
        <v>13</v>
      </c>
      <c r="B24" s="11" t="s">
        <v>14</v>
      </c>
      <c r="C24" s="11"/>
      <c r="D24" s="11"/>
      <c r="E24" s="11"/>
      <c r="F24" s="11"/>
    </row>
    <row r="25" spans="1:6" x14ac:dyDescent="0.25">
      <c r="A25" s="4" t="s">
        <v>0</v>
      </c>
      <c r="B25" s="4" t="s">
        <v>1</v>
      </c>
      <c r="C25" s="4" t="s">
        <v>8</v>
      </c>
      <c r="D25" s="4" t="s">
        <v>9</v>
      </c>
      <c r="E25" s="6" t="s">
        <v>4</v>
      </c>
      <c r="F25" s="4" t="s">
        <v>18</v>
      </c>
    </row>
    <row r="26" spans="1:6" ht="75" x14ac:dyDescent="0.25">
      <c r="A26" s="4">
        <v>1</v>
      </c>
      <c r="B26" s="5">
        <v>44110</v>
      </c>
      <c r="C26" s="7" t="s">
        <v>15</v>
      </c>
      <c r="D26" s="4" t="s">
        <v>16</v>
      </c>
      <c r="E26" s="4" t="s">
        <v>17</v>
      </c>
      <c r="F26" s="4">
        <v>9052</v>
      </c>
    </row>
    <row r="27" spans="1:6" ht="75" x14ac:dyDescent="0.25">
      <c r="A27" s="4">
        <v>2</v>
      </c>
      <c r="B27" s="5">
        <v>44110</v>
      </c>
      <c r="C27" s="7" t="s">
        <v>15</v>
      </c>
      <c r="D27" s="4" t="s">
        <v>16</v>
      </c>
      <c r="E27" s="4" t="s">
        <v>19</v>
      </c>
      <c r="F27" s="4">
        <v>10800</v>
      </c>
    </row>
    <row r="28" spans="1:6" ht="75" x14ac:dyDescent="0.25">
      <c r="A28" s="4">
        <v>3</v>
      </c>
      <c r="B28" s="5">
        <v>44110</v>
      </c>
      <c r="C28" s="7" t="s">
        <v>15</v>
      </c>
      <c r="D28" s="4" t="s">
        <v>16</v>
      </c>
      <c r="E28" s="4" t="s">
        <v>20</v>
      </c>
      <c r="F28" s="4">
        <v>639</v>
      </c>
    </row>
    <row r="29" spans="1:6" ht="75" x14ac:dyDescent="0.25">
      <c r="A29" s="4">
        <v>4</v>
      </c>
      <c r="B29" s="5">
        <v>44111</v>
      </c>
      <c r="C29" s="7" t="s">
        <v>15</v>
      </c>
      <c r="D29" s="4" t="s">
        <v>16</v>
      </c>
      <c r="E29" s="4" t="s">
        <v>21</v>
      </c>
      <c r="F29" s="4">
        <v>18243</v>
      </c>
    </row>
    <row r="30" spans="1:6" ht="75" x14ac:dyDescent="0.25">
      <c r="A30" s="4">
        <v>5</v>
      </c>
      <c r="B30" s="5">
        <v>44112</v>
      </c>
      <c r="C30" s="7" t="s">
        <v>15</v>
      </c>
      <c r="D30" s="4" t="s">
        <v>16</v>
      </c>
      <c r="E30" s="4" t="s">
        <v>22</v>
      </c>
      <c r="F30" s="4">
        <v>13623</v>
      </c>
    </row>
    <row r="31" spans="1:6" ht="75" x14ac:dyDescent="0.25">
      <c r="A31" s="4">
        <v>6</v>
      </c>
      <c r="B31" s="5">
        <v>44112</v>
      </c>
      <c r="C31" s="7" t="s">
        <v>15</v>
      </c>
      <c r="D31" s="4" t="s">
        <v>16</v>
      </c>
      <c r="E31" s="4" t="s">
        <v>23</v>
      </c>
      <c r="F31" s="4">
        <v>5462</v>
      </c>
    </row>
    <row r="32" spans="1:6" ht="75" x14ac:dyDescent="0.25">
      <c r="A32" s="4">
        <v>7</v>
      </c>
      <c r="B32" s="5">
        <v>44112</v>
      </c>
      <c r="C32" s="7" t="s">
        <v>15</v>
      </c>
      <c r="D32" s="4" t="s">
        <v>16</v>
      </c>
      <c r="E32" s="4" t="s">
        <v>24</v>
      </c>
      <c r="F32" s="4">
        <v>163</v>
      </c>
    </row>
    <row r="33" spans="1:6" ht="75" x14ac:dyDescent="0.25">
      <c r="A33" s="4">
        <v>8</v>
      </c>
      <c r="B33" s="5">
        <v>44113</v>
      </c>
      <c r="C33" s="7" t="s">
        <v>15</v>
      </c>
      <c r="D33" s="4" t="s">
        <v>16</v>
      </c>
      <c r="E33" s="4" t="s">
        <v>25</v>
      </c>
      <c r="F33" s="4">
        <v>14596</v>
      </c>
    </row>
    <row r="34" spans="1:6" ht="75" x14ac:dyDescent="0.25">
      <c r="A34" s="4">
        <v>9</v>
      </c>
      <c r="B34" s="5">
        <v>44113</v>
      </c>
      <c r="C34" s="7" t="s">
        <v>15</v>
      </c>
      <c r="D34" s="4" t="s">
        <v>16</v>
      </c>
      <c r="E34" s="4" t="s">
        <v>26</v>
      </c>
      <c r="F34" s="4">
        <v>4742</v>
      </c>
    </row>
    <row r="35" spans="1:6" ht="75" x14ac:dyDescent="0.25">
      <c r="A35" s="4">
        <v>10</v>
      </c>
      <c r="B35" s="5">
        <v>44114</v>
      </c>
      <c r="C35" s="7" t="s">
        <v>15</v>
      </c>
      <c r="D35" s="4" t="s">
        <v>16</v>
      </c>
      <c r="E35" s="4" t="s">
        <v>27</v>
      </c>
      <c r="F35" s="4">
        <v>12534</v>
      </c>
    </row>
    <row r="36" spans="1:6" ht="75" x14ac:dyDescent="0.25">
      <c r="A36" s="4">
        <v>11</v>
      </c>
      <c r="B36" s="5">
        <v>44114</v>
      </c>
      <c r="C36" s="7" t="s">
        <v>15</v>
      </c>
      <c r="D36" s="4" t="s">
        <v>16</v>
      </c>
      <c r="E36" s="4" t="s">
        <v>28</v>
      </c>
      <c r="F36" s="4">
        <v>5462</v>
      </c>
    </row>
    <row r="37" spans="1:6" ht="75" x14ac:dyDescent="0.25">
      <c r="A37" s="4">
        <v>12</v>
      </c>
      <c r="B37" s="5">
        <v>44115</v>
      </c>
      <c r="C37" s="7" t="s">
        <v>15</v>
      </c>
      <c r="D37" s="4" t="s">
        <v>16</v>
      </c>
      <c r="E37" s="4" t="s">
        <v>29</v>
      </c>
      <c r="F37" s="4">
        <v>12740</v>
      </c>
    </row>
    <row r="38" spans="1:6" ht="75" x14ac:dyDescent="0.25">
      <c r="A38" s="4">
        <v>13</v>
      </c>
      <c r="B38" s="5">
        <v>44116</v>
      </c>
      <c r="C38" s="7" t="s">
        <v>15</v>
      </c>
      <c r="D38" s="4" t="s">
        <v>16</v>
      </c>
      <c r="E38" s="4" t="s">
        <v>30</v>
      </c>
      <c r="F38" s="4">
        <v>12347</v>
      </c>
    </row>
    <row r="39" spans="1:6" ht="75" x14ac:dyDescent="0.25">
      <c r="A39" s="4">
        <v>14</v>
      </c>
      <c r="B39" s="5">
        <v>44117</v>
      </c>
      <c r="C39" s="7" t="s">
        <v>15</v>
      </c>
      <c r="D39" s="4" t="s">
        <v>16</v>
      </c>
      <c r="E39" s="4" t="s">
        <v>31</v>
      </c>
      <c r="F39" s="4">
        <v>7956</v>
      </c>
    </row>
    <row r="40" spans="1:6" ht="75" x14ac:dyDescent="0.25">
      <c r="A40" s="4">
        <v>15</v>
      </c>
      <c r="B40" s="5">
        <v>44117</v>
      </c>
      <c r="C40" s="7" t="s">
        <v>15</v>
      </c>
      <c r="D40" s="4" t="s">
        <v>16</v>
      </c>
      <c r="E40" s="4" t="s">
        <v>32</v>
      </c>
      <c r="F40" s="4">
        <v>4064</v>
      </c>
    </row>
    <row r="41" spans="1:6" ht="75" x14ac:dyDescent="0.25">
      <c r="A41" s="4">
        <v>16</v>
      </c>
      <c r="B41" s="5">
        <v>44118</v>
      </c>
      <c r="C41" s="7" t="s">
        <v>15</v>
      </c>
      <c r="D41" s="4" t="s">
        <v>16</v>
      </c>
      <c r="E41" s="4" t="s">
        <v>33</v>
      </c>
      <c r="F41" s="4">
        <v>51</v>
      </c>
    </row>
    <row r="42" spans="1:6" ht="75" x14ac:dyDescent="0.25">
      <c r="A42" s="4">
        <v>17</v>
      </c>
      <c r="B42" s="5">
        <v>44119</v>
      </c>
      <c r="C42" s="7" t="s">
        <v>15</v>
      </c>
      <c r="D42" s="4" t="s">
        <v>16</v>
      </c>
      <c r="E42" s="4" t="s">
        <v>34</v>
      </c>
      <c r="F42" s="4">
        <v>1011</v>
      </c>
    </row>
    <row r="43" spans="1:6" ht="75" x14ac:dyDescent="0.25">
      <c r="A43" s="4">
        <v>18</v>
      </c>
      <c r="B43" s="5">
        <v>44119</v>
      </c>
      <c r="C43" s="7" t="s">
        <v>15</v>
      </c>
      <c r="D43" s="4" t="s">
        <v>16</v>
      </c>
      <c r="E43" s="4" t="s">
        <v>35</v>
      </c>
      <c r="F43" s="4">
        <v>752</v>
      </c>
    </row>
    <row r="44" spans="1:6" x14ac:dyDescent="0.25">
      <c r="A44" s="12" t="s">
        <v>46</v>
      </c>
      <c r="B44" s="12"/>
      <c r="C44" s="12"/>
      <c r="D44" s="4"/>
      <c r="E44" s="4"/>
      <c r="F44" s="4">
        <f>SUM(F26:F43)</f>
        <v>134237</v>
      </c>
    </row>
    <row r="46" spans="1:6" x14ac:dyDescent="0.25">
      <c r="A46" s="8" t="s">
        <v>47</v>
      </c>
      <c r="B46" s="11" t="s">
        <v>48</v>
      </c>
      <c r="C46" s="11"/>
      <c r="D46" s="11"/>
      <c r="E46" s="11"/>
      <c r="F46" s="11"/>
    </row>
    <row r="47" spans="1:6" x14ac:dyDescent="0.25">
      <c r="A47" s="4" t="s">
        <v>0</v>
      </c>
      <c r="B47" s="4" t="s">
        <v>1</v>
      </c>
      <c r="C47" s="4" t="s">
        <v>8</v>
      </c>
      <c r="D47" s="4" t="s">
        <v>9</v>
      </c>
      <c r="E47" s="6" t="s">
        <v>4</v>
      </c>
      <c r="F47" s="4" t="s">
        <v>2</v>
      </c>
    </row>
    <row r="48" spans="1:6" ht="30" x14ac:dyDescent="0.25">
      <c r="A48" s="8">
        <v>1</v>
      </c>
      <c r="B48" s="22">
        <v>44125</v>
      </c>
      <c r="C48" s="24" t="s">
        <v>60</v>
      </c>
      <c r="D48" s="23" t="s">
        <v>61</v>
      </c>
      <c r="E48" s="8">
        <v>44013</v>
      </c>
      <c r="F48" s="8">
        <v>300</v>
      </c>
    </row>
    <row r="49" spans="1:6" x14ac:dyDescent="0.25">
      <c r="A49" s="8">
        <v>2</v>
      </c>
      <c r="B49" s="22">
        <v>44125</v>
      </c>
      <c r="C49" s="24" t="s">
        <v>60</v>
      </c>
      <c r="D49" s="23" t="s">
        <v>62</v>
      </c>
      <c r="E49" s="8">
        <v>44015</v>
      </c>
      <c r="F49" s="8">
        <v>300</v>
      </c>
    </row>
    <row r="50" spans="1:6" x14ac:dyDescent="0.25">
      <c r="A50" s="8">
        <v>3</v>
      </c>
      <c r="B50" s="22">
        <v>44125</v>
      </c>
      <c r="C50" s="24" t="s">
        <v>60</v>
      </c>
      <c r="D50" s="23" t="s">
        <v>63</v>
      </c>
      <c r="E50" s="8">
        <v>44019</v>
      </c>
      <c r="F50" s="8">
        <v>100</v>
      </c>
    </row>
    <row r="51" spans="1:6" x14ac:dyDescent="0.25">
      <c r="A51" s="8">
        <v>4</v>
      </c>
      <c r="B51" s="22">
        <v>44125</v>
      </c>
      <c r="C51" s="24" t="s">
        <v>64</v>
      </c>
      <c r="D51" s="23" t="s">
        <v>16</v>
      </c>
      <c r="E51" s="8">
        <v>5773</v>
      </c>
      <c r="F51" s="8">
        <v>5499</v>
      </c>
    </row>
    <row r="52" spans="1:6" x14ac:dyDescent="0.25">
      <c r="A52" s="8">
        <v>5</v>
      </c>
      <c r="B52" s="22">
        <v>44125</v>
      </c>
      <c r="C52" s="24" t="s">
        <v>64</v>
      </c>
      <c r="D52" s="23" t="s">
        <v>16</v>
      </c>
      <c r="E52" s="8">
        <v>5774</v>
      </c>
      <c r="F52" s="8">
        <v>133.21</v>
      </c>
    </row>
    <row r="53" spans="1:6" ht="30" x14ac:dyDescent="0.25">
      <c r="A53" s="8">
        <v>6</v>
      </c>
      <c r="B53" s="22">
        <v>44126</v>
      </c>
      <c r="C53" s="24" t="s">
        <v>65</v>
      </c>
      <c r="D53" s="23" t="s">
        <v>66</v>
      </c>
      <c r="E53" s="8">
        <v>9127</v>
      </c>
      <c r="F53" s="8">
        <v>1500</v>
      </c>
    </row>
    <row r="54" spans="1:6" x14ac:dyDescent="0.25">
      <c r="A54" s="12" t="s">
        <v>50</v>
      </c>
      <c r="B54" s="12"/>
      <c r="C54" s="12"/>
      <c r="D54" s="4"/>
      <c r="E54" s="4"/>
      <c r="F54" s="4">
        <f>SUM(F48:F53)</f>
        <v>7832.21</v>
      </c>
    </row>
    <row r="56" spans="1:6" x14ac:dyDescent="0.25">
      <c r="A56" s="13" t="s">
        <v>49</v>
      </c>
      <c r="B56" s="13"/>
      <c r="C56" s="13"/>
      <c r="D56" s="13"/>
      <c r="E56" s="1"/>
      <c r="F56" s="3">
        <f>F14+F22+F44+F54</f>
        <v>305741.21000000002</v>
      </c>
    </row>
  </sheetData>
  <mergeCells count="16">
    <mergeCell ref="B46:F46"/>
    <mergeCell ref="A54:C54"/>
    <mergeCell ref="A56:D56"/>
    <mergeCell ref="B4:F4"/>
    <mergeCell ref="B5:F5"/>
    <mergeCell ref="B6:F6"/>
    <mergeCell ref="B7:F7"/>
    <mergeCell ref="B8:F8"/>
    <mergeCell ref="A22:C22"/>
    <mergeCell ref="B24:F24"/>
    <mergeCell ref="A44:C44"/>
    <mergeCell ref="B10:F10"/>
    <mergeCell ref="A14:C14"/>
    <mergeCell ref="B16:F16"/>
    <mergeCell ref="A23:F23"/>
    <mergeCell ref="A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</dc:creator>
  <cp:lastModifiedBy>DIT</cp:lastModifiedBy>
  <dcterms:created xsi:type="dcterms:W3CDTF">2020-10-20T16:21:18Z</dcterms:created>
  <dcterms:modified xsi:type="dcterms:W3CDTF">2020-10-23T17:01:57Z</dcterms:modified>
</cp:coreProperties>
</file>