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9d2c1811c888b67d/Desktop/excel dashboard/"/>
    </mc:Choice>
  </mc:AlternateContent>
  <xr:revisionPtr revIDLastSave="1510" documentId="8_{5A77F7CA-C1EB-4893-9569-D93E6D787863}" xr6:coauthVersionLast="47" xr6:coauthVersionMax="47" xr10:uidLastSave="{55CC131B-0767-4692-9FEA-EA55366D9A3F}"/>
  <bookViews>
    <workbookView minimized="1" xWindow="5760" yWindow="3360" windowWidth="17280" windowHeight="8880" activeTab="1" xr2:uid="{424E242B-64DB-40AA-A2C6-6978A7AC241E}"/>
  </bookViews>
  <sheets>
    <sheet name="Pivot Table" sheetId="1" r:id="rId1"/>
    <sheet name="Dashboard" sheetId="2" r:id="rId2"/>
    <sheet name="Dailly ER no. patient" sheetId="3" r:id="rId3"/>
    <sheet name="Average wait time" sheetId="4" r:id="rId4"/>
    <sheet name="Satisfaction score" sheetId="6" r:id="rId5"/>
  </sheets>
  <definedNames>
    <definedName name="Slicer_Date__Month">#N/A</definedName>
    <definedName name="Slicer_Date__Year">#N/A</definedName>
  </definedNames>
  <calcPr calcId="191029"/>
  <pivotCaches>
    <pivotCache cacheId="641" r:id="rId6"/>
    <pivotCache cacheId="644" r:id="rId7"/>
    <pivotCache cacheId="647" r:id="rId8"/>
    <pivotCache cacheId="650" r:id="rId9"/>
    <pivotCache cacheId="653" r:id="rId10"/>
    <pivotCache cacheId="656" r:id="rId11"/>
    <pivotCache cacheId="659" r:id="rId12"/>
    <pivotCache cacheId="662" r:id="rId13"/>
    <pivotCache cacheId="665" r:id="rId14"/>
    <pivotCache cacheId="668" r:id="rId15"/>
    <pivotCache cacheId="671" r:id="rId16"/>
    <pivotCache cacheId="674" r:id="rId17"/>
  </pivotCaches>
  <extLst>
    <ext xmlns:x14="http://schemas.microsoft.com/office/spreadsheetml/2009/9/main" uri="{876F7934-8845-4945-9796-88D515C7AA90}">
      <x14:pivotCaches>
        <pivotCache cacheId="370"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e22981e-f66f-463d-8026-f29f8b9d3fc1" name="Hospital Emergency Room Data" connection="Query - Hospital Emergency Room Data"/>
          <x15:modelTable id="Calendar_Table_323f77eb-c75c-49e6-a25c-72a4ef25a19f"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C53" i="1"/>
  <c r="B54" i="1"/>
  <c r="C54" i="1"/>
  <c r="A53" i="1"/>
  <c r="A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3CBBAB-19A1-4ED4-AF68-1EA6939CC04B}" name="Query - Calendar_Table" description="Connection to the 'Calendar_Table' query in the workbook." type="100" refreshedVersion="8" minRefreshableVersion="5">
    <extLst>
      <ext xmlns:x15="http://schemas.microsoft.com/office/spreadsheetml/2010/11/main" uri="{DE250136-89BD-433C-8126-D09CA5730AF9}">
        <x15:connection id="3588133e-f373-4314-9346-3e2c9c088661"/>
      </ext>
    </extLst>
  </connection>
  <connection id="2" xr16:uid="{0388B32E-EEFB-4446-B35A-BFF6C0A2247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4f3f654-7897-47a5-8227-50a62cd2a9d2"/>
      </ext>
    </extLst>
  </connection>
  <connection id="3" xr16:uid="{0DB823EA-88CA-44F2-BEC9-499909B4214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<sst xmlns="http://schemas.openxmlformats.org/spreadsheetml/2006/main" count="155" uniqueCount="75">
  <si>
    <t>No. of  Patient</t>
  </si>
  <si>
    <t>Distinct Count of Patient Id</t>
  </si>
  <si>
    <t>Average of Patient Waittime</t>
  </si>
  <si>
    <t>Average of Patient Satisfaction Score</t>
  </si>
  <si>
    <t>Grand Total</t>
  </si>
  <si>
    <t>Row Labels</t>
  </si>
  <si>
    <t>daily trends of no of patients</t>
  </si>
  <si>
    <t>average  wait time</t>
  </si>
  <si>
    <t>satisfaction score in trend</t>
  </si>
  <si>
    <t>Admitted</t>
  </si>
  <si>
    <t>Not Admitted</t>
  </si>
  <si>
    <t>Count of Patient Admission Flag</t>
  </si>
  <si>
    <t>Count of Patient Admission Flag2</t>
  </si>
  <si>
    <t>Admission status</t>
  </si>
  <si>
    <t>% Status</t>
  </si>
  <si>
    <t>Patient</t>
  </si>
  <si>
    <t>0-09</t>
  </si>
  <si>
    <t>10-19</t>
  </si>
  <si>
    <t>20-29</t>
  </si>
  <si>
    <t>30-39</t>
  </si>
  <si>
    <t>40-49</t>
  </si>
  <si>
    <t>50-59</t>
  </si>
  <si>
    <t>60-69</t>
  </si>
  <si>
    <t>70-79</t>
  </si>
  <si>
    <t>Count of Age Group</t>
  </si>
  <si>
    <t>aeg group wise analysis</t>
  </si>
  <si>
    <t>Delay</t>
  </si>
  <si>
    <t>Ontime</t>
  </si>
  <si>
    <t>Count of Patient attend Status</t>
  </si>
  <si>
    <t>Attendance status</t>
  </si>
  <si>
    <t>Female</t>
  </si>
  <si>
    <t>Male</t>
  </si>
  <si>
    <t>Count of Patient Gender</t>
  </si>
  <si>
    <t>Gender analysis</t>
  </si>
  <si>
    <t>Cardiology</t>
  </si>
  <si>
    <t>Gastroenterology</t>
  </si>
  <si>
    <t>General Practice</t>
  </si>
  <si>
    <t>Neurology</t>
  </si>
  <si>
    <t>None</t>
  </si>
  <si>
    <t>Orthopedics</t>
  </si>
  <si>
    <t>Physiotherapy</t>
  </si>
  <si>
    <t>Renal</t>
  </si>
  <si>
    <t>Count of Department Referral</t>
  </si>
  <si>
    <t>2024</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</si>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</sst>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4"/>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2" fontId="0" fillId="0" borderId="0" xfId="0" applyNumberFormat="1"/>
    <xf numFmtId="0" fontId="0" fillId="2" borderId="0" xfId="0" applyFill="1"/>
    <xf numFmtId="2" fontId="0" fillId="2" borderId="0" xfId="0" applyNumberFormat="1" applyFill="1"/>
    <xf numFmtId="0" fontId="0" fillId="0" borderId="0" xfId="0" pivotButton="1"/>
    <xf numFmtId="0" fontId="0" fillId="0" borderId="0" xfId="0" applyAlignment="1">
      <alignment horizontal="left"/>
    </xf>
    <xf numFmtId="0" fontId="0" fillId="3" borderId="0" xfId="0" applyFill="1"/>
    <xf numFmtId="0" fontId="1" fillId="0" borderId="0" xfId="0" applyFont="1"/>
    <xf numFmtId="0" fontId="0" fillId="0" borderId="0" xfId="0" applyNumberFormat="1"/>
    <xf numFmtId="1" fontId="0" fillId="0" borderId="0" xfId="0" applyNumberFormat="1"/>
    <xf numFmtId="10" fontId="0" fillId="0" borderId="0" xfId="0" applyNumberFormat="1"/>
    <xf numFmtId="0" fontId="0" fillId="4" borderId="0" xfId="0" applyFill="1"/>
    <xf numFmtId="9" fontId="0" fillId="3" borderId="0" xfId="1" applyFont="1" applyFill="1"/>
  </cellXfs>
  <cellStyles count="2">
    <cellStyle name="Normal" xfId="0" builtinId="0"/>
    <cellStyle name="Percent" xfId="1" builtinId="5"/>
  </cellStyles>
  <dxfs count="154">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b val="0"/>
        <i val="0"/>
        <sz val="9"/>
        <color theme="1"/>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E7545836-D6F8-4808-9F96-665F2B093C35}">
      <tableStyleElement type="wholeTable" dxfId="153"/>
      <tableStyleElement type="headerRow" dxfId="15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75365DFB-C41D-4684-98A9-DF635EA9C7F0}" type="CELLRANGE">
                  <a:rPr lang="en-US"/>
                  <a:pPr>
                    <a:defRPr sz="6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rgbClr val="002060"/>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1A4E68C2-8E65-489B-8CB5-A0B7D9C7A7B9}" type="CELLRANGE">
                  <a:rPr lang="en-US"/>
                  <a:pPr>
                    <a:defRPr sz="6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2.8761066122143946E-2"/>
          <c:y val="7.8787784791476037E-2"/>
          <c:w val="0.9367962007178765"/>
          <c:h val="0.82929313295180196"/>
        </c:manualLayout>
      </c:layout>
      <c:barChart>
        <c:barDir val="bar"/>
        <c:grouping val="clustered"/>
        <c:varyColors val="0"/>
        <c:ser>
          <c:idx val="0"/>
          <c:order val="0"/>
          <c:tx>
            <c:strRef>
              <c:f>'Pivot Table'!$C$45:$C$46</c:f>
              <c:strCache>
                <c:ptCount val="1"/>
                <c:pt idx="0">
                  <c:v>Count of Patient Admission Flag</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3-AC36-4F25-89D4-A9C9465B6D3A}"/>
              </c:ext>
            </c:extLst>
          </c:dPt>
          <c:dPt>
            <c:idx val="1"/>
            <c:invertIfNegative val="0"/>
            <c:bubble3D val="0"/>
            <c:spPr>
              <a:solidFill>
                <a:srgbClr val="002060"/>
              </a:solidFill>
              <a:ln>
                <a:noFill/>
              </a:ln>
              <a:effectLst/>
            </c:spPr>
            <c:extLst>
              <c:ext xmlns:c16="http://schemas.microsoft.com/office/drawing/2014/chart" uri="{C3380CC4-5D6E-409C-BE32-E72D297353CC}">
                <c16:uniqueId val="{00000004-AC36-4F25-89D4-A9C9465B6D3A}"/>
              </c:ext>
            </c:extLst>
          </c:dPt>
          <c:dLbls>
            <c:dLbl>
              <c:idx val="0"/>
              <c:tx>
                <c:rich>
                  <a:bodyPr/>
                  <a:lstStyle/>
                  <a:p>
                    <a:fld id="{75365DFB-C41D-4684-98A9-DF635EA9C7F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C36-4F25-89D4-A9C9465B6D3A}"/>
                </c:ext>
              </c:extLst>
            </c:dLbl>
            <c:dLbl>
              <c:idx val="1"/>
              <c:tx>
                <c:rich>
                  <a:bodyPr/>
                  <a:lstStyle/>
                  <a:p>
                    <a:fld id="{1A4E68C2-8E65-489B-8CB5-A0B7D9C7A7B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C36-4F25-89D4-A9C9465B6D3A}"/>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'Pivot Table'!$C$45:$C$46</c:f>
              <c:strCache>
                <c:ptCount val="2"/>
                <c:pt idx="0">
                  <c:v>Admitted</c:v>
                </c:pt>
                <c:pt idx="1">
                  <c:v>Not Admitted</c:v>
                </c:pt>
              </c:strCache>
            </c:strRef>
          </c:cat>
          <c:val>
            <c:numRef>
              <c:f>'Pivot Table'!$C$45:$C$46</c:f>
              <c:numCache>
                <c:formatCode>0</c:formatCode>
                <c:ptCount val="2"/>
                <c:pt idx="0">
                  <c:v>242</c:v>
                </c:pt>
                <c:pt idx="1">
                  <c:v>288</c:v>
                </c:pt>
              </c:numCache>
            </c:numRef>
          </c:val>
          <c:extLst>
            <c:ext xmlns:c15="http://schemas.microsoft.com/office/drawing/2012/chart" uri="{02D57815-91ED-43cb-92C2-25804820EDAC}">
              <c15:datalabelsRange>
                <c15:f>'Pivot Table'!$C$45:$C$46</c15:f>
                <c15:dlblRangeCache>
                  <c:ptCount val="2"/>
                  <c:pt idx="0">
                    <c:v>45.66%</c:v>
                  </c:pt>
                  <c:pt idx="1">
                    <c:v>54.34%</c:v>
                  </c:pt>
                </c15:dlblRangeCache>
              </c15:datalabelsRange>
            </c:ext>
            <c:ext xmlns:c16="http://schemas.microsoft.com/office/drawing/2014/chart" uri="{C3380CC4-5D6E-409C-BE32-E72D297353CC}">
              <c16:uniqueId val="{00000000-AC36-4F25-89D4-A9C9465B6D3A}"/>
            </c:ext>
          </c:extLst>
        </c:ser>
        <c:ser>
          <c:idx val="1"/>
          <c:order val="1"/>
          <c:tx>
            <c:strRef>
              <c:f>'Pivot Table'!$C$45:$C$46</c:f>
              <c:strCache>
                <c:ptCount val="1"/>
                <c:pt idx="0">
                  <c:v>Count of Patient Admission Flag2</c:v>
                </c:pt>
              </c:strCache>
            </c:strRef>
          </c:tx>
          <c:spPr>
            <a:solidFill>
              <a:schemeClr val="accent2"/>
            </a:solidFill>
            <a:ln>
              <a:noFill/>
            </a:ln>
            <a:effectLst/>
          </c:spPr>
          <c:invertIfNegative val="0"/>
          <c:cat>
            <c:strRef>
              <c:f>'Pivot Table'!$C$45:$C$46</c:f>
              <c:strCache>
                <c:ptCount val="2"/>
                <c:pt idx="0">
                  <c:v>Admitted</c:v>
                </c:pt>
                <c:pt idx="1">
                  <c:v>Not Admitted</c:v>
                </c:pt>
              </c:strCache>
            </c:strRef>
          </c:cat>
          <c:val>
            <c:numRef>
              <c:f>'Pivot Table'!$C$45:$C$46</c:f>
              <c:numCache>
                <c:formatCode>0.00%</c:formatCode>
                <c:ptCount val="2"/>
                <c:pt idx="0">
                  <c:v>0.45660377358490567</c:v>
                </c:pt>
                <c:pt idx="1">
                  <c:v>0.54339622641509433</c:v>
                </c:pt>
              </c:numCache>
            </c:numRef>
          </c:val>
          <c:extLst>
            <c:ext xmlns:c16="http://schemas.microsoft.com/office/drawing/2014/chart" uri="{C3380CC4-5D6E-409C-BE32-E72D297353CC}">
              <c16:uniqueId val="{00000001-AC36-4F25-89D4-A9C9465B6D3A}"/>
            </c:ext>
          </c:extLst>
        </c:ser>
        <c:dLbls>
          <c:showLegendKey val="0"/>
          <c:showVal val="0"/>
          <c:showCatName val="0"/>
          <c:showSerName val="0"/>
          <c:showPercent val="0"/>
          <c:showBubbleSize val="0"/>
        </c:dLbls>
        <c:gapWidth val="0"/>
        <c:axId val="1984452415"/>
        <c:axId val="1984450975"/>
      </c:barChart>
      <c:catAx>
        <c:axId val="1984452415"/>
        <c:scaling>
          <c:orientation val="minMax"/>
        </c:scaling>
        <c:delete val="1"/>
        <c:axPos val="l"/>
        <c:numFmt formatCode="General" sourceLinked="1"/>
        <c:majorTickMark val="none"/>
        <c:minorTickMark val="none"/>
        <c:tickLblPos val="nextTo"/>
        <c:crossAx val="1984450975"/>
        <c:crosses val="autoZero"/>
        <c:auto val="1"/>
        <c:lblAlgn val="ctr"/>
        <c:lblOffset val="100"/>
        <c:noMultiLvlLbl val="0"/>
      </c:catAx>
      <c:valAx>
        <c:axId val="1984450975"/>
        <c:scaling>
          <c:orientation val="minMax"/>
        </c:scaling>
        <c:delete val="1"/>
        <c:axPos val="b"/>
        <c:numFmt formatCode="0" sourceLinked="1"/>
        <c:majorTickMark val="none"/>
        <c:minorTickMark val="none"/>
        <c:tickLblPos val="nextTo"/>
        <c:crossAx val="1984452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Table!PivotTable7</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93755927567878E-2"/>
          <c:y val="2.4658516784501042E-2"/>
          <c:w val="0.95299491975267803"/>
          <c:h val="0.86950001182284642"/>
        </c:manualLayout>
      </c:layout>
      <c:areaChart>
        <c:grouping val="standard"/>
        <c:varyColors val="0"/>
        <c:ser>
          <c:idx val="0"/>
          <c:order val="0"/>
          <c:tx>
            <c:strRef>
              <c:f>'Pivot Table'!$H$4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Table'!$H$5:$H$36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0-FD18-470E-8F71-7F41E1DEDDB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68572352"/>
        <c:axId val="1968570432"/>
      </c:areaChart>
      <c:catAx>
        <c:axId val="19685723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968570432"/>
        <c:crosses val="autoZero"/>
        <c:auto val="1"/>
        <c:lblAlgn val="ctr"/>
        <c:lblOffset val="100"/>
        <c:noMultiLvlLbl val="0"/>
      </c:catAx>
      <c:valAx>
        <c:axId val="1968570432"/>
        <c:scaling>
          <c:orientation val="minMax"/>
        </c:scaling>
        <c:delete val="1"/>
        <c:axPos val="l"/>
        <c:numFmt formatCode="0.00" sourceLinked="1"/>
        <c:majorTickMark val="out"/>
        <c:minorTickMark val="none"/>
        <c:tickLblPos val="nextTo"/>
        <c:crossAx val="196857235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Table!PivotTable6</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Table'!$J$5:$J$35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Table'!$K$5:$K$35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0-3366-4855-8162-B8EA73F3568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78174207"/>
        <c:axId val="778178527"/>
      </c:areaChart>
      <c:catAx>
        <c:axId val="7781742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778178527"/>
        <c:crosses val="autoZero"/>
        <c:auto val="1"/>
        <c:lblAlgn val="ctr"/>
        <c:lblOffset val="100"/>
        <c:noMultiLvlLbl val="0"/>
      </c:catAx>
      <c:valAx>
        <c:axId val="778178527"/>
        <c:scaling>
          <c:orientation val="minMax"/>
        </c:scaling>
        <c:delete val="1"/>
        <c:axPos val="l"/>
        <c:numFmt formatCode="0.00" sourceLinked="1"/>
        <c:majorTickMark val="out"/>
        <c:minorTickMark val="none"/>
        <c:tickLblPos val="nextTo"/>
        <c:crossAx val="77817420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Table!PivotTable5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00206827887043E-2"/>
          <c:y val="0.38181707853577879"/>
          <c:w val="0.84890419045997922"/>
          <c:h val="0.61783737954492968"/>
        </c:manualLayout>
      </c:layout>
      <c:areaChart>
        <c:grouping val="standard"/>
        <c:varyColors val="0"/>
        <c:ser>
          <c:idx val="0"/>
          <c:order val="0"/>
          <c:tx>
            <c:strRef>
              <c:f>'Pivot Table'!$E$4</c:f>
              <c:strCache>
                <c:ptCount val="1"/>
                <c:pt idx="0">
                  <c:v>Total</c:v>
                </c:pt>
              </c:strCache>
            </c:strRef>
          </c:tx>
          <c:spPr>
            <a:solidFill>
              <a:srgbClr val="002060"/>
            </a:solidFill>
            <a:ln>
              <a:noFill/>
            </a:ln>
            <a:effectLst/>
          </c:spPr>
          <c:cat>
            <c:strRef>
              <c:f>'Pivot Table'!$D$5:$D$36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Table'!$E$5:$E$36</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0-2466-476D-8C02-62136546E79D}"/>
            </c:ext>
          </c:extLst>
        </c:ser>
        <c:dLbls>
          <c:showLegendKey val="0"/>
          <c:showVal val="0"/>
          <c:showCatName val="0"/>
          <c:showSerName val="0"/>
          <c:showPercent val="0"/>
          <c:showBubbleSize val="0"/>
        </c:dLbls>
        <c:axId val="2017542240"/>
        <c:axId val="2017533600"/>
      </c:areaChart>
      <c:catAx>
        <c:axId val="2017542240"/>
        <c:scaling>
          <c:orientation val="minMax"/>
        </c:scaling>
        <c:delete val="1"/>
        <c:axPos val="b"/>
        <c:numFmt formatCode="General" sourceLinked="1"/>
        <c:majorTickMark val="out"/>
        <c:minorTickMark val="none"/>
        <c:tickLblPos val="nextTo"/>
        <c:crossAx val="2017533600"/>
        <c:crosses val="autoZero"/>
        <c:auto val="1"/>
        <c:lblAlgn val="ctr"/>
        <c:lblOffset val="100"/>
        <c:noMultiLvlLbl val="0"/>
      </c:catAx>
      <c:valAx>
        <c:axId val="2017533600"/>
        <c:scaling>
          <c:orientation val="minMax"/>
        </c:scaling>
        <c:delete val="1"/>
        <c:axPos val="l"/>
        <c:numFmt formatCode="General" sourceLinked="1"/>
        <c:majorTickMark val="none"/>
        <c:minorTickMark val="none"/>
        <c:tickLblPos val="nextTo"/>
        <c:crossAx val="2017542240"/>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Table!PivotTable7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2625059923622E-3"/>
          <c:y val="0.10252839616404956"/>
          <c:w val="0.9829292801202637"/>
          <c:h val="0.8782042806734377"/>
        </c:manualLayout>
      </c:layout>
      <c:areaChart>
        <c:grouping val="standard"/>
        <c:varyColors val="0"/>
        <c:ser>
          <c:idx val="0"/>
          <c:order val="0"/>
          <c:tx>
            <c:strRef>
              <c:f>'Pivot Table'!$H$4</c:f>
              <c:strCache>
                <c:ptCount val="1"/>
                <c:pt idx="0">
                  <c:v>Total</c:v>
                </c:pt>
              </c:strCache>
            </c:strRef>
          </c:tx>
          <c:spPr>
            <a:solidFill>
              <a:srgbClr val="002060"/>
            </a:solidFill>
            <a:ln>
              <a:noFill/>
            </a:ln>
            <a:effectLst/>
          </c:spPr>
          <c:cat>
            <c:strRef>
              <c:f>'Pivot Table'!$G$5:$G$36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Table'!$H$5:$H$36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0-1D80-4C3F-AAB1-DC9C6FE625EB}"/>
            </c:ext>
          </c:extLst>
        </c:ser>
        <c:dLbls>
          <c:showLegendKey val="0"/>
          <c:showVal val="0"/>
          <c:showCatName val="0"/>
          <c:showSerName val="0"/>
          <c:showPercent val="0"/>
          <c:showBubbleSize val="0"/>
        </c:dLbls>
        <c:axId val="1968572352"/>
        <c:axId val="1968570432"/>
      </c:areaChart>
      <c:catAx>
        <c:axId val="1968572352"/>
        <c:scaling>
          <c:orientation val="minMax"/>
        </c:scaling>
        <c:delete val="1"/>
        <c:axPos val="b"/>
        <c:numFmt formatCode="General" sourceLinked="1"/>
        <c:majorTickMark val="out"/>
        <c:minorTickMark val="none"/>
        <c:tickLblPos val="nextTo"/>
        <c:crossAx val="1968570432"/>
        <c:crosses val="autoZero"/>
        <c:auto val="1"/>
        <c:lblAlgn val="ctr"/>
        <c:lblOffset val="100"/>
        <c:noMultiLvlLbl val="0"/>
      </c:catAx>
      <c:valAx>
        <c:axId val="1968570432"/>
        <c:scaling>
          <c:orientation val="minMax"/>
        </c:scaling>
        <c:delete val="1"/>
        <c:axPos val="l"/>
        <c:numFmt formatCode="0.00" sourceLinked="1"/>
        <c:majorTickMark val="none"/>
        <c:minorTickMark val="none"/>
        <c:tickLblPos val="nextTo"/>
        <c:crossAx val="196857235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Table!PivotTable6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96419985137915E-2"/>
          <c:y val="7.0707183181711888E-2"/>
          <c:w val="0.93928126502600851"/>
          <c:h val="0.8350165725760057"/>
        </c:manualLayout>
      </c:layout>
      <c:areaChart>
        <c:grouping val="standard"/>
        <c:varyColors val="0"/>
        <c:ser>
          <c:idx val="0"/>
          <c:order val="0"/>
          <c:tx>
            <c:strRef>
              <c:f>'Pivot Table'!$K$4</c:f>
              <c:strCache>
                <c:ptCount val="1"/>
                <c:pt idx="0">
                  <c:v>Total</c:v>
                </c:pt>
              </c:strCache>
            </c:strRef>
          </c:tx>
          <c:spPr>
            <a:solidFill>
              <a:srgbClr val="002060"/>
            </a:solidFill>
            <a:ln>
              <a:noFill/>
            </a:ln>
            <a:effectLst/>
          </c:spPr>
          <c:cat>
            <c:strRef>
              <c:f>'Pivot Table'!$J$5:$J$35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Table'!$K$5:$K$35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0-90B8-446E-9248-05EDD8D9BE61}"/>
            </c:ext>
          </c:extLst>
        </c:ser>
        <c:dLbls>
          <c:showLegendKey val="0"/>
          <c:showVal val="0"/>
          <c:showCatName val="0"/>
          <c:showSerName val="0"/>
          <c:showPercent val="0"/>
          <c:showBubbleSize val="0"/>
        </c:dLbls>
        <c:axId val="778174207"/>
        <c:axId val="778178527"/>
      </c:areaChart>
      <c:catAx>
        <c:axId val="778174207"/>
        <c:scaling>
          <c:orientation val="minMax"/>
        </c:scaling>
        <c:delete val="1"/>
        <c:axPos val="b"/>
        <c:numFmt formatCode="General" sourceLinked="1"/>
        <c:majorTickMark val="out"/>
        <c:minorTickMark val="none"/>
        <c:tickLblPos val="nextTo"/>
        <c:crossAx val="778178527"/>
        <c:crosses val="autoZero"/>
        <c:auto val="1"/>
        <c:lblAlgn val="ctr"/>
        <c:lblOffset val="100"/>
        <c:noMultiLvlLbl val="0"/>
      </c:catAx>
      <c:valAx>
        <c:axId val="778178527"/>
        <c:scaling>
          <c:orientation val="minMax"/>
        </c:scaling>
        <c:delete val="1"/>
        <c:axPos val="l"/>
        <c:numFmt formatCode="0.00" sourceLinked="1"/>
        <c:majorTickMark val="none"/>
        <c:minorTickMark val="none"/>
        <c:tickLblPos val="nextTo"/>
        <c:crossAx val="77817420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Table!PivotTable11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248381326193339E-2"/>
          <c:y val="3.5623258419477964E-2"/>
          <c:w val="0.9693788339749313"/>
          <c:h val="0.84445473980653962"/>
        </c:manualLayout>
      </c:layout>
      <c:barChart>
        <c:barDir val="col"/>
        <c:grouping val="clustered"/>
        <c:varyColors val="0"/>
        <c:ser>
          <c:idx val="0"/>
          <c:order val="0"/>
          <c:tx>
            <c:strRef>
              <c:f>'Pivot Table'!$B$57</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Table'!$A$58:$A$66</c:f>
              <c:strCache>
                <c:ptCount val="8"/>
                <c:pt idx="0">
                  <c:v>0-09</c:v>
                </c:pt>
                <c:pt idx="1">
                  <c:v>10-19</c:v>
                </c:pt>
                <c:pt idx="2">
                  <c:v>20-29</c:v>
                </c:pt>
                <c:pt idx="3">
                  <c:v>30-39</c:v>
                </c:pt>
                <c:pt idx="4">
                  <c:v>40-49</c:v>
                </c:pt>
                <c:pt idx="5">
                  <c:v>50-59</c:v>
                </c:pt>
                <c:pt idx="6">
                  <c:v>60-69</c:v>
                </c:pt>
                <c:pt idx="7">
                  <c:v>70-79</c:v>
                </c:pt>
              </c:strCache>
            </c:strRef>
          </c:cat>
          <c:val>
            <c:numRef>
              <c:f>'Pivot Table'!$B$58:$B$66</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0-090B-4DC4-822D-56BD499E92F4}"/>
            </c:ext>
          </c:extLst>
        </c:ser>
        <c:dLbls>
          <c:showLegendKey val="0"/>
          <c:showVal val="0"/>
          <c:showCatName val="0"/>
          <c:showSerName val="0"/>
          <c:showPercent val="0"/>
          <c:showBubbleSize val="0"/>
        </c:dLbls>
        <c:gapWidth val="219"/>
        <c:overlap val="-27"/>
        <c:axId val="1977537711"/>
        <c:axId val="1977542031"/>
      </c:barChart>
      <c:catAx>
        <c:axId val="197753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977542031"/>
        <c:crosses val="autoZero"/>
        <c:auto val="1"/>
        <c:lblAlgn val="ctr"/>
        <c:lblOffset val="100"/>
        <c:noMultiLvlLbl val="0"/>
      </c:catAx>
      <c:valAx>
        <c:axId val="1977542031"/>
        <c:scaling>
          <c:orientation val="minMax"/>
        </c:scaling>
        <c:delete val="1"/>
        <c:axPos val="l"/>
        <c:numFmt formatCode="0" sourceLinked="1"/>
        <c:majorTickMark val="none"/>
        <c:minorTickMark val="none"/>
        <c:tickLblPos val="nextTo"/>
        <c:crossAx val="1977537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Table!PivotTable12</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solidFill>
          <a:ln>
            <a:noFill/>
          </a:ln>
          <a:effectLst/>
        </c:spPr>
      </c:pivotFmt>
    </c:pivotFmts>
    <c:plotArea>
      <c:layout>
        <c:manualLayout>
          <c:layoutTarget val="inner"/>
          <c:xMode val="edge"/>
          <c:yMode val="edge"/>
          <c:x val="7.716500517653116E-2"/>
          <c:y val="0.15581036745406823"/>
          <c:w val="0.622056840430394"/>
          <c:h val="0.71701653380332764"/>
        </c:manualLayout>
      </c:layout>
      <c:pieChart>
        <c:varyColors val="1"/>
        <c:ser>
          <c:idx val="0"/>
          <c:order val="0"/>
          <c:tx>
            <c:strRef>
              <c:f>'Pivot Table'!$B$70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0CD1-49A0-A3DD-2ADA76AC7E4F}"/>
              </c:ext>
            </c:extLst>
          </c:dPt>
          <c:dPt>
            <c:idx val="1"/>
            <c:bubble3D val="0"/>
            <c:spPr>
              <a:solidFill>
                <a:schemeClr val="accent2"/>
              </a:solidFill>
              <a:ln>
                <a:noFill/>
              </a:ln>
              <a:effectLst/>
            </c:spPr>
            <c:extLst>
              <c:ext xmlns:c16="http://schemas.microsoft.com/office/drawing/2014/chart" uri="{C3380CC4-5D6E-409C-BE32-E72D297353CC}">
                <c16:uniqueId val="{00000003-0CD1-49A0-A3DD-2ADA76AC7E4F}"/>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Table'!$A$71:$A$73</c:f>
              <c:strCache>
                <c:ptCount val="2"/>
                <c:pt idx="0">
                  <c:v>Delay</c:v>
                </c:pt>
                <c:pt idx="1">
                  <c:v>Ontime</c:v>
                </c:pt>
              </c:strCache>
            </c:strRef>
          </c:cat>
          <c:val>
            <c:numRef>
              <c:f>'Pivot Table'!$B$71:$B$73</c:f>
              <c:numCache>
                <c:formatCode>0</c:formatCode>
                <c:ptCount val="2"/>
                <c:pt idx="0">
                  <c:v>323</c:v>
                </c:pt>
                <c:pt idx="1">
                  <c:v>207</c:v>
                </c:pt>
              </c:numCache>
            </c:numRef>
          </c:val>
          <c:extLst>
            <c:ext xmlns:c16="http://schemas.microsoft.com/office/drawing/2014/chart" uri="{C3380CC4-5D6E-409C-BE32-E72D297353CC}">
              <c16:uniqueId val="{00000004-0CD1-49A0-A3DD-2ADA76AC7E4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8871732408750064"/>
          <c:y val="3.4255734964872379E-2"/>
          <c:w val="0.35368503937007867"/>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Table!PivotTable13</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solidFill>
          <a:ln>
            <a:noFill/>
          </a:ln>
          <a:effectLst/>
        </c:spPr>
      </c:pivotFmt>
    </c:pivotFmts>
    <c:plotArea>
      <c:layout>
        <c:manualLayout>
          <c:layoutTarget val="inner"/>
          <c:xMode val="edge"/>
          <c:yMode val="edge"/>
          <c:x val="0.16509307011715818"/>
          <c:y val="0.12650619264343804"/>
          <c:w val="0.5527591613609496"/>
          <c:h val="0.8284501306708012"/>
        </c:manualLayout>
      </c:layout>
      <c:doughnutChart>
        <c:varyColors val="1"/>
        <c:ser>
          <c:idx val="0"/>
          <c:order val="0"/>
          <c:tx>
            <c:strRef>
              <c:f>'Pivot Table'!$B$77</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81F5-47BD-8BA5-5F9AC7BD8D0B}"/>
              </c:ext>
            </c:extLst>
          </c:dPt>
          <c:dPt>
            <c:idx val="1"/>
            <c:bubble3D val="0"/>
            <c:spPr>
              <a:solidFill>
                <a:schemeClr val="accent2"/>
              </a:solidFill>
              <a:ln>
                <a:noFill/>
              </a:ln>
              <a:effectLst/>
            </c:spPr>
            <c:extLst>
              <c:ext xmlns:c16="http://schemas.microsoft.com/office/drawing/2014/chart" uri="{C3380CC4-5D6E-409C-BE32-E72D297353CC}">
                <c16:uniqueId val="{00000003-81F5-47BD-8BA5-5F9AC7BD8D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Table'!$A$78:$A$80</c:f>
              <c:strCache>
                <c:ptCount val="2"/>
                <c:pt idx="0">
                  <c:v>Female</c:v>
                </c:pt>
                <c:pt idx="1">
                  <c:v>Male</c:v>
                </c:pt>
              </c:strCache>
            </c:strRef>
          </c:cat>
          <c:val>
            <c:numRef>
              <c:f>'Pivot Table'!$B$78:$B$80</c:f>
              <c:numCache>
                <c:formatCode>0.00</c:formatCode>
                <c:ptCount val="2"/>
                <c:pt idx="0">
                  <c:v>259</c:v>
                </c:pt>
                <c:pt idx="1">
                  <c:v>271</c:v>
                </c:pt>
              </c:numCache>
            </c:numRef>
          </c:val>
          <c:extLst>
            <c:ext xmlns:c16="http://schemas.microsoft.com/office/drawing/2014/chart" uri="{C3380CC4-5D6E-409C-BE32-E72D297353CC}">
              <c16:uniqueId val="{00000004-81F5-47BD-8BA5-5F9AC7BD8D0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9809963263762639"/>
          <c:y val="1.7767013778163865E-2"/>
          <c:w val="0.49130689844602382"/>
          <c:h val="9.1647331786542913E-2"/>
        </c:manualLayout>
      </c:layout>
      <c:overlay val="0"/>
      <c:spPr>
        <a:solidFill>
          <a:schemeClr val="lt1">
            <a:alpha val="78000"/>
          </a:schemeClr>
        </a:solid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Table!PivotTable14</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363110757266468"/>
          <c:y val="5.9829285532083679E-2"/>
          <c:w val="0.64208272432136448"/>
          <c:h val="0.88782055056849363"/>
        </c:manualLayout>
      </c:layout>
      <c:barChart>
        <c:barDir val="bar"/>
        <c:grouping val="clustered"/>
        <c:varyColors val="0"/>
        <c:ser>
          <c:idx val="0"/>
          <c:order val="0"/>
          <c:tx>
            <c:strRef>
              <c:f>'Pivot Table'!$B$84</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Table'!$A$85:$A$93</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Table'!$B$85:$B$93</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0-F593-4204-B3C9-BC1B1F7B7999}"/>
            </c:ext>
          </c:extLst>
        </c:ser>
        <c:dLbls>
          <c:showLegendKey val="0"/>
          <c:showVal val="0"/>
          <c:showCatName val="0"/>
          <c:showSerName val="0"/>
          <c:showPercent val="0"/>
          <c:showBubbleSize val="0"/>
        </c:dLbls>
        <c:gapWidth val="76"/>
        <c:axId val="426242815"/>
        <c:axId val="2032254815"/>
      </c:barChart>
      <c:catAx>
        <c:axId val="42624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32254815"/>
        <c:crosses val="autoZero"/>
        <c:auto val="1"/>
        <c:lblAlgn val="ctr"/>
        <c:lblOffset val="100"/>
        <c:noMultiLvlLbl val="0"/>
      </c:catAx>
      <c:valAx>
        <c:axId val="2032254815"/>
        <c:scaling>
          <c:orientation val="minMax"/>
        </c:scaling>
        <c:delete val="1"/>
        <c:axPos val="b"/>
        <c:numFmt formatCode="0" sourceLinked="1"/>
        <c:majorTickMark val="none"/>
        <c:minorTickMark val="none"/>
        <c:tickLblPos val="nextTo"/>
        <c:crossAx val="426242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Table!PivotTable5</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83542486876641E-2"/>
          <c:y val="0.14029846269216348"/>
          <c:w val="0.84846015010835507"/>
          <c:h val="0.66368285289639994"/>
        </c:manualLayout>
      </c:layout>
      <c:areaChart>
        <c:grouping val="standard"/>
        <c:varyColors val="0"/>
        <c:ser>
          <c:idx val="0"/>
          <c:order val="0"/>
          <c:tx>
            <c:strRef>
              <c:f>'Pivot Table'!$E$4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Table'!$D$5:$D$36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Table'!$E$5:$E$36</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0-1320-4EFD-9D73-42875547853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17542240"/>
        <c:axId val="2017533600"/>
      </c:areaChart>
      <c:catAx>
        <c:axId val="20175422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17533600"/>
        <c:crosses val="autoZero"/>
        <c:auto val="1"/>
        <c:lblAlgn val="ctr"/>
        <c:lblOffset val="100"/>
        <c:noMultiLvlLbl val="0"/>
      </c:catAx>
      <c:valAx>
        <c:axId val="2017533600"/>
        <c:scaling>
          <c:orientation val="minMax"/>
        </c:scaling>
        <c:delete val="1"/>
        <c:axPos val="l"/>
        <c:numFmt formatCode="General" sourceLinked="1"/>
        <c:majorTickMark val="out"/>
        <c:minorTickMark val="none"/>
        <c:tickLblPos val="nextTo"/>
        <c:crossAx val="20175422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ly ER no.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1.png"/><Relationship Id="rId1"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23445</xdr:colOff>
      <xdr:row>52</xdr:row>
      <xdr:rowOff>1</xdr:rowOff>
    </xdr:from>
    <xdr:to>
      <xdr:col>3</xdr:col>
      <xdr:colOff>1301261</xdr:colOff>
      <xdr:row>53</xdr:row>
      <xdr:rowOff>169985</xdr:rowOff>
    </xdr:to>
    <xdr:graphicFrame macro="">
      <xdr:nvGraphicFramePr>
        <xdr:cNvPr id="3" name="Chart 2">
          <a:extLst>
            <a:ext uri="{FF2B5EF4-FFF2-40B4-BE49-F238E27FC236}">
              <a16:creationId xmlns:a16="http://schemas.microsoft.com/office/drawing/2014/main" id="{BA45442A-EAFE-0E5E-37B0-8ACBA02CC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76199</xdr:colOff>
      <xdr:row>0</xdr:row>
      <xdr:rowOff>114298</xdr:rowOff>
    </xdr:from>
    <xdr:to>
      <xdr:col>6</xdr:col>
      <xdr:colOff>81642</xdr:colOff>
      <xdr:row>3</xdr:row>
      <xdr:rowOff>38098</xdr:rowOff>
    </xdr:to>
    <xdr:sp macro="" textlink="">
      <xdr:nvSpPr>
        <xdr:cNvPr id="2" name="Rectangle: Rounded Corners 1">
          <a:extLst>
            <a:ext uri="{FF2B5EF4-FFF2-40B4-BE49-F238E27FC236}">
              <a16:creationId xmlns:a16="http://schemas.microsoft.com/office/drawing/2014/main" id="{A418BC6C-AB35-111C-324A-6C94D1E75769}"/>
            </a:ext>
          </a:extLst>
        </xdr:cNvPr>
        <xdr:cNvSpPr/>
      </xdr:nvSpPr>
      <xdr:spPr>
        <a:xfrm>
          <a:off x="76199" y="114298"/>
          <a:ext cx="3663043" cy="478971"/>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xdr:from>
      <xdr:col>6</xdr:col>
      <xdr:colOff>157841</xdr:colOff>
      <xdr:row>0</xdr:row>
      <xdr:rowOff>130627</xdr:rowOff>
    </xdr:from>
    <xdr:to>
      <xdr:col>8</xdr:col>
      <xdr:colOff>81642</xdr:colOff>
      <xdr:row>3</xdr:row>
      <xdr:rowOff>32657</xdr:rowOff>
    </xdr:to>
    <xdr:sp macro="" textlink="">
      <xdr:nvSpPr>
        <xdr:cNvPr id="4" name="Rectangle: Rounded Corners 3">
          <a:extLst>
            <a:ext uri="{FF2B5EF4-FFF2-40B4-BE49-F238E27FC236}">
              <a16:creationId xmlns:a16="http://schemas.microsoft.com/office/drawing/2014/main" id="{651FCE0E-402B-A0F8-E821-EA15D3C01315}"/>
            </a:ext>
          </a:extLst>
        </xdr:cNvPr>
        <xdr:cNvSpPr/>
      </xdr:nvSpPr>
      <xdr:spPr>
        <a:xfrm>
          <a:off x="3815441" y="130627"/>
          <a:ext cx="1143001" cy="457201"/>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174170</xdr:colOff>
      <xdr:row>0</xdr:row>
      <xdr:rowOff>108855</xdr:rowOff>
    </xdr:from>
    <xdr:to>
      <xdr:col>10</xdr:col>
      <xdr:colOff>299357</xdr:colOff>
      <xdr:row>7</xdr:row>
      <xdr:rowOff>43542</xdr:rowOff>
    </xdr:to>
    <xdr:sp macro="" textlink="">
      <xdr:nvSpPr>
        <xdr:cNvPr id="5" name="Rectangle: Rounded Corners 4">
          <a:extLst>
            <a:ext uri="{FF2B5EF4-FFF2-40B4-BE49-F238E27FC236}">
              <a16:creationId xmlns:a16="http://schemas.microsoft.com/office/drawing/2014/main" id="{BAE2700C-ACA2-F7AA-1930-FE1E21D08E01}"/>
            </a:ext>
          </a:extLst>
        </xdr:cNvPr>
        <xdr:cNvSpPr/>
      </xdr:nvSpPr>
      <xdr:spPr>
        <a:xfrm>
          <a:off x="5050970" y="108855"/>
          <a:ext cx="1344387" cy="1230087"/>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375556</xdr:colOff>
      <xdr:row>0</xdr:row>
      <xdr:rowOff>97970</xdr:rowOff>
    </xdr:from>
    <xdr:to>
      <xdr:col>12</xdr:col>
      <xdr:colOff>500743</xdr:colOff>
      <xdr:row>7</xdr:row>
      <xdr:rowOff>48986</xdr:rowOff>
    </xdr:to>
    <xdr:sp macro="" textlink="">
      <xdr:nvSpPr>
        <xdr:cNvPr id="6" name="Rectangle: Rounded Corners 5">
          <a:extLst>
            <a:ext uri="{FF2B5EF4-FFF2-40B4-BE49-F238E27FC236}">
              <a16:creationId xmlns:a16="http://schemas.microsoft.com/office/drawing/2014/main" id="{CB0A0840-31A8-113B-4127-0DCEBE28DE81}"/>
            </a:ext>
          </a:extLst>
        </xdr:cNvPr>
        <xdr:cNvSpPr/>
      </xdr:nvSpPr>
      <xdr:spPr>
        <a:xfrm>
          <a:off x="6471556" y="97970"/>
          <a:ext cx="1344387" cy="1246416"/>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43544</xdr:colOff>
      <xdr:row>3</xdr:row>
      <xdr:rowOff>114300</xdr:rowOff>
    </xdr:from>
    <xdr:to>
      <xdr:col>1</xdr:col>
      <xdr:colOff>283030</xdr:colOff>
      <xdr:row>18</xdr:row>
      <xdr:rowOff>48985</xdr:rowOff>
    </xdr:to>
    <xdr:sp macro="" textlink="">
      <xdr:nvSpPr>
        <xdr:cNvPr id="7" name="Rectangle: Rounded Corners 6">
          <a:extLst>
            <a:ext uri="{FF2B5EF4-FFF2-40B4-BE49-F238E27FC236}">
              <a16:creationId xmlns:a16="http://schemas.microsoft.com/office/drawing/2014/main" id="{F4166FCE-A58B-1DD6-496C-D719790716F5}"/>
            </a:ext>
          </a:extLst>
        </xdr:cNvPr>
        <xdr:cNvSpPr/>
      </xdr:nvSpPr>
      <xdr:spPr>
        <a:xfrm>
          <a:off x="43544" y="669471"/>
          <a:ext cx="849086" cy="2710543"/>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408214</xdr:colOff>
      <xdr:row>3</xdr:row>
      <xdr:rowOff>103416</xdr:rowOff>
    </xdr:from>
    <xdr:to>
      <xdr:col>3</xdr:col>
      <xdr:colOff>437867</xdr:colOff>
      <xdr:row>7</xdr:row>
      <xdr:rowOff>152401</xdr:rowOff>
    </xdr:to>
    <xdr:sp macro="" textlink="">
      <xdr:nvSpPr>
        <xdr:cNvPr id="9" name="Rectangle: Rounded Corners 8">
          <a:extLst>
            <a:ext uri="{FF2B5EF4-FFF2-40B4-BE49-F238E27FC236}">
              <a16:creationId xmlns:a16="http://schemas.microsoft.com/office/drawing/2014/main" id="{A5AEFD39-EB3E-F35D-725F-9538C619C594}"/>
            </a:ext>
          </a:extLst>
        </xdr:cNvPr>
        <xdr:cNvSpPr/>
      </xdr:nvSpPr>
      <xdr:spPr>
        <a:xfrm>
          <a:off x="1017814" y="658587"/>
          <a:ext cx="1248853" cy="789214"/>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548442</xdr:colOff>
      <xdr:row>3</xdr:row>
      <xdr:rowOff>103416</xdr:rowOff>
    </xdr:from>
    <xdr:to>
      <xdr:col>5</xdr:col>
      <xdr:colOff>578095</xdr:colOff>
      <xdr:row>7</xdr:row>
      <xdr:rowOff>152401</xdr:rowOff>
    </xdr:to>
    <xdr:sp macro="" textlink="">
      <xdr:nvSpPr>
        <xdr:cNvPr id="10" name="Rectangle: Rounded Corners 9">
          <a:extLst>
            <a:ext uri="{FF2B5EF4-FFF2-40B4-BE49-F238E27FC236}">
              <a16:creationId xmlns:a16="http://schemas.microsoft.com/office/drawing/2014/main" id="{C0C1D6BA-54C0-A2BC-9ED7-66706EE54F44}"/>
            </a:ext>
          </a:extLst>
        </xdr:cNvPr>
        <xdr:cNvSpPr/>
      </xdr:nvSpPr>
      <xdr:spPr>
        <a:xfrm>
          <a:off x="2377242" y="658587"/>
          <a:ext cx="1248853" cy="789214"/>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35661</xdr:colOff>
      <xdr:row>3</xdr:row>
      <xdr:rowOff>103416</xdr:rowOff>
    </xdr:from>
    <xdr:to>
      <xdr:col>8</xdr:col>
      <xdr:colOff>65314</xdr:colOff>
      <xdr:row>7</xdr:row>
      <xdr:rowOff>152401</xdr:rowOff>
    </xdr:to>
    <xdr:sp macro="" textlink="">
      <xdr:nvSpPr>
        <xdr:cNvPr id="11" name="Rectangle: Rounded Corners 10">
          <a:extLst>
            <a:ext uri="{FF2B5EF4-FFF2-40B4-BE49-F238E27FC236}">
              <a16:creationId xmlns:a16="http://schemas.microsoft.com/office/drawing/2014/main" id="{4F19E56C-F153-7E13-B9F3-C63FC6E01CBC}"/>
            </a:ext>
          </a:extLst>
        </xdr:cNvPr>
        <xdr:cNvSpPr/>
      </xdr:nvSpPr>
      <xdr:spPr>
        <a:xfrm>
          <a:off x="3693261" y="658587"/>
          <a:ext cx="1248853" cy="789214"/>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375557</xdr:colOff>
      <xdr:row>11</xdr:row>
      <xdr:rowOff>152400</xdr:rowOff>
    </xdr:from>
    <xdr:to>
      <xdr:col>8</xdr:col>
      <xdr:colOff>48984</xdr:colOff>
      <xdr:row>18</xdr:row>
      <xdr:rowOff>146956</xdr:rowOff>
    </xdr:to>
    <xdr:sp macro="" textlink="">
      <xdr:nvSpPr>
        <xdr:cNvPr id="17" name="Rectangle: Rounded Corners 16">
          <a:extLst>
            <a:ext uri="{FF2B5EF4-FFF2-40B4-BE49-F238E27FC236}">
              <a16:creationId xmlns:a16="http://schemas.microsoft.com/office/drawing/2014/main" id="{A2D6145C-3849-40A4-6ADF-9D9E3E6945AC}"/>
            </a:ext>
          </a:extLst>
        </xdr:cNvPr>
        <xdr:cNvSpPr/>
      </xdr:nvSpPr>
      <xdr:spPr>
        <a:xfrm>
          <a:off x="985157" y="2188029"/>
          <a:ext cx="3940627" cy="1289956"/>
        </a:xfrm>
        <a:prstGeom prst="roundRect">
          <a:avLst>
            <a:gd name="adj" fmla="val 13964"/>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190500</xdr:colOff>
      <xdr:row>7</xdr:row>
      <xdr:rowOff>108856</xdr:rowOff>
    </xdr:from>
    <xdr:to>
      <xdr:col>12</xdr:col>
      <xdr:colOff>598714</xdr:colOff>
      <xdr:row>18</xdr:row>
      <xdr:rowOff>70756</xdr:rowOff>
    </xdr:to>
    <xdr:sp macro="" textlink="">
      <xdr:nvSpPr>
        <xdr:cNvPr id="23" name="Rectangle: Rounded Corners 22">
          <a:extLst>
            <a:ext uri="{FF2B5EF4-FFF2-40B4-BE49-F238E27FC236}">
              <a16:creationId xmlns:a16="http://schemas.microsoft.com/office/drawing/2014/main" id="{AC1BE295-464A-2642-0532-15479FD44A70}"/>
            </a:ext>
          </a:extLst>
        </xdr:cNvPr>
        <xdr:cNvSpPr/>
      </xdr:nvSpPr>
      <xdr:spPr>
        <a:xfrm>
          <a:off x="5067300" y="1404256"/>
          <a:ext cx="2846614" cy="1997529"/>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146956</xdr:colOff>
      <xdr:row>0</xdr:row>
      <xdr:rowOff>114301</xdr:rowOff>
    </xdr:from>
    <xdr:to>
      <xdr:col>5</xdr:col>
      <xdr:colOff>533399</xdr:colOff>
      <xdr:row>1</xdr:row>
      <xdr:rowOff>179614</xdr:rowOff>
    </xdr:to>
    <xdr:sp macro="" textlink="">
      <xdr:nvSpPr>
        <xdr:cNvPr id="3" name="TextBox 2">
          <a:extLst>
            <a:ext uri="{FF2B5EF4-FFF2-40B4-BE49-F238E27FC236}">
              <a16:creationId xmlns:a16="http://schemas.microsoft.com/office/drawing/2014/main" id="{BA7BB8D6-576C-05FA-41F6-980041975FE1}"/>
            </a:ext>
          </a:extLst>
        </xdr:cNvPr>
        <xdr:cNvSpPr txBox="1"/>
      </xdr:nvSpPr>
      <xdr:spPr>
        <a:xfrm>
          <a:off x="756556" y="114301"/>
          <a:ext cx="2824843" cy="250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Hospital Emergency Room Dashboard</a:t>
          </a:r>
        </a:p>
        <a:p>
          <a:endParaRPr lang="en-IN" sz="1100"/>
        </a:p>
      </xdr:txBody>
    </xdr:sp>
    <xdr:clientData/>
  </xdr:twoCellAnchor>
  <xdr:twoCellAnchor editAs="oneCell">
    <xdr:from>
      <xdr:col>0</xdr:col>
      <xdr:colOff>0</xdr:colOff>
      <xdr:row>0</xdr:row>
      <xdr:rowOff>39842</xdr:rowOff>
    </xdr:from>
    <xdr:to>
      <xdr:col>1</xdr:col>
      <xdr:colOff>283029</xdr:colOff>
      <xdr:row>3</xdr:row>
      <xdr:rowOff>127822</xdr:rowOff>
    </xdr:to>
    <xdr:pic>
      <xdr:nvPicPr>
        <xdr:cNvPr id="12" name="Picture 11">
          <a:extLst>
            <a:ext uri="{FF2B5EF4-FFF2-40B4-BE49-F238E27FC236}">
              <a16:creationId xmlns:a16="http://schemas.microsoft.com/office/drawing/2014/main" id="{73BD75C6-9597-44CE-4A14-EF998EDFD9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9842"/>
          <a:ext cx="892629" cy="643151"/>
        </a:xfrm>
        <a:prstGeom prst="rect">
          <a:avLst/>
        </a:prstGeom>
      </xdr:spPr>
    </xdr:pic>
    <xdr:clientData/>
  </xdr:twoCellAnchor>
  <xdr:twoCellAnchor>
    <xdr:from>
      <xdr:col>2</xdr:col>
      <xdr:colOff>179613</xdr:colOff>
      <xdr:row>1</xdr:row>
      <xdr:rowOff>168728</xdr:rowOff>
    </xdr:from>
    <xdr:to>
      <xdr:col>4</xdr:col>
      <xdr:colOff>587829</xdr:colOff>
      <xdr:row>2</xdr:row>
      <xdr:rowOff>157842</xdr:rowOff>
    </xdr:to>
    <xdr:sp macro="" textlink="">
      <xdr:nvSpPr>
        <xdr:cNvPr id="13" name="TextBox 12">
          <a:extLst>
            <a:ext uri="{FF2B5EF4-FFF2-40B4-BE49-F238E27FC236}">
              <a16:creationId xmlns:a16="http://schemas.microsoft.com/office/drawing/2014/main" id="{A0501F40-379C-DB95-2EB4-F55E9556CDB0}"/>
            </a:ext>
          </a:extLst>
        </xdr:cNvPr>
        <xdr:cNvSpPr txBox="1"/>
      </xdr:nvSpPr>
      <xdr:spPr>
        <a:xfrm>
          <a:off x="1398813" y="353785"/>
          <a:ext cx="1627416"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Monthly Report</a:t>
          </a:r>
        </a:p>
        <a:p>
          <a:endParaRPr lang="en-IN" sz="1100"/>
        </a:p>
      </xdr:txBody>
    </xdr:sp>
    <xdr:clientData/>
  </xdr:twoCellAnchor>
  <xdr:twoCellAnchor>
    <xdr:from>
      <xdr:col>1</xdr:col>
      <xdr:colOff>402771</xdr:colOff>
      <xdr:row>4</xdr:row>
      <xdr:rowOff>130624</xdr:rowOff>
    </xdr:from>
    <xdr:to>
      <xdr:col>3</xdr:col>
      <xdr:colOff>419100</xdr:colOff>
      <xdr:row>5</xdr:row>
      <xdr:rowOff>141512</xdr:rowOff>
    </xdr:to>
    <xdr:sp macro="" textlink="">
      <xdr:nvSpPr>
        <xdr:cNvPr id="14" name="TextBox 13">
          <a:extLst>
            <a:ext uri="{FF2B5EF4-FFF2-40B4-BE49-F238E27FC236}">
              <a16:creationId xmlns:a16="http://schemas.microsoft.com/office/drawing/2014/main" id="{05AF9345-E720-AEDA-FB33-D36B64715CB4}"/>
            </a:ext>
          </a:extLst>
        </xdr:cNvPr>
        <xdr:cNvSpPr txBox="1"/>
      </xdr:nvSpPr>
      <xdr:spPr>
        <a:xfrm>
          <a:off x="1012371" y="870853"/>
          <a:ext cx="1235529" cy="195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No.</a:t>
          </a:r>
          <a:r>
            <a:rPr lang="en-IN" sz="1200" b="0" baseline="0"/>
            <a:t> of patient</a:t>
          </a:r>
        </a:p>
        <a:p>
          <a:pPr algn="ctr"/>
          <a:endParaRPr lang="en-IN" sz="1200" b="0"/>
        </a:p>
        <a:p>
          <a:endParaRPr lang="en-IN" sz="1100"/>
        </a:p>
      </xdr:txBody>
    </xdr:sp>
    <xdr:clientData/>
  </xdr:twoCellAnchor>
  <xdr:twoCellAnchor>
    <xdr:from>
      <xdr:col>1</xdr:col>
      <xdr:colOff>391886</xdr:colOff>
      <xdr:row>4</xdr:row>
      <xdr:rowOff>10883</xdr:rowOff>
    </xdr:from>
    <xdr:to>
      <xdr:col>3</xdr:col>
      <xdr:colOff>408215</xdr:colOff>
      <xdr:row>4</xdr:row>
      <xdr:rowOff>174171</xdr:rowOff>
    </xdr:to>
    <xdr:sp macro="" textlink="'Pivot Table'!A5">
      <xdr:nvSpPr>
        <xdr:cNvPr id="15" name="TextBox 14">
          <a:extLst>
            <a:ext uri="{FF2B5EF4-FFF2-40B4-BE49-F238E27FC236}">
              <a16:creationId xmlns:a16="http://schemas.microsoft.com/office/drawing/2014/main" id="{25467BA6-CF02-3C26-009F-8E36EBDC89B7}"/>
            </a:ext>
          </a:extLst>
        </xdr:cNvPr>
        <xdr:cNvSpPr txBox="1"/>
      </xdr:nvSpPr>
      <xdr:spPr>
        <a:xfrm>
          <a:off x="1001486" y="751112"/>
          <a:ext cx="1235529" cy="16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36B8130-FA5E-4643-A0BF-FA7214EC3185}" type="TxLink">
            <a:rPr lang="en-US" sz="1100" b="0" i="0" u="none" strike="noStrike">
              <a:solidFill>
                <a:srgbClr val="000000"/>
              </a:solidFill>
              <a:latin typeface="Calibri"/>
              <a:ea typeface="Calibri"/>
              <a:cs typeface="Calibri"/>
            </a:rPr>
            <a:pPr algn="ctr"/>
            <a:t>530</a:t>
          </a:fld>
          <a:endParaRPr lang="en-IN" sz="1100"/>
        </a:p>
      </xdr:txBody>
    </xdr:sp>
    <xdr:clientData/>
  </xdr:twoCellAnchor>
  <xdr:twoCellAnchor>
    <xdr:from>
      <xdr:col>3</xdr:col>
      <xdr:colOff>571500</xdr:colOff>
      <xdr:row>4</xdr:row>
      <xdr:rowOff>130624</xdr:rowOff>
    </xdr:from>
    <xdr:to>
      <xdr:col>5</xdr:col>
      <xdr:colOff>587829</xdr:colOff>
      <xdr:row>5</xdr:row>
      <xdr:rowOff>141512</xdr:rowOff>
    </xdr:to>
    <xdr:sp macro="" textlink="">
      <xdr:nvSpPr>
        <xdr:cNvPr id="20" name="TextBox 19">
          <a:extLst>
            <a:ext uri="{FF2B5EF4-FFF2-40B4-BE49-F238E27FC236}">
              <a16:creationId xmlns:a16="http://schemas.microsoft.com/office/drawing/2014/main" id="{84E7BB6E-BFCE-CB30-2727-3D7032B9F497}"/>
            </a:ext>
          </a:extLst>
        </xdr:cNvPr>
        <xdr:cNvSpPr txBox="1"/>
      </xdr:nvSpPr>
      <xdr:spPr>
        <a:xfrm>
          <a:off x="2400300" y="870853"/>
          <a:ext cx="1235529" cy="195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Average Wait Time </a:t>
          </a:r>
          <a:endParaRPr lang="en-IN" sz="1200"/>
        </a:p>
      </xdr:txBody>
    </xdr:sp>
    <xdr:clientData/>
  </xdr:twoCellAnchor>
  <xdr:twoCellAnchor>
    <xdr:from>
      <xdr:col>3</xdr:col>
      <xdr:colOff>566057</xdr:colOff>
      <xdr:row>3</xdr:row>
      <xdr:rowOff>185056</xdr:rowOff>
    </xdr:from>
    <xdr:to>
      <xdr:col>5</xdr:col>
      <xdr:colOff>582386</xdr:colOff>
      <xdr:row>4</xdr:row>
      <xdr:rowOff>163286</xdr:rowOff>
    </xdr:to>
    <xdr:sp macro="" textlink="'Pivot Table'!A9">
      <xdr:nvSpPr>
        <xdr:cNvPr id="21" name="TextBox 20">
          <a:extLst>
            <a:ext uri="{FF2B5EF4-FFF2-40B4-BE49-F238E27FC236}">
              <a16:creationId xmlns:a16="http://schemas.microsoft.com/office/drawing/2014/main" id="{42400FFB-BD22-5EEE-EE35-756B689CB81E}"/>
            </a:ext>
          </a:extLst>
        </xdr:cNvPr>
        <xdr:cNvSpPr txBox="1"/>
      </xdr:nvSpPr>
      <xdr:spPr>
        <a:xfrm>
          <a:off x="2394857" y="740227"/>
          <a:ext cx="1235529" cy="16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DF300D5-EDEF-41F1-A30F-D9C893F90293}" type="TxLink">
            <a:rPr lang="en-US" sz="1100" b="0" i="0" u="none" strike="noStrike">
              <a:solidFill>
                <a:srgbClr val="000000"/>
              </a:solidFill>
              <a:latin typeface="Calibri"/>
              <a:ea typeface="Calibri"/>
              <a:cs typeface="Calibri"/>
            </a:rPr>
            <a:pPr algn="ctr"/>
            <a:t>35.11</a:t>
          </a:fld>
          <a:endParaRPr lang="en-IN" sz="1100"/>
        </a:p>
      </xdr:txBody>
    </xdr:sp>
    <xdr:clientData/>
  </xdr:twoCellAnchor>
  <xdr:twoCellAnchor>
    <xdr:from>
      <xdr:col>6</xdr:col>
      <xdr:colOff>59871</xdr:colOff>
      <xdr:row>4</xdr:row>
      <xdr:rowOff>136067</xdr:rowOff>
    </xdr:from>
    <xdr:to>
      <xdr:col>8</xdr:col>
      <xdr:colOff>76200</xdr:colOff>
      <xdr:row>5</xdr:row>
      <xdr:rowOff>146955</xdr:rowOff>
    </xdr:to>
    <xdr:sp macro="" textlink="">
      <xdr:nvSpPr>
        <xdr:cNvPr id="22" name="TextBox 21">
          <a:extLst>
            <a:ext uri="{FF2B5EF4-FFF2-40B4-BE49-F238E27FC236}">
              <a16:creationId xmlns:a16="http://schemas.microsoft.com/office/drawing/2014/main" id="{8AC27B9F-82D7-767F-5E41-CBFA496326A7}"/>
            </a:ext>
          </a:extLst>
        </xdr:cNvPr>
        <xdr:cNvSpPr txBox="1"/>
      </xdr:nvSpPr>
      <xdr:spPr>
        <a:xfrm>
          <a:off x="3717471" y="876296"/>
          <a:ext cx="1235529" cy="195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0" baseline="0"/>
            <a:t> </a:t>
          </a:r>
          <a:r>
            <a:rPr lang="en-IN" sz="1200" b="0"/>
            <a:t>Satisfaction</a:t>
          </a:r>
          <a:r>
            <a:rPr lang="en-IN" sz="1200" b="0" baseline="0"/>
            <a:t> Score</a:t>
          </a:r>
        </a:p>
        <a:p>
          <a:pPr algn="ctr"/>
          <a:endParaRPr lang="en-IN" sz="1200" b="0"/>
        </a:p>
        <a:p>
          <a:endParaRPr lang="en-IN" sz="1100"/>
        </a:p>
      </xdr:txBody>
    </xdr:sp>
    <xdr:clientData/>
  </xdr:twoCellAnchor>
  <xdr:twoCellAnchor>
    <xdr:from>
      <xdr:col>6</xdr:col>
      <xdr:colOff>27214</xdr:colOff>
      <xdr:row>4</xdr:row>
      <xdr:rowOff>10883</xdr:rowOff>
    </xdr:from>
    <xdr:to>
      <xdr:col>8</xdr:col>
      <xdr:colOff>43543</xdr:colOff>
      <xdr:row>4</xdr:row>
      <xdr:rowOff>174171</xdr:rowOff>
    </xdr:to>
    <xdr:sp macro="" textlink="'Pivot Table'!A13">
      <xdr:nvSpPr>
        <xdr:cNvPr id="24" name="TextBox 23">
          <a:extLst>
            <a:ext uri="{FF2B5EF4-FFF2-40B4-BE49-F238E27FC236}">
              <a16:creationId xmlns:a16="http://schemas.microsoft.com/office/drawing/2014/main" id="{695EC73C-8BF1-420B-EA29-92C436409BF8}"/>
            </a:ext>
          </a:extLst>
        </xdr:cNvPr>
        <xdr:cNvSpPr txBox="1"/>
      </xdr:nvSpPr>
      <xdr:spPr>
        <a:xfrm>
          <a:off x="3684814" y="751112"/>
          <a:ext cx="1235529" cy="16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64902C8-3530-4117-9737-A177B930B96D}" type="TxLink">
            <a:rPr lang="en-US" sz="1100" b="0" i="0" u="none" strike="noStrike">
              <a:solidFill>
                <a:srgbClr val="000000"/>
              </a:solidFill>
              <a:latin typeface="Calibri"/>
              <a:ea typeface="Calibri"/>
              <a:cs typeface="Calibri"/>
            </a:rPr>
            <a:pPr algn="ctr"/>
            <a:t>5.18</a:t>
          </a:fld>
          <a:endParaRPr lang="en-IN" sz="1100"/>
        </a:p>
      </xdr:txBody>
    </xdr:sp>
    <xdr:clientData/>
  </xdr:twoCellAnchor>
  <xdr:twoCellAnchor editAs="oneCell">
    <xdr:from>
      <xdr:col>3</xdr:col>
      <xdr:colOff>163287</xdr:colOff>
      <xdr:row>3</xdr:row>
      <xdr:rowOff>108856</xdr:rowOff>
    </xdr:from>
    <xdr:to>
      <xdr:col>3</xdr:col>
      <xdr:colOff>397329</xdr:colOff>
      <xdr:row>4</xdr:row>
      <xdr:rowOff>157840</xdr:rowOff>
    </xdr:to>
    <xdr:pic>
      <xdr:nvPicPr>
        <xdr:cNvPr id="26" name="Graphic 25" descr="Male profile with solid fill">
          <a:extLst>
            <a:ext uri="{FF2B5EF4-FFF2-40B4-BE49-F238E27FC236}">
              <a16:creationId xmlns:a16="http://schemas.microsoft.com/office/drawing/2014/main" id="{666ACE13-0C1B-ACEC-C3D3-04D19E7619A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92087" y="664027"/>
          <a:ext cx="234042" cy="234042"/>
        </a:xfrm>
        <a:prstGeom prst="rect">
          <a:avLst/>
        </a:prstGeom>
      </xdr:spPr>
    </xdr:pic>
    <xdr:clientData/>
  </xdr:twoCellAnchor>
  <xdr:twoCellAnchor editAs="oneCell">
    <xdr:from>
      <xdr:col>7</xdr:col>
      <xdr:colOff>413657</xdr:colOff>
      <xdr:row>3</xdr:row>
      <xdr:rowOff>108856</xdr:rowOff>
    </xdr:from>
    <xdr:to>
      <xdr:col>8</xdr:col>
      <xdr:colOff>43542</xdr:colOff>
      <xdr:row>4</xdr:row>
      <xdr:rowOff>163283</xdr:rowOff>
    </xdr:to>
    <xdr:pic>
      <xdr:nvPicPr>
        <xdr:cNvPr id="28" name="Graphic 27" descr="Customer review with solid fill">
          <a:extLst>
            <a:ext uri="{FF2B5EF4-FFF2-40B4-BE49-F238E27FC236}">
              <a16:creationId xmlns:a16="http://schemas.microsoft.com/office/drawing/2014/main" id="{6D3E4FDB-9792-5321-FEFD-8DD3681E654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680857" y="664027"/>
          <a:ext cx="239485" cy="239485"/>
        </a:xfrm>
        <a:prstGeom prst="rect">
          <a:avLst/>
        </a:prstGeom>
      </xdr:spPr>
    </xdr:pic>
    <xdr:clientData/>
  </xdr:twoCellAnchor>
  <xdr:twoCellAnchor editAs="oneCell">
    <xdr:from>
      <xdr:col>5</xdr:col>
      <xdr:colOff>345945</xdr:colOff>
      <xdr:row>3</xdr:row>
      <xdr:rowOff>111901</xdr:rowOff>
    </xdr:from>
    <xdr:to>
      <xdr:col>5</xdr:col>
      <xdr:colOff>544286</xdr:colOff>
      <xdr:row>4</xdr:row>
      <xdr:rowOff>125184</xdr:rowOff>
    </xdr:to>
    <xdr:pic>
      <xdr:nvPicPr>
        <xdr:cNvPr id="30" name="Graphic 29" descr="Hourglass Finished with solid fill">
          <a:extLst>
            <a:ext uri="{FF2B5EF4-FFF2-40B4-BE49-F238E27FC236}">
              <a16:creationId xmlns:a16="http://schemas.microsoft.com/office/drawing/2014/main" id="{FC59F6F8-4F0B-920D-E509-77B603CECD6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393945" y="667072"/>
          <a:ext cx="198341" cy="198341"/>
        </a:xfrm>
        <a:prstGeom prst="rect">
          <a:avLst/>
        </a:prstGeom>
      </xdr:spPr>
    </xdr:pic>
    <xdr:clientData/>
  </xdr:twoCellAnchor>
  <xdr:twoCellAnchor editAs="oneCell">
    <xdr:from>
      <xdr:col>0</xdr:col>
      <xdr:colOff>97971</xdr:colOff>
      <xdr:row>3</xdr:row>
      <xdr:rowOff>148045</xdr:rowOff>
    </xdr:from>
    <xdr:to>
      <xdr:col>1</xdr:col>
      <xdr:colOff>256903</xdr:colOff>
      <xdr:row>18</xdr:row>
      <xdr:rowOff>17416</xdr:rowOff>
    </xdr:to>
    <mc:AlternateContent xmlns:mc="http://schemas.openxmlformats.org/markup-compatibility/2006">
      <mc:Choice xmlns:a14="http://schemas.microsoft.com/office/drawing/2010/main" Requires="a14">
        <xdr:graphicFrame macro="">
          <xdr:nvGraphicFramePr>
            <xdr:cNvPr id="8" name="Date (Month)">
              <a:extLst>
                <a:ext uri="{FF2B5EF4-FFF2-40B4-BE49-F238E27FC236}">
                  <a16:creationId xmlns:a16="http://schemas.microsoft.com/office/drawing/2014/main" id="{88E31C57-CDFC-41D6-A99F-CDC9E1AD371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97971" y="696685"/>
              <a:ext cx="768532" cy="2612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321130</xdr:colOff>
      <xdr:row>4</xdr:row>
      <xdr:rowOff>152400</xdr:rowOff>
    </xdr:from>
    <xdr:to>
      <xdr:col>3</xdr:col>
      <xdr:colOff>582388</xdr:colOff>
      <xdr:row>7</xdr:row>
      <xdr:rowOff>168727</xdr:rowOff>
    </xdr:to>
    <xdr:graphicFrame macro="">
      <xdr:nvGraphicFramePr>
        <xdr:cNvPr id="19" name="Chart 18">
          <a:hlinkClick xmlns:r="http://schemas.openxmlformats.org/officeDocument/2006/relationships" r:id="rId8"/>
          <a:extLst>
            <a:ext uri="{FF2B5EF4-FFF2-40B4-BE49-F238E27FC236}">
              <a16:creationId xmlns:a16="http://schemas.microsoft.com/office/drawing/2014/main" id="{0287487B-1CD4-47D6-965D-41B55FA00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533400</xdr:colOff>
      <xdr:row>5</xdr:row>
      <xdr:rowOff>146957</xdr:rowOff>
    </xdr:from>
    <xdr:to>
      <xdr:col>5</xdr:col>
      <xdr:colOff>609599</xdr:colOff>
      <xdr:row>7</xdr:row>
      <xdr:rowOff>179614</xdr:rowOff>
    </xdr:to>
    <xdr:graphicFrame macro="">
      <xdr:nvGraphicFramePr>
        <xdr:cNvPr id="27" name="Chart 26">
          <a:hlinkClick xmlns:r="http://schemas.openxmlformats.org/officeDocument/2006/relationships" r:id="rId10"/>
          <a:extLst>
            <a:ext uri="{FF2B5EF4-FFF2-40B4-BE49-F238E27FC236}">
              <a16:creationId xmlns:a16="http://schemas.microsoft.com/office/drawing/2014/main" id="{D65AE306-7F87-4334-8A4B-2E03FE357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593273</xdr:colOff>
      <xdr:row>5</xdr:row>
      <xdr:rowOff>43543</xdr:rowOff>
    </xdr:from>
    <xdr:to>
      <xdr:col>8</xdr:col>
      <xdr:colOff>119743</xdr:colOff>
      <xdr:row>8</xdr:row>
      <xdr:rowOff>27214</xdr:rowOff>
    </xdr:to>
    <xdr:graphicFrame macro="">
      <xdr:nvGraphicFramePr>
        <xdr:cNvPr id="16" name="Chart 15">
          <a:hlinkClick xmlns:r="http://schemas.openxmlformats.org/officeDocument/2006/relationships" r:id="rId12"/>
          <a:extLst>
            <a:ext uri="{FF2B5EF4-FFF2-40B4-BE49-F238E27FC236}">
              <a16:creationId xmlns:a16="http://schemas.microsoft.com/office/drawing/2014/main" id="{B8FB0C74-B455-4D93-8A0C-25EB36F87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402770</xdr:colOff>
          <xdr:row>8</xdr:row>
          <xdr:rowOff>43543</xdr:rowOff>
        </xdr:from>
        <xdr:to>
          <xdr:col>8</xdr:col>
          <xdr:colOff>59871</xdr:colOff>
          <xdr:row>10</xdr:row>
          <xdr:rowOff>174172</xdr:rowOff>
        </xdr:to>
        <xdr:pic>
          <xdr:nvPicPr>
            <xdr:cNvPr id="25" name="Picture 24">
              <a:extLst>
                <a:ext uri="{FF2B5EF4-FFF2-40B4-BE49-F238E27FC236}">
                  <a16:creationId xmlns:a16="http://schemas.microsoft.com/office/drawing/2014/main" id="{9A58151E-C6E7-69D6-635F-26D2DB2E3D81}"/>
                </a:ext>
              </a:extLst>
            </xdr:cNvPr>
            <xdr:cNvPicPr>
              <a:picLocks noChangeAspect="1" noChangeArrowheads="1"/>
              <a:extLst>
                <a:ext uri="{84589F7E-364E-4C9E-8A38-B11213B215E9}">
                  <a14:cameraTool cellRange="'Pivot Table'!$A$52:$D$54" spid="_x0000_s1109"/>
                </a:ext>
              </a:extLst>
            </xdr:cNvPicPr>
          </xdr:nvPicPr>
          <xdr:blipFill>
            <a:blip xmlns:r="http://schemas.openxmlformats.org/officeDocument/2006/relationships" r:embed="rId14"/>
            <a:srcRect/>
            <a:stretch>
              <a:fillRect/>
            </a:stretch>
          </xdr:blipFill>
          <xdr:spPr bwMode="auto">
            <a:xfrm>
              <a:off x="1012370" y="1524000"/>
              <a:ext cx="3924301" cy="50074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386442</xdr:colOff>
      <xdr:row>11</xdr:row>
      <xdr:rowOff>136071</xdr:rowOff>
    </xdr:from>
    <xdr:to>
      <xdr:col>7</xdr:col>
      <xdr:colOff>593271</xdr:colOff>
      <xdr:row>17</xdr:row>
      <xdr:rowOff>136071</xdr:rowOff>
    </xdr:to>
    <xdr:graphicFrame macro="">
      <xdr:nvGraphicFramePr>
        <xdr:cNvPr id="29" name="Chart 28">
          <a:extLst>
            <a:ext uri="{FF2B5EF4-FFF2-40B4-BE49-F238E27FC236}">
              <a16:creationId xmlns:a16="http://schemas.microsoft.com/office/drawing/2014/main" id="{EA0A2443-0CCC-41E1-B15D-8CE608F46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413657</xdr:colOff>
      <xdr:row>17</xdr:row>
      <xdr:rowOff>136072</xdr:rowOff>
    </xdr:from>
    <xdr:to>
      <xdr:col>6</xdr:col>
      <xdr:colOff>43542</xdr:colOff>
      <xdr:row>18</xdr:row>
      <xdr:rowOff>125186</xdr:rowOff>
    </xdr:to>
    <xdr:sp macro="" textlink="">
      <xdr:nvSpPr>
        <xdr:cNvPr id="31" name="TextBox 30">
          <a:extLst>
            <a:ext uri="{FF2B5EF4-FFF2-40B4-BE49-F238E27FC236}">
              <a16:creationId xmlns:a16="http://schemas.microsoft.com/office/drawing/2014/main" id="{95372A84-C8C2-4C46-680B-A3F8EF48BE6D}"/>
            </a:ext>
          </a:extLst>
        </xdr:cNvPr>
        <xdr:cNvSpPr txBox="1"/>
      </xdr:nvSpPr>
      <xdr:spPr>
        <a:xfrm>
          <a:off x="2242457" y="3282043"/>
          <a:ext cx="1458685" cy="174172"/>
        </a:xfrm>
        <a:prstGeom prst="rect">
          <a:avLst/>
        </a:prstGeom>
        <a:ln>
          <a:solidFill>
            <a:schemeClr val="bg1"/>
          </a:solid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r>
            <a:rPr lang="en-IN" sz="800" b="1"/>
            <a:t>No.</a:t>
          </a:r>
          <a:r>
            <a:rPr lang="en-IN" sz="800" b="1" baseline="0"/>
            <a:t> of Patient by Age group</a:t>
          </a:r>
          <a:endParaRPr lang="en-IN" sz="800" b="1"/>
        </a:p>
      </xdr:txBody>
    </xdr:sp>
    <xdr:clientData/>
  </xdr:twoCellAnchor>
  <xdr:twoCellAnchor>
    <xdr:from>
      <xdr:col>7</xdr:col>
      <xdr:colOff>408214</xdr:colOff>
      <xdr:row>0</xdr:row>
      <xdr:rowOff>103414</xdr:rowOff>
    </xdr:from>
    <xdr:to>
      <xdr:col>11</xdr:col>
      <xdr:colOff>506185</xdr:colOff>
      <xdr:row>7</xdr:row>
      <xdr:rowOff>92529</xdr:rowOff>
    </xdr:to>
    <xdr:graphicFrame macro="">
      <xdr:nvGraphicFramePr>
        <xdr:cNvPr id="32" name="Chart 31">
          <a:extLst>
            <a:ext uri="{FF2B5EF4-FFF2-40B4-BE49-F238E27FC236}">
              <a16:creationId xmlns:a16="http://schemas.microsoft.com/office/drawing/2014/main" id="{9D85EB84-0672-4740-830A-6BCCDE4BB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397329</xdr:colOff>
      <xdr:row>6</xdr:row>
      <xdr:rowOff>81643</xdr:rowOff>
    </xdr:from>
    <xdr:to>
      <xdr:col>10</xdr:col>
      <xdr:colOff>97971</xdr:colOff>
      <xdr:row>7</xdr:row>
      <xdr:rowOff>32657</xdr:rowOff>
    </xdr:to>
    <xdr:sp macro="" textlink="">
      <xdr:nvSpPr>
        <xdr:cNvPr id="33" name="TextBox 32">
          <a:extLst>
            <a:ext uri="{FF2B5EF4-FFF2-40B4-BE49-F238E27FC236}">
              <a16:creationId xmlns:a16="http://schemas.microsoft.com/office/drawing/2014/main" id="{FF9EA100-C620-2EA0-5B9E-B50B7683FA66}"/>
            </a:ext>
          </a:extLst>
        </xdr:cNvPr>
        <xdr:cNvSpPr txBox="1"/>
      </xdr:nvSpPr>
      <xdr:spPr>
        <a:xfrm>
          <a:off x="5274129" y="1191986"/>
          <a:ext cx="919842" cy="136071"/>
        </a:xfrm>
        <a:prstGeom prst="rect">
          <a:avLst/>
        </a:prstGeom>
        <a:noFill/>
        <a:ln>
          <a:no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r>
            <a:rPr lang="en-IN" sz="600" b="1">
              <a:solidFill>
                <a:schemeClr val="tx1"/>
              </a:solidFill>
            </a:rPr>
            <a:t>Patient Attend Status</a:t>
          </a:r>
        </a:p>
      </xdr:txBody>
    </xdr:sp>
    <xdr:clientData/>
  </xdr:twoCellAnchor>
  <xdr:twoCellAnchor>
    <xdr:from>
      <xdr:col>10</xdr:col>
      <xdr:colOff>146956</xdr:colOff>
      <xdr:row>0</xdr:row>
      <xdr:rowOff>92530</xdr:rowOff>
    </xdr:from>
    <xdr:to>
      <xdr:col>13</xdr:col>
      <xdr:colOff>332014</xdr:colOff>
      <xdr:row>6</xdr:row>
      <xdr:rowOff>81642</xdr:rowOff>
    </xdr:to>
    <xdr:graphicFrame macro="">
      <xdr:nvGraphicFramePr>
        <xdr:cNvPr id="34" name="Chart 33">
          <a:extLst>
            <a:ext uri="{FF2B5EF4-FFF2-40B4-BE49-F238E27FC236}">
              <a16:creationId xmlns:a16="http://schemas.microsoft.com/office/drawing/2014/main" id="{BA451E71-36A3-49F0-B285-3C6871266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16328</xdr:colOff>
      <xdr:row>6</xdr:row>
      <xdr:rowOff>54428</xdr:rowOff>
    </xdr:from>
    <xdr:to>
      <xdr:col>12</xdr:col>
      <xdr:colOff>261257</xdr:colOff>
      <xdr:row>7</xdr:row>
      <xdr:rowOff>54429</xdr:rowOff>
    </xdr:to>
    <xdr:sp macro="" textlink="">
      <xdr:nvSpPr>
        <xdr:cNvPr id="35" name="TextBox 34">
          <a:extLst>
            <a:ext uri="{FF2B5EF4-FFF2-40B4-BE49-F238E27FC236}">
              <a16:creationId xmlns:a16="http://schemas.microsoft.com/office/drawing/2014/main" id="{FD19E76A-0F33-4CA5-968D-3F4FE3D258ED}"/>
            </a:ext>
          </a:extLst>
        </xdr:cNvPr>
        <xdr:cNvSpPr txBox="1"/>
      </xdr:nvSpPr>
      <xdr:spPr>
        <a:xfrm>
          <a:off x="6721928" y="1164771"/>
          <a:ext cx="854529" cy="185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90" b="1"/>
            <a:t>Gender wise Analysis</a:t>
          </a:r>
        </a:p>
      </xdr:txBody>
    </xdr:sp>
    <xdr:clientData/>
  </xdr:twoCellAnchor>
  <xdr:twoCellAnchor>
    <xdr:from>
      <xdr:col>7</xdr:col>
      <xdr:colOff>576940</xdr:colOff>
      <xdr:row>7</xdr:row>
      <xdr:rowOff>125185</xdr:rowOff>
    </xdr:from>
    <xdr:to>
      <xdr:col>12</xdr:col>
      <xdr:colOff>582383</xdr:colOff>
      <xdr:row>17</xdr:row>
      <xdr:rowOff>54428</xdr:rowOff>
    </xdr:to>
    <xdr:graphicFrame macro="">
      <xdr:nvGraphicFramePr>
        <xdr:cNvPr id="36" name="Chart 35">
          <a:extLst>
            <a:ext uri="{FF2B5EF4-FFF2-40B4-BE49-F238E27FC236}">
              <a16:creationId xmlns:a16="http://schemas.microsoft.com/office/drawing/2014/main" id="{B7C51D5F-54C8-4B25-80EE-F463780B0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10887</xdr:colOff>
      <xdr:row>17</xdr:row>
      <xdr:rowOff>43543</xdr:rowOff>
    </xdr:from>
    <xdr:to>
      <xdr:col>12</xdr:col>
      <xdr:colOff>125187</xdr:colOff>
      <xdr:row>18</xdr:row>
      <xdr:rowOff>16329</xdr:rowOff>
    </xdr:to>
    <xdr:sp macro="" textlink="">
      <xdr:nvSpPr>
        <xdr:cNvPr id="37" name="TextBox 36">
          <a:extLst>
            <a:ext uri="{FF2B5EF4-FFF2-40B4-BE49-F238E27FC236}">
              <a16:creationId xmlns:a16="http://schemas.microsoft.com/office/drawing/2014/main" id="{A27C6306-C256-7512-A100-66FA82DBDCDE}"/>
            </a:ext>
          </a:extLst>
        </xdr:cNvPr>
        <xdr:cNvSpPr txBox="1"/>
      </xdr:nvSpPr>
      <xdr:spPr>
        <a:xfrm>
          <a:off x="5497287" y="3189514"/>
          <a:ext cx="1943100" cy="157844"/>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No. of Patient by Department Referal</a:t>
          </a:r>
        </a:p>
      </xdr:txBody>
    </xdr:sp>
    <xdr:clientData/>
  </xdr:twoCellAnchor>
  <xdr:twoCellAnchor editAs="oneCell">
    <xdr:from>
      <xdr:col>6</xdr:col>
      <xdr:colOff>195943</xdr:colOff>
      <xdr:row>0</xdr:row>
      <xdr:rowOff>163288</xdr:rowOff>
    </xdr:from>
    <xdr:to>
      <xdr:col>8</xdr:col>
      <xdr:colOff>54428</xdr:colOff>
      <xdr:row>3</xdr:row>
      <xdr:rowOff>5443</xdr:rowOff>
    </xdr:to>
    <mc:AlternateContent xmlns:mc="http://schemas.openxmlformats.org/markup-compatibility/2006">
      <mc:Choice xmlns:a14="http://schemas.microsoft.com/office/drawing/2010/main" Requires="a14">
        <xdr:graphicFrame macro="">
          <xdr:nvGraphicFramePr>
            <xdr:cNvPr id="39" name="Date (Year)">
              <a:extLst>
                <a:ext uri="{FF2B5EF4-FFF2-40B4-BE49-F238E27FC236}">
                  <a16:creationId xmlns:a16="http://schemas.microsoft.com/office/drawing/2014/main" id="{5C52F34B-B6D9-46FF-81FB-60130F3547C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853543" y="163288"/>
              <a:ext cx="1077685" cy="390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594360</xdr:colOff>
      <xdr:row>4</xdr:row>
      <xdr:rowOff>30480</xdr:rowOff>
    </xdr:from>
    <xdr:to>
      <xdr:col>20</xdr:col>
      <xdr:colOff>586740</xdr:colOff>
      <xdr:row>27</xdr:row>
      <xdr:rowOff>68580</xdr:rowOff>
    </xdr:to>
    <xdr:graphicFrame macro="">
      <xdr:nvGraphicFramePr>
        <xdr:cNvPr id="4" name="Chart 3">
          <a:extLst>
            <a:ext uri="{FF2B5EF4-FFF2-40B4-BE49-F238E27FC236}">
              <a16:creationId xmlns:a16="http://schemas.microsoft.com/office/drawing/2014/main" id="{6DBA104E-EF55-46D2-8F6A-FD9D35B89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0</xdr:row>
      <xdr:rowOff>91440</xdr:rowOff>
    </xdr:from>
    <xdr:to>
      <xdr:col>1</xdr:col>
      <xdr:colOff>243840</xdr:colOff>
      <xdr:row>3</xdr:row>
      <xdr:rowOff>152400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77AAF89C-70D8-41BE-B60F-3C318D0F2A4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3840" y="91440"/>
          <a:ext cx="609600" cy="609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182880</xdr:colOff>
      <xdr:row>1</xdr:row>
      <xdr:rowOff>106680</xdr:rowOff>
    </xdr:from>
    <xdr:to>
      <xdr:col>22</xdr:col>
      <xdr:colOff>289560</xdr:colOff>
      <xdr:row>27</xdr:row>
      <xdr:rowOff>83820</xdr:rowOff>
    </xdr:to>
    <xdr:graphicFrame macro="">
      <xdr:nvGraphicFramePr>
        <xdr:cNvPr id="2" name="Chart 1">
          <a:extLst>
            <a:ext uri="{FF2B5EF4-FFF2-40B4-BE49-F238E27FC236}">
              <a16:creationId xmlns:a16="http://schemas.microsoft.com/office/drawing/2014/main" id="{E3F1B468-2C67-43AA-B6B2-50BADA41B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30480</xdr:rowOff>
    </xdr:from>
    <xdr:to>
      <xdr:col>1</xdr:col>
      <xdr:colOff>121920</xdr:colOff>
      <xdr:row>3</xdr:row>
      <xdr:rowOff>137160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CCA91540-1AA4-69E3-11C3-BFF737F259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200" y="30480"/>
          <a:ext cx="655320" cy="655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30480</xdr:rowOff>
    </xdr:from>
    <xdr:to>
      <xdr:col>1</xdr:col>
      <xdr:colOff>121920</xdr:colOff>
      <xdr:row>3</xdr:row>
      <xdr:rowOff>137160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41B2B42B-0794-436B-8ACC-E500A508553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6200" y="30480"/>
          <a:ext cx="655320" cy="655320"/>
        </a:xfrm>
        <a:prstGeom prst="rect">
          <a:avLst/>
        </a:prstGeom>
      </xdr:spPr>
    </xdr:pic>
    <xdr:clientData/>
  </xdr:twoCellAnchor>
  <xdr:twoCellAnchor>
    <xdr:from>
      <xdr:col>2</xdr:col>
      <xdr:colOff>144780</xdr:colOff>
      <xdr:row>1</xdr:row>
      <xdr:rowOff>137160</xdr:rowOff>
    </xdr:from>
    <xdr:to>
      <xdr:col>20</xdr:col>
      <xdr:colOff>601980</xdr:colOff>
      <xdr:row>26</xdr:row>
      <xdr:rowOff>99060</xdr:rowOff>
    </xdr:to>
    <xdr:graphicFrame macro="">
      <xdr:nvGraphicFramePr>
        <xdr:cNvPr id="4" name="Chart 3">
          <a:extLst>
            <a:ext uri="{FF2B5EF4-FFF2-40B4-BE49-F238E27FC236}">
              <a16:creationId xmlns:a16="http://schemas.microsoft.com/office/drawing/2014/main" id="{B4578E7F-8034-418C-9814-6E87B25C7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58680556" createdVersion="5" refreshedVersion="8" minRefreshableVersion="3" recordCount="0" supportSubquery="1" supportAdvancedDrill="1" xr:uid="{2C89F4EB-7507-4948-9B17-F27F891ECB99}">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62731482" createdVersion="5" refreshedVersion="8" minRefreshableVersion="3" recordCount="0" supportSubquery="1" supportAdvancedDrill="1" xr:uid="{AD65B586-E076-49DF-AEF4-14B2D888938E}">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63194444" createdVersion="5" refreshedVersion="8" minRefreshableVersion="3" recordCount="0" supportSubquery="1" supportAdvancedDrill="1" xr:uid="{C6524AC0-99B9-4E93-96A0-EB289E0DE9C6}">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63773145" createdVersion="5" refreshedVersion="8" minRefreshableVersion="3" recordCount="0" supportSubquery="1" supportAdvancedDrill="1" xr:uid="{D9C4CEF5-556F-499D-B5A6-B203BA3A21EF}">
  <cacheSource type="external" connectionId="3"/>
  <cacheFields count="4">
    <cacheField name="[Calendar_Table].[Date (Month)].[Date (Month)]" caption="Date (Month)" numFmtId="0" hierarchy="1" level="1">
      <sharedItems count="1">
        <s v="Sep"/>
      </sharedItems>
    </cacheField>
    <cacheField name="[Calendar_Table].[Date].[Date]" caption="Date" numFmtId="0" level="1">
      <sharedItems containsSemiMixedTypes="0" containsNonDate="0" containsDate="1" containsString="0" minDate="2023-09-01T00:00:00" maxDate="2024-10-01T00:00:0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ar_Table].[Date (Quarter)].[Date (Quarter)]" caption="Date (Quarter)" numFmtId="0" hierarchy="4" level="1">
      <sharedItems count="1">
        <s v="Qtr3"/>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246851852" createdVersion="3" refreshedVersion="8" minRefreshableVersion="3" recordCount="0" supportSubquery="1" supportAdvancedDrill="1" xr:uid="{30B166BE-7C2E-47CD-B2F7-8ED0B6169D77}">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503587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58912034" createdVersion="5" refreshedVersion="8" minRefreshableVersion="3" recordCount="0" supportSubquery="1" supportAdvancedDrill="1" xr:uid="{A94CE832-3030-420A-8C32-236F6D500727}">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59143518" createdVersion="5" refreshedVersion="8" minRefreshableVersion="3" recordCount="0" supportSubquery="1" supportAdvancedDrill="1" xr:uid="{B1C3201F-B2C7-49AE-87E4-D404E1FF824B}">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59375003" createdVersion="5" refreshedVersion="8" minRefreshableVersion="3" recordCount="0" supportSubquery="1" supportAdvancedDrill="1" xr:uid="{86F7E491-E850-44EC-B54F-58B93B023FB5}">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59953703" createdVersion="5" refreshedVersion="8" minRefreshableVersion="3" recordCount="0" supportSubquery="1" supportAdvancedDrill="1" xr:uid="{5C32D619-DB63-46F4-AC1E-AA3C25572D5D}">
  <cacheSource type="external" connectionId="3"/>
  <cacheFields count="4">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60532404" createdVersion="5" refreshedVersion="8" minRefreshableVersion="3" recordCount="0" supportSubquery="1" supportAdvancedDrill="1" xr:uid="{59C49FB4-8803-4288-9CFA-A94D714CE35F}">
  <cacheSource type="external" connectionId="3"/>
  <cacheFields count="4">
    <cacheField name="[Calendar_Table].[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60995373" createdVersion="5" refreshedVersion="8" minRefreshableVersion="3" recordCount="0" supportSubquery="1" supportAdvancedDrill="1" xr:uid="{4EC4BB1D-E133-4056-B3C5-570064639236}">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61574074" createdVersion="5" refreshedVersion="8" minRefreshableVersion="3" recordCount="0" supportSubquery="1" supportAdvancedDrill="1" xr:uid="{FB6D61E6-98C2-4D73-87A3-45A6124334E0}">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dha" refreshedDate="45907.866062152774" createdVersion="5" refreshedVersion="8" minRefreshableVersion="3" recordCount="0" supportSubquery="1" supportAdvancedDrill="1" xr:uid="{89789CC5-4865-44DA-902D-C5E5D2FFE06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ABC0B3-9BD1-41D2-8721-43EECAD78B27}" name="PivotTable16" cacheId="674" applyNumberFormats="0" applyBorderFormats="0" applyFontFormats="0" applyPatternFormats="0" applyAlignmentFormats="0" applyWidthHeightFormats="1" dataCaption="Values" tag="c1668ae0-c1f2-4a60-873c-60f85eae980c" updatedVersion="8" minRefreshableVersion="3" subtotalHiddenItems="1" itemPrintTitles="1" createdVersion="5" indent="0" outline="1" outlineData="1" multipleFieldFilters="0" chartFormat="20">
  <location ref="A98:A100"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93">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BA07AA-2017-4612-AA14-D4F803E50FA3}" name="PivotTable3" cacheId="650" applyNumberFormats="0" applyBorderFormats="0" applyFontFormats="0" applyPatternFormats="0" applyAlignmentFormats="0" applyWidthHeightFormats="1" dataCaption="Values" tag="c1668ae0-c1f2-4a60-873c-60f85eae980c"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50">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D80055-25F2-492F-9F39-DA4FE1536405}" name="PivotTable2" cacheId="647" applyNumberFormats="0" applyBorderFormats="0" applyFontFormats="0" applyPatternFormats="0" applyAlignmentFormats="0" applyWidthHeightFormats="1" dataCaption="Values" tag="a73bc88f-e9e9-4b9f-9056-0ea937b0d060"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1">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5D7D3A-BB92-4BC9-A3CE-469ACE05C127}" name="PivotTable1" cacheId="644" applyNumberFormats="0" applyBorderFormats="0" applyFontFormats="0" applyPatternFormats="0" applyAlignmentFormats="0" applyWidthHeightFormats="1" dataCaption="Values" tag="197891c7-b126-4a30-8466-1ac6f01eec1c"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A2A501-AFCD-4AB2-8EBB-5E1E421E9DAF}" name="PivotTable14" cacheId="671" applyNumberFormats="0" applyBorderFormats="0" applyFontFormats="0" applyPatternFormats="0" applyAlignmentFormats="0" applyWidthHeightFormats="1" dataCaption="Values" tag="c1668ae0-c1f2-4a60-873c-60f85eae980c" updatedVersion="8" minRefreshableVersion="3" subtotalHiddenItems="1" itemPrintTitles="1" createdVersion="5" indent="0" outline="1" outlineData="1" multipleFieldFilters="0" chartFormat="20">
  <location ref="A84:B9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139">
      <pivotArea outline="0" collapsedLevelsAreSubtotals="1" fieldPosition="0"/>
    </format>
    <format dxfId="138">
      <pivotArea collapsedLevelsAreSubtotals="1" fieldPosition="0">
        <references count="1">
          <reference field="1" count="0"/>
        </references>
      </pivotArea>
    </format>
  </formats>
  <chartFormats count="1">
    <chartFormat chart="1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0DDD3D-BCAB-4D7D-A75D-B91981F79892}" name="PivotTable13" cacheId="668" applyNumberFormats="0" applyBorderFormats="0" applyFontFormats="0" applyPatternFormats="0" applyAlignmentFormats="0" applyWidthHeightFormats="1" dataCaption="Values" tag="c1668ae0-c1f2-4a60-873c-60f85eae980c" updatedVersion="8" minRefreshableVersion="3" subtotalHiddenItems="1" itemPrintTitles="1" createdVersion="5" indent="0" outline="1" outlineData="1" multipleFieldFilters="0" chartFormat="16">
  <location ref="A77:B8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40">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38179A-60A7-479F-9E29-A5D1578EC0EB}" name="PivotTable12" cacheId="665" applyNumberFormats="0" applyBorderFormats="0" applyFontFormats="0" applyPatternFormats="0" applyAlignmentFormats="0" applyWidthHeightFormats="1" dataCaption="Values" tag="c1668ae0-c1f2-4a60-873c-60f85eae980c" updatedVersion="8" minRefreshableVersion="3" subtotalHiddenItems="1" itemPrintTitles="1" createdVersion="5" indent="0" outline="1" outlineData="1" multipleFieldFilters="0" chartFormat="11">
  <location ref="A70:B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142">
      <pivotArea outline="0" collapsedLevelsAreSubtotals="1" fieldPosition="0"/>
    </format>
    <format dxfId="141">
      <pivotArea collapsedLevelsAreSubtotals="1" fieldPosition="0">
        <references count="1">
          <reference field="1" count="0"/>
        </references>
      </pivotArea>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E4EDF5-3294-4037-ACEC-B7C1CAA67A82}" name="PivotTable11" cacheId="662" applyNumberFormats="0" applyBorderFormats="0" applyFontFormats="0" applyPatternFormats="0" applyAlignmentFormats="0" applyWidthHeightFormats="1" dataCaption="Values" tag="c1668ae0-c1f2-4a60-873c-60f85eae980c" updatedVersion="8" minRefreshableVersion="3" subtotalHiddenItems="1" itemPrintTitles="1" createdVersion="5" indent="0" outline="1" outlineData="1" multipleFieldFilters="0" chartFormat="6">
  <location ref="A57: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44">
      <pivotArea outline="0" collapsedLevelsAreSubtotals="1" fieldPosition="0"/>
    </format>
    <format dxfId="143">
      <pivotArea collapsedLevelsAreSubtotals="1" fieldPosition="0">
        <references count="1">
          <reference field="1" count="0"/>
        </references>
      </pivotArea>
    </format>
  </formats>
  <chartFormats count="1">
    <chartFormat chart="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BBC74-BC53-467D-A401-A44C421CF6A2}" name="PivotTable9" cacheId="659" applyNumberFormats="0" applyBorderFormats="0" applyFontFormats="0" applyPatternFormats="0" applyAlignmentFormats="0" applyWidthHeightFormats="1" dataCaption="Values" tag="c1668ae0-c1f2-4a60-873c-60f85eae980c" updatedVersion="8" minRefreshableVersion="3" subtotalHiddenItems="1" itemPrintTitles="1" createdVersion="5" indent="0" outline="1" outlineData="1" multipleFieldFilters="0" chartFormat="3">
  <location ref="A44:C47"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2"/>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147">
      <pivotArea outline="0" collapsedLevelsAreSubtotals="1" fieldPosition="0"/>
    </format>
    <format dxfId="146">
      <pivotArea collapsedLevelsAreSubtotals="1" fieldPosition="0">
        <references count="1">
          <reference field="1" count="0"/>
        </references>
      </pivotArea>
    </format>
    <format dxfId="14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60ABA1-4EE2-4FF5-A079-19385CEA6BD1}" name="PivotTable6" cacheId="656" applyNumberFormats="0" applyBorderFormats="0" applyFontFormats="0" applyPatternFormats="0" applyAlignmentFormats="0" applyWidthHeightFormats="1" dataCaption="Values" tag="197891c7-b126-4a30-8466-1ac6f01eec1c" updatedVersion="8" minRefreshableVersion="3" subtotalHiddenItems="1" itemPrintTitles="1" createdVersion="5" indent="0" outline="1" outlineData="1" multipleFieldFilters="0" chartFormat="45">
  <location ref="J4:K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48">
      <pivotArea outline="0" collapsedLevelsAreSubtotals="1" fieldPosition="0"/>
    </format>
  </formats>
  <chartFormats count="2">
    <chartFormat chart="39"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7BC6E1-1251-434D-B06A-79EC59E4B149}" name="PivotTable7" cacheId="653" applyNumberFormats="0" applyBorderFormats="0" applyFontFormats="0" applyPatternFormats="0" applyAlignmentFormats="0" applyWidthHeightFormats="1" dataCaption="Values" tag="197891c7-b126-4a30-8466-1ac6f01eec1c" updatedVersion="8" minRefreshableVersion="3" subtotalHiddenItems="1" itemPrintTitles="1" createdVersion="5" indent="0" outline="1" outlineData="1" multipleFieldFilters="0" chartFormat="36">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49">
      <pivotArea outline="0" collapsedLevelsAreSubtotals="1" fieldPosition="0"/>
    </format>
  </formats>
  <chartFormats count="5">
    <chartFormat chart="26"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5" format="8"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118E6E-40A4-4378-80E5-059BC975358B}" name="PivotTable5" cacheId="641" applyNumberFormats="0" applyBorderFormats="0" applyFontFormats="0" applyPatternFormats="0" applyAlignmentFormats="0" applyWidthHeightFormats="1" dataCaption="Values" tag="197891c7-b126-4a30-8466-1ac6f01eec1c" updatedVersion="8" minRefreshableVersion="3" subtotalHiddenItems="1" itemPrintTitles="1" createdVersion="5" indent="0" outline="1" outlineData="1" multipleFieldFilters="0" chartFormat="23">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4"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6B562B8-122F-4002-BA2D-00D9F03B8752}" sourceName="[Calendar_Table].[Date (Month)]">
  <pivotTables>
    <pivotTable tabId="1" name="PivotTable5"/>
    <pivotTable tabId="1" name="PivotTable1"/>
    <pivotTable tabId="1" name="PivotTable2"/>
    <pivotTable tabId="1" name="PivotTable3"/>
    <pivotTable tabId="1" name="PivotTable7"/>
    <pivotTable tabId="1" name="PivotTable6"/>
    <pivotTable tabId="1" name="PivotTable9"/>
    <pivotTable tabId="1" name="PivotTable11"/>
    <pivotTable tabId="1" name="PivotTable12"/>
    <pivotTable tabId="1" name="PivotTable13"/>
    <pivotTable tabId="1" name="PivotTable14"/>
    <pivotTable tabId="1" name="PivotTable16"/>
  </pivotTables>
  <data>
    <olap pivotCacheId="175035871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ACC3134-DB14-4B82-A0DF-EFD152DD1357}" sourceName="[Calendar_Table].[Date (Year)]">
  <pivotTables>
    <pivotTable tabId="1" name="PivotTable16"/>
    <pivotTable tabId="1" name="PivotTable1"/>
    <pivotTable tabId="1" name="PivotTable11"/>
    <pivotTable tabId="1" name="PivotTable12"/>
    <pivotTable tabId="1" name="PivotTable13"/>
    <pivotTable tabId="1" name="PivotTable14"/>
    <pivotTable tabId="1" name="PivotTable2"/>
    <pivotTable tabId="1" name="PivotTable3"/>
    <pivotTable tabId="1" name="PivotTable5"/>
    <pivotTable tabId="1" name="PivotTable6"/>
    <pivotTable tabId="1" name="PivotTable7"/>
    <pivotTable tabId="1" name="PivotTable9"/>
  </pivotTables>
  <data>
    <olap pivotCacheId="175035871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D14090F-C3D0-4EA9-9CBC-C33768FF7FA7}" cache="Slicer_Date__Month" caption="Date (Month)" showCaption="0" level="1" style="My Style" rowHeight="176400"/>
  <slicer name="Date (Year)" xr10:uid="{C71D6EE8-79B7-4268-ABCF-E01FB23BC47A}"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743D2-049C-49DD-B8E7-5DCDDE955E0B}">
  <dimension ref="A3:K100"/>
  <sheetViews>
    <sheetView topLeftCell="A93" zoomScale="130" zoomScaleNormal="130" workbookViewId="0">
      <selection activeCell="A98" sqref="A98"/>
    </sheetView>
  </sheetViews>
  <sheetFormatPr defaultRowHeight="14.4" x14ac:dyDescent="0.3"/>
  <cols>
    <col min="1" max="1" width="20.88671875" customWidth="1"/>
    <col min="2" max="2" width="15.5546875" customWidth="1"/>
    <col min="3" max="3" width="14.33203125" customWidth="1"/>
    <col min="4" max="4" width="19.109375" customWidth="1"/>
    <col min="5" max="5" width="24" bestFit="1" customWidth="1"/>
    <col min="6" max="6" width="12" customWidth="1"/>
    <col min="7" max="7" width="18.88671875" customWidth="1"/>
    <col min="8" max="8" width="25.33203125" bestFit="1" customWidth="1"/>
    <col min="10" max="10" width="12.5546875" bestFit="1" customWidth="1"/>
    <col min="11" max="11" width="32.5546875" bestFit="1" customWidth="1"/>
  </cols>
  <sheetData>
    <row r="3" spans="1:11" ht="18" x14ac:dyDescent="0.35">
      <c r="A3" t="s">
        <v>0</v>
      </c>
      <c r="D3" s="7" t="s">
        <v>6</v>
      </c>
      <c r="G3" t="s">
        <v>7</v>
      </c>
      <c r="J3" t="s">
        <v>8</v>
      </c>
    </row>
    <row r="4" spans="1:11" x14ac:dyDescent="0.3">
      <c r="A4" t="s">
        <v>1</v>
      </c>
      <c r="D4" s="4" t="s">
        <v>5</v>
      </c>
      <c r="E4" t="s">
        <v>1</v>
      </c>
      <c r="G4" s="4" t="s">
        <v>5</v>
      </c>
      <c r="H4" t="s">
        <v>2</v>
      </c>
      <c r="J4" s="4" t="s">
        <v>5</v>
      </c>
      <c r="K4" t="s">
        <v>3</v>
      </c>
    </row>
    <row r="5" spans="1:11" x14ac:dyDescent="0.3">
      <c r="A5" s="8">
        <v>530</v>
      </c>
      <c r="D5" s="5" t="s">
        <v>44</v>
      </c>
      <c r="E5" s="8">
        <v>28</v>
      </c>
      <c r="G5" s="5" t="s">
        <v>44</v>
      </c>
      <c r="H5" s="1">
        <v>35.285714285714285</v>
      </c>
      <c r="J5" s="5" t="s">
        <v>44</v>
      </c>
      <c r="K5" s="1">
        <v>4.5</v>
      </c>
    </row>
    <row r="6" spans="1:11" x14ac:dyDescent="0.3">
      <c r="D6" s="5" t="s">
        <v>45</v>
      </c>
      <c r="E6" s="8">
        <v>19</v>
      </c>
      <c r="G6" s="5" t="s">
        <v>45</v>
      </c>
      <c r="H6" s="1">
        <v>31.842105263157894</v>
      </c>
      <c r="J6" s="5" t="s">
        <v>45</v>
      </c>
      <c r="K6" s="1">
        <v>4.666666666666667</v>
      </c>
    </row>
    <row r="7" spans="1:11" x14ac:dyDescent="0.3">
      <c r="D7" s="5" t="s">
        <v>46</v>
      </c>
      <c r="E7" s="8">
        <v>14</v>
      </c>
      <c r="G7" s="5" t="s">
        <v>46</v>
      </c>
      <c r="H7" s="1">
        <v>34.714285714285715</v>
      </c>
      <c r="J7" s="5" t="s">
        <v>46</v>
      </c>
      <c r="K7" s="1">
        <v>7.4</v>
      </c>
    </row>
    <row r="8" spans="1:11" x14ac:dyDescent="0.3">
      <c r="A8" t="s">
        <v>2</v>
      </c>
      <c r="D8" s="5" t="s">
        <v>47</v>
      </c>
      <c r="E8" s="8">
        <v>17</v>
      </c>
      <c r="G8" s="5" t="s">
        <v>47</v>
      </c>
      <c r="H8" s="1">
        <v>42.823529411764703</v>
      </c>
      <c r="J8" s="5" t="s">
        <v>47</v>
      </c>
      <c r="K8" s="1">
        <v>4.5</v>
      </c>
    </row>
    <row r="9" spans="1:11" x14ac:dyDescent="0.3">
      <c r="A9" s="1">
        <v>35.113207547169814</v>
      </c>
      <c r="D9" s="5" t="s">
        <v>48</v>
      </c>
      <c r="E9" s="8">
        <v>19</v>
      </c>
      <c r="G9" s="5" t="s">
        <v>48</v>
      </c>
      <c r="H9" s="1">
        <v>32.157894736842103</v>
      </c>
      <c r="J9" s="5" t="s">
        <v>48</v>
      </c>
      <c r="K9" s="1">
        <v>4.8</v>
      </c>
    </row>
    <row r="10" spans="1:11" x14ac:dyDescent="0.3">
      <c r="D10" s="5" t="s">
        <v>49</v>
      </c>
      <c r="E10" s="8">
        <v>12</v>
      </c>
      <c r="G10" s="5" t="s">
        <v>49</v>
      </c>
      <c r="H10" s="1">
        <v>34.833333333333336</v>
      </c>
      <c r="J10" s="5" t="s">
        <v>49</v>
      </c>
      <c r="K10" s="1">
        <v>4.75</v>
      </c>
    </row>
    <row r="11" spans="1:11" x14ac:dyDescent="0.3">
      <c r="D11" s="5" t="s">
        <v>50</v>
      </c>
      <c r="E11" s="8">
        <v>10</v>
      </c>
      <c r="G11" s="5" t="s">
        <v>50</v>
      </c>
      <c r="H11" s="1">
        <v>33.4</v>
      </c>
      <c r="J11" s="5" t="s">
        <v>51</v>
      </c>
      <c r="K11" s="1">
        <v>2.25</v>
      </c>
    </row>
    <row r="12" spans="1:11" x14ac:dyDescent="0.3">
      <c r="A12" t="s">
        <v>3</v>
      </c>
      <c r="D12" s="5" t="s">
        <v>51</v>
      </c>
      <c r="E12" s="8">
        <v>20</v>
      </c>
      <c r="G12" s="5" t="s">
        <v>51</v>
      </c>
      <c r="H12" s="1">
        <v>28.15</v>
      </c>
      <c r="J12" s="5" t="s">
        <v>52</v>
      </c>
      <c r="K12" s="1">
        <v>4</v>
      </c>
    </row>
    <row r="13" spans="1:11" x14ac:dyDescent="0.3">
      <c r="A13" s="1">
        <v>5.1769911504424782</v>
      </c>
      <c r="D13" s="5" t="s">
        <v>52</v>
      </c>
      <c r="E13" s="8">
        <v>12</v>
      </c>
      <c r="G13" s="5" t="s">
        <v>52</v>
      </c>
      <c r="H13" s="1">
        <v>31.333333333333332</v>
      </c>
      <c r="J13" s="5" t="s">
        <v>53</v>
      </c>
      <c r="K13" s="1">
        <v>6.666666666666667</v>
      </c>
    </row>
    <row r="14" spans="1:11" x14ac:dyDescent="0.3">
      <c r="D14" s="5" t="s">
        <v>53</v>
      </c>
      <c r="E14" s="8">
        <v>24</v>
      </c>
      <c r="G14" s="5" t="s">
        <v>53</v>
      </c>
      <c r="H14" s="1">
        <v>37.375</v>
      </c>
      <c r="J14" s="5" t="s">
        <v>54</v>
      </c>
      <c r="K14" s="1">
        <v>2.6666666666666665</v>
      </c>
    </row>
    <row r="15" spans="1:11" x14ac:dyDescent="0.3">
      <c r="D15" s="5" t="s">
        <v>54</v>
      </c>
      <c r="E15" s="8">
        <v>16</v>
      </c>
      <c r="G15" s="5" t="s">
        <v>54</v>
      </c>
      <c r="H15" s="1">
        <v>36.0625</v>
      </c>
      <c r="J15" s="5" t="s">
        <v>55</v>
      </c>
      <c r="K15" s="1">
        <v>3.6666666666666665</v>
      </c>
    </row>
    <row r="16" spans="1:11" x14ac:dyDescent="0.3">
      <c r="D16" s="5" t="s">
        <v>55</v>
      </c>
      <c r="E16" s="8">
        <v>16</v>
      </c>
      <c r="G16" s="5" t="s">
        <v>55</v>
      </c>
      <c r="H16" s="1">
        <v>40.5</v>
      </c>
      <c r="J16" s="5" t="s">
        <v>56</v>
      </c>
      <c r="K16" s="1">
        <v>4</v>
      </c>
    </row>
    <row r="17" spans="4:11" x14ac:dyDescent="0.3">
      <c r="D17" s="5" t="s">
        <v>56</v>
      </c>
      <c r="E17" s="8">
        <v>14</v>
      </c>
      <c r="G17" s="5" t="s">
        <v>56</v>
      </c>
      <c r="H17" s="1">
        <v>39.571428571428569</v>
      </c>
      <c r="J17" s="5" t="s">
        <v>57</v>
      </c>
      <c r="K17" s="1">
        <v>7.5</v>
      </c>
    </row>
    <row r="18" spans="4:11" x14ac:dyDescent="0.3">
      <c r="D18" s="5" t="s">
        <v>57</v>
      </c>
      <c r="E18" s="8">
        <v>12</v>
      </c>
      <c r="G18" s="5" t="s">
        <v>57</v>
      </c>
      <c r="H18" s="1">
        <v>30.25</v>
      </c>
      <c r="J18" s="5" t="s">
        <v>58</v>
      </c>
      <c r="K18" s="1">
        <v>5.5</v>
      </c>
    </row>
    <row r="19" spans="4:11" x14ac:dyDescent="0.3">
      <c r="D19" s="5" t="s">
        <v>58</v>
      </c>
      <c r="E19" s="8">
        <v>18</v>
      </c>
      <c r="G19" s="5" t="s">
        <v>58</v>
      </c>
      <c r="H19" s="1">
        <v>39.722222222222221</v>
      </c>
      <c r="J19" s="5" t="s">
        <v>59</v>
      </c>
      <c r="K19" s="1">
        <v>7.5</v>
      </c>
    </row>
    <row r="20" spans="4:11" x14ac:dyDescent="0.3">
      <c r="D20" s="5" t="s">
        <v>59</v>
      </c>
      <c r="E20" s="8">
        <v>15</v>
      </c>
      <c r="G20" s="5" t="s">
        <v>59</v>
      </c>
      <c r="H20" s="1">
        <v>38.133333333333333</v>
      </c>
      <c r="J20" s="5" t="s">
        <v>60</v>
      </c>
      <c r="K20" s="1">
        <v>5</v>
      </c>
    </row>
    <row r="21" spans="4:11" x14ac:dyDescent="0.3">
      <c r="D21" s="5" t="s">
        <v>60</v>
      </c>
      <c r="E21" s="8">
        <v>25</v>
      </c>
      <c r="G21" s="5" t="s">
        <v>60</v>
      </c>
      <c r="H21" s="1">
        <v>34.08</v>
      </c>
      <c r="J21" s="5" t="s">
        <v>61</v>
      </c>
      <c r="K21" s="1">
        <v>3.5</v>
      </c>
    </row>
    <row r="22" spans="4:11" x14ac:dyDescent="0.3">
      <c r="D22" s="5" t="s">
        <v>61</v>
      </c>
      <c r="E22" s="8">
        <v>15</v>
      </c>
      <c r="G22" s="5" t="s">
        <v>61</v>
      </c>
      <c r="H22" s="1">
        <v>30.066666666666666</v>
      </c>
      <c r="J22" s="5" t="s">
        <v>62</v>
      </c>
      <c r="K22" s="1">
        <v>6.5</v>
      </c>
    </row>
    <row r="23" spans="4:11" x14ac:dyDescent="0.3">
      <c r="D23" s="5" t="s">
        <v>62</v>
      </c>
      <c r="E23" s="8">
        <v>19</v>
      </c>
      <c r="G23" s="5" t="s">
        <v>62</v>
      </c>
      <c r="H23" s="1">
        <v>33.263157894736842</v>
      </c>
      <c r="J23" s="5" t="s">
        <v>63</v>
      </c>
      <c r="K23" s="1">
        <v>5.833333333333333</v>
      </c>
    </row>
    <row r="24" spans="4:11" x14ac:dyDescent="0.3">
      <c r="D24" s="5" t="s">
        <v>63</v>
      </c>
      <c r="E24" s="8">
        <v>23</v>
      </c>
      <c r="G24" s="5" t="s">
        <v>63</v>
      </c>
      <c r="H24" s="1">
        <v>38.565217391304351</v>
      </c>
      <c r="J24" s="5" t="s">
        <v>64</v>
      </c>
      <c r="K24" s="1">
        <v>4.5</v>
      </c>
    </row>
    <row r="25" spans="4:11" x14ac:dyDescent="0.3">
      <c r="D25" s="5" t="s">
        <v>64</v>
      </c>
      <c r="E25" s="8">
        <v>10</v>
      </c>
      <c r="G25" s="5" t="s">
        <v>64</v>
      </c>
      <c r="H25" s="1">
        <v>28.6</v>
      </c>
      <c r="J25" s="5" t="s">
        <v>65</v>
      </c>
      <c r="K25" s="1">
        <v>3.75</v>
      </c>
    </row>
    <row r="26" spans="4:11" x14ac:dyDescent="0.3">
      <c r="D26" s="5" t="s">
        <v>65</v>
      </c>
      <c r="E26" s="8">
        <v>14</v>
      </c>
      <c r="G26" s="5" t="s">
        <v>65</v>
      </c>
      <c r="H26" s="1">
        <v>36.285714285714285</v>
      </c>
      <c r="J26" s="5" t="s">
        <v>66</v>
      </c>
      <c r="K26" s="1">
        <v>10</v>
      </c>
    </row>
    <row r="27" spans="4:11" x14ac:dyDescent="0.3">
      <c r="D27" s="5" t="s">
        <v>66</v>
      </c>
      <c r="E27" s="8">
        <v>16</v>
      </c>
      <c r="G27" s="5" t="s">
        <v>66</v>
      </c>
      <c r="H27" s="1">
        <v>40.375</v>
      </c>
      <c r="J27" s="5" t="s">
        <v>67</v>
      </c>
      <c r="K27" s="1">
        <v>4</v>
      </c>
    </row>
    <row r="28" spans="4:11" x14ac:dyDescent="0.3">
      <c r="D28" s="5" t="s">
        <v>67</v>
      </c>
      <c r="E28" s="8">
        <v>18</v>
      </c>
      <c r="G28" s="5" t="s">
        <v>67</v>
      </c>
      <c r="H28" s="1">
        <v>34.666666666666664</v>
      </c>
      <c r="J28" s="5" t="s">
        <v>68</v>
      </c>
      <c r="K28" s="1">
        <v>8.3333333333333339</v>
      </c>
    </row>
    <row r="29" spans="4:11" x14ac:dyDescent="0.3">
      <c r="D29" s="5" t="s">
        <v>68</v>
      </c>
      <c r="E29" s="8">
        <v>22</v>
      </c>
      <c r="G29" s="5" t="s">
        <v>68</v>
      </c>
      <c r="H29" s="1">
        <v>34.863636363636367</v>
      </c>
      <c r="J29" s="5" t="s">
        <v>69</v>
      </c>
      <c r="K29" s="1">
        <v>3.25</v>
      </c>
    </row>
    <row r="30" spans="4:11" x14ac:dyDescent="0.3">
      <c r="D30" s="5" t="s">
        <v>69</v>
      </c>
      <c r="E30" s="8">
        <v>14</v>
      </c>
      <c r="G30" s="5" t="s">
        <v>69</v>
      </c>
      <c r="H30" s="1">
        <v>30.928571428571427</v>
      </c>
      <c r="J30" s="5" t="s">
        <v>70</v>
      </c>
      <c r="K30" s="1">
        <v>6</v>
      </c>
    </row>
    <row r="31" spans="4:11" x14ac:dyDescent="0.3">
      <c r="D31" s="5" t="s">
        <v>70</v>
      </c>
      <c r="E31" s="8">
        <v>15</v>
      </c>
      <c r="G31" s="5" t="s">
        <v>70</v>
      </c>
      <c r="H31" s="1">
        <v>35.6</v>
      </c>
      <c r="J31" s="5" t="s">
        <v>71</v>
      </c>
      <c r="K31" s="1">
        <v>6</v>
      </c>
    </row>
    <row r="32" spans="4:11" x14ac:dyDescent="0.3">
      <c r="D32" s="5" t="s">
        <v>71</v>
      </c>
      <c r="E32" s="8">
        <v>21</v>
      </c>
      <c r="G32" s="5" t="s">
        <v>71</v>
      </c>
      <c r="H32" s="1">
        <v>34.952380952380949</v>
      </c>
      <c r="J32" s="5" t="s">
        <v>72</v>
      </c>
      <c r="K32" s="1">
        <v>3.3333333333333335</v>
      </c>
    </row>
    <row r="33" spans="1:11" x14ac:dyDescent="0.3">
      <c r="D33" s="5" t="s">
        <v>72</v>
      </c>
      <c r="E33" s="8">
        <v>17</v>
      </c>
      <c r="G33" s="5" t="s">
        <v>72</v>
      </c>
      <c r="H33" s="1">
        <v>34.411764705882355</v>
      </c>
      <c r="J33" s="5" t="s">
        <v>73</v>
      </c>
      <c r="K33" s="1">
        <v>6.666666666666667</v>
      </c>
    </row>
    <row r="34" spans="1:11" x14ac:dyDescent="0.3">
      <c r="D34" s="5" t="s">
        <v>73</v>
      </c>
      <c r="E34" s="8">
        <v>16</v>
      </c>
      <c r="G34" s="5" t="s">
        <v>73</v>
      </c>
      <c r="H34" s="1">
        <v>34</v>
      </c>
      <c r="J34" s="5" t="s">
        <v>74</v>
      </c>
      <c r="K34" s="1">
        <v>5.625</v>
      </c>
    </row>
    <row r="35" spans="1:11" x14ac:dyDescent="0.3">
      <c r="D35" s="5" t="s">
        <v>74</v>
      </c>
      <c r="E35" s="8">
        <v>19</v>
      </c>
      <c r="G35" s="5" t="s">
        <v>74</v>
      </c>
      <c r="H35" s="1">
        <v>36.421052631578945</v>
      </c>
      <c r="J35" s="5" t="s">
        <v>4</v>
      </c>
      <c r="K35" s="1">
        <v>5.1769911504424782</v>
      </c>
    </row>
    <row r="36" spans="1:11" x14ac:dyDescent="0.3">
      <c r="D36" s="5" t="s">
        <v>4</v>
      </c>
      <c r="E36" s="8">
        <v>530</v>
      </c>
      <c r="G36" s="5" t="s">
        <v>4</v>
      </c>
      <c r="H36" s="1">
        <v>35.113207547169814</v>
      </c>
    </row>
    <row r="44" spans="1:11" x14ac:dyDescent="0.3">
      <c r="A44" s="4" t="s">
        <v>5</v>
      </c>
      <c r="B44" t="s">
        <v>11</v>
      </c>
      <c r="C44" t="s">
        <v>12</v>
      </c>
    </row>
    <row r="45" spans="1:11" x14ac:dyDescent="0.3">
      <c r="A45" s="5" t="s">
        <v>9</v>
      </c>
      <c r="B45" s="9">
        <v>242</v>
      </c>
      <c r="C45" s="10">
        <v>0.45660377358490567</v>
      </c>
    </row>
    <row r="46" spans="1:11" x14ac:dyDescent="0.3">
      <c r="A46" s="5" t="s">
        <v>10</v>
      </c>
      <c r="B46" s="9">
        <v>288</v>
      </c>
      <c r="C46" s="10">
        <v>0.54339622641509433</v>
      </c>
    </row>
    <row r="47" spans="1:11" x14ac:dyDescent="0.3">
      <c r="A47" s="5" t="s">
        <v>4</v>
      </c>
      <c r="B47" s="1">
        <v>530</v>
      </c>
      <c r="C47" s="10">
        <v>1</v>
      </c>
    </row>
    <row r="52" spans="1:4" x14ac:dyDescent="0.3">
      <c r="A52" s="11" t="s">
        <v>13</v>
      </c>
      <c r="B52" s="11" t="s">
        <v>15</v>
      </c>
      <c r="C52" s="11" t="s">
        <v>14</v>
      </c>
      <c r="D52" s="11"/>
    </row>
    <row r="53" spans="1:4" x14ac:dyDescent="0.3">
      <c r="A53" s="6" t="str">
        <f>A46</f>
        <v>Not Admitted</v>
      </c>
      <c r="B53" s="6">
        <f t="shared" ref="B53:C53" si="0">B46</f>
        <v>288</v>
      </c>
      <c r="C53" s="12">
        <f t="shared" si="0"/>
        <v>0.54339622641509433</v>
      </c>
      <c r="D53" s="6"/>
    </row>
    <row r="54" spans="1:4" x14ac:dyDescent="0.3">
      <c r="A54" s="6" t="str">
        <f>A45</f>
        <v>Admitted</v>
      </c>
      <c r="B54" s="6">
        <f>B45</f>
        <v>242</v>
      </c>
      <c r="C54" s="12">
        <f>C45</f>
        <v>0.45660377358490567</v>
      </c>
      <c r="D54" s="6"/>
    </row>
    <row r="56" spans="1:4" x14ac:dyDescent="0.3">
      <c r="A56" t="s">
        <v>25</v>
      </c>
    </row>
    <row r="57" spans="1:4" x14ac:dyDescent="0.3">
      <c r="A57" s="4" t="s">
        <v>5</v>
      </c>
      <c r="B57" t="s">
        <v>24</v>
      </c>
    </row>
    <row r="58" spans="1:4" x14ac:dyDescent="0.3">
      <c r="A58" s="5" t="s">
        <v>16</v>
      </c>
      <c r="B58" s="9">
        <v>63</v>
      </c>
    </row>
    <row r="59" spans="1:4" x14ac:dyDescent="0.3">
      <c r="A59" s="5" t="s">
        <v>17</v>
      </c>
      <c r="B59" s="9">
        <v>63</v>
      </c>
    </row>
    <row r="60" spans="1:4" x14ac:dyDescent="0.3">
      <c r="A60" s="5" t="s">
        <v>18</v>
      </c>
      <c r="B60" s="9">
        <v>65</v>
      </c>
    </row>
    <row r="61" spans="1:4" x14ac:dyDescent="0.3">
      <c r="A61" s="5" t="s">
        <v>19</v>
      </c>
      <c r="B61" s="9">
        <v>60</v>
      </c>
    </row>
    <row r="62" spans="1:4" x14ac:dyDescent="0.3">
      <c r="A62" s="5" t="s">
        <v>20</v>
      </c>
      <c r="B62" s="9">
        <v>65</v>
      </c>
    </row>
    <row r="63" spans="1:4" x14ac:dyDescent="0.3">
      <c r="A63" s="5" t="s">
        <v>21</v>
      </c>
      <c r="B63" s="9">
        <v>72</v>
      </c>
    </row>
    <row r="64" spans="1:4" x14ac:dyDescent="0.3">
      <c r="A64" s="5" t="s">
        <v>22</v>
      </c>
      <c r="B64" s="9">
        <v>73</v>
      </c>
    </row>
    <row r="65" spans="1:2" x14ac:dyDescent="0.3">
      <c r="A65" s="5" t="s">
        <v>23</v>
      </c>
      <c r="B65" s="9">
        <v>69</v>
      </c>
    </row>
    <row r="66" spans="1:2" x14ac:dyDescent="0.3">
      <c r="A66" s="5" t="s">
        <v>4</v>
      </c>
      <c r="B66" s="1">
        <v>530</v>
      </c>
    </row>
    <row r="69" spans="1:2" x14ac:dyDescent="0.3">
      <c r="A69" s="5" t="s">
        <v>29</v>
      </c>
    </row>
    <row r="70" spans="1:2" x14ac:dyDescent="0.3">
      <c r="A70" s="4" t="s">
        <v>5</v>
      </c>
      <c r="B70" t="s">
        <v>28</v>
      </c>
    </row>
    <row r="71" spans="1:2" x14ac:dyDescent="0.3">
      <c r="A71" s="5" t="s">
        <v>26</v>
      </c>
      <c r="B71" s="9">
        <v>323</v>
      </c>
    </row>
    <row r="72" spans="1:2" x14ac:dyDescent="0.3">
      <c r="A72" s="5" t="s">
        <v>27</v>
      </c>
      <c r="B72" s="9">
        <v>207</v>
      </c>
    </row>
    <row r="73" spans="1:2" x14ac:dyDescent="0.3">
      <c r="A73" s="5" t="s">
        <v>4</v>
      </c>
      <c r="B73" s="1">
        <v>530</v>
      </c>
    </row>
    <row r="76" spans="1:2" x14ac:dyDescent="0.3">
      <c r="A76" s="5" t="s">
        <v>33</v>
      </c>
    </row>
    <row r="77" spans="1:2" x14ac:dyDescent="0.3">
      <c r="A77" s="4" t="s">
        <v>5</v>
      </c>
      <c r="B77" t="s">
        <v>32</v>
      </c>
    </row>
    <row r="78" spans="1:2" x14ac:dyDescent="0.3">
      <c r="A78" s="5" t="s">
        <v>30</v>
      </c>
      <c r="B78" s="1">
        <v>259</v>
      </c>
    </row>
    <row r="79" spans="1:2" x14ac:dyDescent="0.3">
      <c r="A79" s="5" t="s">
        <v>31</v>
      </c>
      <c r="B79" s="1">
        <v>271</v>
      </c>
    </row>
    <row r="80" spans="1:2" x14ac:dyDescent="0.3">
      <c r="A80" s="5" t="s">
        <v>4</v>
      </c>
      <c r="B80" s="1">
        <v>530</v>
      </c>
    </row>
    <row r="84" spans="1:2" x14ac:dyDescent="0.3">
      <c r="A84" s="4" t="s">
        <v>5</v>
      </c>
      <c r="B84" t="s">
        <v>42</v>
      </c>
    </row>
    <row r="85" spans="1:2" x14ac:dyDescent="0.3">
      <c r="A85" s="5" t="s">
        <v>41</v>
      </c>
      <c r="B85" s="9">
        <v>7</v>
      </c>
    </row>
    <row r="86" spans="1:2" x14ac:dyDescent="0.3">
      <c r="A86" s="5" t="s">
        <v>35</v>
      </c>
      <c r="B86" s="9">
        <v>10</v>
      </c>
    </row>
    <row r="87" spans="1:2" x14ac:dyDescent="0.3">
      <c r="A87" s="5" t="s">
        <v>34</v>
      </c>
      <c r="B87" s="9">
        <v>12</v>
      </c>
    </row>
    <row r="88" spans="1:2" x14ac:dyDescent="0.3">
      <c r="A88" s="5" t="s">
        <v>37</v>
      </c>
      <c r="B88" s="9">
        <v>14</v>
      </c>
    </row>
    <row r="89" spans="1:2" x14ac:dyDescent="0.3">
      <c r="A89" s="5" t="s">
        <v>40</v>
      </c>
      <c r="B89" s="9">
        <v>18</v>
      </c>
    </row>
    <row r="90" spans="1:2" x14ac:dyDescent="0.3">
      <c r="A90" s="5" t="s">
        <v>39</v>
      </c>
      <c r="B90" s="9">
        <v>53</v>
      </c>
    </row>
    <row r="91" spans="1:2" x14ac:dyDescent="0.3">
      <c r="A91" s="5" t="s">
        <v>36</v>
      </c>
      <c r="B91" s="9">
        <v>109</v>
      </c>
    </row>
    <row r="92" spans="1:2" x14ac:dyDescent="0.3">
      <c r="A92" s="5" t="s">
        <v>38</v>
      </c>
      <c r="B92" s="9">
        <v>307</v>
      </c>
    </row>
    <row r="93" spans="1:2" x14ac:dyDescent="0.3">
      <c r="A93" s="5" t="s">
        <v>4</v>
      </c>
      <c r="B93" s="1">
        <v>530</v>
      </c>
    </row>
    <row r="98" spans="1:1" x14ac:dyDescent="0.3">
      <c r="A98" s="4" t="s">
        <v>5</v>
      </c>
    </row>
    <row r="99" spans="1:1" x14ac:dyDescent="0.3">
      <c r="A99" s="5" t="s">
        <v>43</v>
      </c>
    </row>
    <row r="100" spans="1:1" x14ac:dyDescent="0.3">
      <c r="A100" s="5"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E8186-3749-45C6-8C7E-670F7D3FC998}">
  <dimension ref="A1:BN106"/>
  <sheetViews>
    <sheetView tabSelected="1" zoomScale="175" zoomScaleNormal="175" workbookViewId="0">
      <selection activeCell="B19" sqref="B19"/>
    </sheetView>
  </sheetViews>
  <sheetFormatPr defaultRowHeight="14.4" x14ac:dyDescent="0.3"/>
  <sheetData>
    <row r="1" spans="1:66" x14ac:dyDescent="0.3">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row>
    <row r="2" spans="1:66"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row>
    <row r="3" spans="1:66"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row>
    <row r="5" spans="1:66"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row>
    <row r="6" spans="1:66" x14ac:dyDescent="0.3">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row>
    <row r="7" spans="1:66" x14ac:dyDescent="0.3">
      <c r="A7" s="2"/>
      <c r="B7" s="2"/>
      <c r="C7" s="2"/>
      <c r="D7" s="2"/>
      <c r="E7" s="2"/>
      <c r="F7" s="2"/>
      <c r="G7" s="2"/>
      <c r="H7" s="2"/>
      <c r="I7" s="2"/>
      <c r="J7" s="2"/>
      <c r="K7" s="2"/>
      <c r="L7" s="2"/>
      <c r="M7" s="2"/>
      <c r="N7" s="3"/>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row>
    <row r="8" spans="1:66" x14ac:dyDescent="0.3">
      <c r="A8" s="2"/>
      <c r="B8" s="2"/>
      <c r="C8" s="2"/>
      <c r="D8" s="2"/>
      <c r="E8" s="2"/>
      <c r="F8" s="2"/>
      <c r="G8" s="2"/>
      <c r="H8" s="2"/>
      <c r="I8" s="2"/>
      <c r="J8" s="2"/>
      <c r="K8" s="2"/>
      <c r="L8" s="2"/>
      <c r="M8" s="2"/>
      <c r="N8" s="3"/>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row>
    <row r="9" spans="1:66" x14ac:dyDescent="0.3">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row>
    <row r="10" spans="1:66"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row>
    <row r="11" spans="1:66"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row>
    <row r="12" spans="1:66"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row>
    <row r="13" spans="1:66"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row>
    <row r="14" spans="1:66"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row>
    <row r="15" spans="1:66"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row>
    <row r="16" spans="1:66"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row>
    <row r="17" spans="1:66"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row>
    <row r="18" spans="1:66"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row>
    <row r="19" spans="1:66"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row>
    <row r="20" spans="1:66"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row>
    <row r="21" spans="1:66"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row>
    <row r="22" spans="1:66"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row>
    <row r="23" spans="1:66"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row>
    <row r="24" spans="1:66"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row>
    <row r="25" spans="1:66"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row>
    <row r="26" spans="1:66"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row>
    <row r="27" spans="1:66"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row>
    <row r="28" spans="1:66"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row>
    <row r="29" spans="1:66"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row>
    <row r="30" spans="1:66"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row>
    <row r="31" spans="1:66"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row>
    <row r="32" spans="1:66"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row>
    <row r="33" spans="1:66"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row>
    <row r="34" spans="1:66"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row>
    <row r="35" spans="1:66"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row>
    <row r="36" spans="1:66"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row>
    <row r="37" spans="1:66"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row>
    <row r="38" spans="1:66"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spans="1:66"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row>
    <row r="40" spans="1:66"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row>
    <row r="41" spans="1:66"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row>
    <row r="42" spans="1:66"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row>
    <row r="43" spans="1:66"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row>
    <row r="44" spans="1:66"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row>
    <row r="45" spans="1:66"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row>
    <row r="46" spans="1:66"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row>
    <row r="47" spans="1:66"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row>
    <row r="48" spans="1:66"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row>
    <row r="49" spans="1:66"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row>
    <row r="50" spans="1:66"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row>
    <row r="51" spans="1:66"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row>
    <row r="52" spans="1:66"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row>
    <row r="53" spans="1:66"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row>
    <row r="54" spans="1:66"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row>
    <row r="55" spans="1:66"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row>
    <row r="56" spans="1:66"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row>
    <row r="57" spans="1:66"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row>
    <row r="58" spans="1:66"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row>
    <row r="59" spans="1:66"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row>
    <row r="60" spans="1:66"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row>
    <row r="61" spans="1:66"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row>
    <row r="62" spans="1:66"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row>
    <row r="63" spans="1:66"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row>
    <row r="64" spans="1:66"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row>
    <row r="65" spans="1:66"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row>
    <row r="66" spans="1:66"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row>
    <row r="67" spans="1:66"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row>
    <row r="68" spans="1:66"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row>
    <row r="69" spans="1:66"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row>
    <row r="70" spans="1:66"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row>
    <row r="71" spans="1:66"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row>
    <row r="72" spans="1:66"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row>
    <row r="73" spans="1:66"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row>
    <row r="74" spans="1:66"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row>
    <row r="75" spans="1:66"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row>
    <row r="76" spans="1:66"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row>
    <row r="77" spans="1:66"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row>
    <row r="78" spans="1:66"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row>
    <row r="79" spans="1:66"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row>
    <row r="80" spans="1:66"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row>
    <row r="81" spans="1:66"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row>
    <row r="82" spans="1:66"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row>
    <row r="83" spans="1:66"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row>
    <row r="84" spans="1:66"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row>
    <row r="85" spans="1:66"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row>
    <row r="86" spans="1:66"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row>
    <row r="87" spans="1:66"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row>
    <row r="88" spans="1:66"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row>
    <row r="89" spans="1:66"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row>
    <row r="90" spans="1:66"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row>
    <row r="91" spans="1:66"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row>
    <row r="92" spans="1:66"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row>
    <row r="93" spans="1:66"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row>
    <row r="94" spans="1:66"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row>
    <row r="95" spans="1:66"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row>
    <row r="96" spans="1:66"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row>
    <row r="97" spans="1:66"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row>
    <row r="98" spans="1:66"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row>
    <row r="99" spans="1:66"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row>
    <row r="100" spans="1:6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row>
    <row r="101" spans="1:66"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row>
    <row r="102" spans="1:66"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row>
    <row r="103" spans="1:66"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row>
    <row r="104" spans="1:66"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row>
    <row r="105" spans="1:66"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row>
    <row r="106" spans="1:66"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EB95-04E8-4428-B218-B505D3414524}">
  <dimension ref="A1:Y36"/>
  <sheetViews>
    <sheetView workbookViewId="0"/>
  </sheetViews>
  <sheetFormatPr defaultRowHeight="14.4" x14ac:dyDescent="0.3"/>
  <sheetData>
    <row r="1" spans="1:25" x14ac:dyDescent="0.3">
      <c r="A1" s="6"/>
      <c r="B1" s="6"/>
      <c r="C1" s="6"/>
      <c r="D1" s="6"/>
      <c r="E1" s="6"/>
      <c r="F1" s="6"/>
      <c r="G1" s="6"/>
      <c r="H1" s="6"/>
      <c r="I1" s="6"/>
      <c r="J1" s="6"/>
      <c r="K1" s="6"/>
      <c r="L1" s="6"/>
      <c r="M1" s="6"/>
      <c r="N1" s="6"/>
      <c r="O1" s="6"/>
      <c r="P1" s="6"/>
      <c r="Q1" s="6"/>
      <c r="R1" s="6"/>
      <c r="S1" s="6"/>
      <c r="T1" s="6"/>
      <c r="U1" s="6"/>
      <c r="V1" s="6"/>
      <c r="W1" s="6"/>
      <c r="X1" s="6"/>
      <c r="Y1" s="6"/>
    </row>
    <row r="2" spans="1:25" x14ac:dyDescent="0.3">
      <c r="A2" s="6"/>
      <c r="B2" s="6"/>
      <c r="C2" s="6"/>
      <c r="D2" s="6"/>
      <c r="E2" s="6"/>
      <c r="F2" s="6"/>
      <c r="G2" s="6"/>
      <c r="H2" s="6"/>
      <c r="I2" s="6"/>
      <c r="J2" s="6"/>
      <c r="K2" s="6"/>
      <c r="L2" s="6"/>
      <c r="M2" s="6"/>
      <c r="N2" s="6"/>
      <c r="O2" s="6"/>
      <c r="P2" s="6"/>
      <c r="Q2" s="6"/>
      <c r="R2" s="6"/>
      <c r="S2" s="6"/>
      <c r="T2" s="6"/>
      <c r="U2" s="6"/>
      <c r="V2" s="6"/>
      <c r="W2" s="6"/>
      <c r="X2" s="6"/>
      <c r="Y2" s="6"/>
    </row>
    <row r="3" spans="1:25" x14ac:dyDescent="0.3">
      <c r="A3" s="6"/>
      <c r="B3" s="6"/>
      <c r="C3" s="6"/>
      <c r="D3" s="6"/>
      <c r="E3" s="6"/>
      <c r="F3" s="6"/>
      <c r="G3" s="6"/>
      <c r="H3" s="6"/>
      <c r="I3" s="6"/>
      <c r="J3" s="6"/>
      <c r="K3" s="6"/>
      <c r="L3" s="6"/>
      <c r="M3" s="6"/>
      <c r="N3" s="6"/>
      <c r="O3" s="6"/>
      <c r="P3" s="6"/>
      <c r="Q3" s="6"/>
      <c r="R3" s="6"/>
      <c r="S3" s="6"/>
      <c r="T3" s="6"/>
      <c r="U3" s="6"/>
      <c r="V3" s="6"/>
      <c r="W3" s="6"/>
      <c r="X3" s="6"/>
      <c r="Y3" s="6"/>
    </row>
    <row r="4" spans="1:25" x14ac:dyDescent="0.3">
      <c r="A4" s="6"/>
      <c r="B4" s="6"/>
      <c r="C4" s="6"/>
      <c r="D4" s="6"/>
      <c r="E4" s="6"/>
      <c r="F4" s="6"/>
      <c r="G4" s="6"/>
      <c r="H4" s="6"/>
      <c r="I4" s="6"/>
      <c r="J4" s="6"/>
      <c r="K4" s="6"/>
      <c r="L4" s="6"/>
      <c r="M4" s="6"/>
      <c r="N4" s="6"/>
      <c r="O4" s="6"/>
      <c r="P4" s="6"/>
      <c r="Q4" s="6"/>
      <c r="R4" s="6"/>
      <c r="S4" s="6"/>
      <c r="T4" s="6"/>
      <c r="U4" s="6"/>
      <c r="V4" s="6"/>
      <c r="W4" s="6"/>
      <c r="X4" s="6"/>
      <c r="Y4" s="6"/>
    </row>
    <row r="5" spans="1:25" x14ac:dyDescent="0.3">
      <c r="A5" s="6"/>
      <c r="B5" s="6"/>
      <c r="C5" s="6"/>
      <c r="D5" s="6"/>
      <c r="E5" s="6"/>
      <c r="F5" s="6"/>
      <c r="G5" s="6"/>
      <c r="H5" s="6"/>
      <c r="I5" s="6"/>
      <c r="J5" s="6"/>
      <c r="K5" s="6"/>
      <c r="L5" s="6"/>
      <c r="M5" s="6"/>
      <c r="N5" s="6"/>
      <c r="O5" s="6"/>
      <c r="P5" s="6"/>
      <c r="Q5" s="6"/>
      <c r="R5" s="6"/>
      <c r="S5" s="6"/>
      <c r="T5" s="6"/>
      <c r="U5" s="6"/>
      <c r="V5" s="6"/>
      <c r="W5" s="6"/>
      <c r="X5" s="6"/>
      <c r="Y5" s="6"/>
    </row>
    <row r="6" spans="1:25" x14ac:dyDescent="0.3">
      <c r="A6" s="6"/>
      <c r="B6" s="6"/>
      <c r="C6" s="6"/>
      <c r="D6" s="6"/>
      <c r="E6" s="6"/>
      <c r="F6" s="6"/>
      <c r="G6" s="6"/>
      <c r="H6" s="6"/>
      <c r="I6" s="6"/>
      <c r="J6" s="6"/>
      <c r="K6" s="6"/>
      <c r="L6" s="6"/>
      <c r="M6" s="6"/>
      <c r="N6" s="6"/>
      <c r="O6" s="6"/>
      <c r="P6" s="6"/>
      <c r="Q6" s="6"/>
      <c r="R6" s="6"/>
      <c r="S6" s="6"/>
      <c r="T6" s="6"/>
      <c r="U6" s="6"/>
      <c r="V6" s="6"/>
      <c r="W6" s="6"/>
      <c r="X6" s="6"/>
      <c r="Y6" s="6"/>
    </row>
    <row r="7" spans="1:25" x14ac:dyDescent="0.3">
      <c r="A7" s="6"/>
      <c r="B7" s="6"/>
      <c r="C7" s="6"/>
      <c r="D7" s="6"/>
      <c r="E7" s="6"/>
      <c r="F7" s="6"/>
      <c r="G7" s="6"/>
      <c r="H7" s="6"/>
      <c r="I7" s="6"/>
      <c r="J7" s="6"/>
      <c r="K7" s="6"/>
      <c r="L7" s="6"/>
      <c r="M7" s="6"/>
      <c r="N7" s="6"/>
      <c r="O7" s="6"/>
      <c r="P7" s="6"/>
      <c r="Q7" s="6"/>
      <c r="R7" s="6"/>
      <c r="S7" s="6"/>
      <c r="T7" s="6"/>
      <c r="U7" s="6"/>
      <c r="V7" s="6"/>
      <c r="W7" s="6"/>
      <c r="X7" s="6"/>
      <c r="Y7" s="6"/>
    </row>
    <row r="8" spans="1:25" x14ac:dyDescent="0.3">
      <c r="A8" s="6"/>
      <c r="B8" s="6"/>
      <c r="C8" s="6"/>
      <c r="D8" s="6"/>
      <c r="E8" s="6"/>
      <c r="F8" s="6"/>
      <c r="G8" s="6"/>
      <c r="H8" s="6"/>
      <c r="I8" s="6"/>
      <c r="J8" s="6"/>
      <c r="K8" s="6"/>
      <c r="L8" s="6"/>
      <c r="M8" s="6"/>
      <c r="N8" s="6"/>
      <c r="O8" s="6"/>
      <c r="P8" s="6"/>
      <c r="Q8" s="6"/>
      <c r="R8" s="6"/>
      <c r="S8" s="6"/>
      <c r="T8" s="6"/>
      <c r="U8" s="6"/>
      <c r="V8" s="6"/>
      <c r="W8" s="6"/>
      <c r="X8" s="6"/>
      <c r="Y8" s="6"/>
    </row>
    <row r="9" spans="1:25" x14ac:dyDescent="0.3">
      <c r="A9" s="6"/>
      <c r="B9" s="6"/>
      <c r="C9" s="6"/>
      <c r="D9" s="6"/>
      <c r="E9" s="6"/>
      <c r="F9" s="6"/>
      <c r="G9" s="6"/>
      <c r="H9" s="6"/>
      <c r="I9" s="6"/>
      <c r="J9" s="6"/>
      <c r="K9" s="6"/>
      <c r="L9" s="6"/>
      <c r="M9" s="6"/>
      <c r="N9" s="6"/>
      <c r="O9" s="6"/>
      <c r="P9" s="6"/>
      <c r="Q9" s="6"/>
      <c r="R9" s="6"/>
      <c r="S9" s="6"/>
      <c r="T9" s="6"/>
      <c r="U9" s="6"/>
      <c r="V9" s="6"/>
      <c r="W9" s="6"/>
      <c r="X9" s="6"/>
      <c r="Y9" s="6"/>
    </row>
    <row r="10" spans="1:25" x14ac:dyDescent="0.3">
      <c r="A10" s="6"/>
      <c r="B10" s="6"/>
      <c r="C10" s="6"/>
      <c r="D10" s="6"/>
      <c r="E10" s="6"/>
      <c r="F10" s="6"/>
      <c r="G10" s="6"/>
      <c r="H10" s="6"/>
      <c r="I10" s="6"/>
      <c r="J10" s="6"/>
      <c r="K10" s="6"/>
      <c r="L10" s="6"/>
      <c r="M10" s="6"/>
      <c r="N10" s="6"/>
      <c r="O10" s="6"/>
      <c r="P10" s="6"/>
      <c r="Q10" s="6"/>
      <c r="R10" s="6"/>
      <c r="S10" s="6"/>
      <c r="T10" s="6"/>
      <c r="U10" s="6"/>
      <c r="V10" s="6"/>
      <c r="W10" s="6"/>
      <c r="X10" s="6"/>
      <c r="Y10" s="6"/>
    </row>
    <row r="11" spans="1:25" x14ac:dyDescent="0.3">
      <c r="A11" s="6"/>
      <c r="B11" s="6"/>
      <c r="C11" s="6"/>
      <c r="D11" s="6"/>
      <c r="E11" s="6"/>
      <c r="F11" s="6"/>
      <c r="G11" s="6"/>
      <c r="H11" s="6"/>
      <c r="I11" s="6"/>
      <c r="J11" s="6"/>
      <c r="K11" s="6"/>
      <c r="L11" s="6"/>
      <c r="M11" s="6"/>
      <c r="N11" s="6"/>
      <c r="O11" s="6"/>
      <c r="P11" s="6"/>
      <c r="Q11" s="6"/>
      <c r="R11" s="6"/>
      <c r="S11" s="6"/>
      <c r="T11" s="6"/>
      <c r="U11" s="6"/>
      <c r="V11" s="6"/>
      <c r="W11" s="6"/>
      <c r="X11" s="6"/>
      <c r="Y11" s="6"/>
    </row>
    <row r="12" spans="1:25" x14ac:dyDescent="0.3">
      <c r="A12" s="6"/>
      <c r="B12" s="6"/>
      <c r="C12" s="6"/>
      <c r="D12" s="6"/>
      <c r="E12" s="6"/>
      <c r="F12" s="6"/>
      <c r="G12" s="6"/>
      <c r="H12" s="6"/>
      <c r="I12" s="6"/>
      <c r="J12" s="6"/>
      <c r="K12" s="6"/>
      <c r="L12" s="6"/>
      <c r="M12" s="6"/>
      <c r="N12" s="6"/>
      <c r="O12" s="6"/>
      <c r="P12" s="6"/>
      <c r="Q12" s="6"/>
      <c r="R12" s="6"/>
      <c r="S12" s="6"/>
      <c r="T12" s="6"/>
      <c r="U12" s="6"/>
      <c r="V12" s="6"/>
      <c r="W12" s="6"/>
      <c r="X12" s="6"/>
      <c r="Y12" s="6"/>
    </row>
    <row r="13" spans="1:25" x14ac:dyDescent="0.3">
      <c r="A13" s="6"/>
      <c r="B13" s="6"/>
      <c r="C13" s="6"/>
      <c r="D13" s="6"/>
      <c r="E13" s="6"/>
      <c r="F13" s="6"/>
      <c r="G13" s="6"/>
      <c r="H13" s="6"/>
      <c r="I13" s="6"/>
      <c r="J13" s="6"/>
      <c r="K13" s="6"/>
      <c r="L13" s="6"/>
      <c r="M13" s="6"/>
      <c r="N13" s="6"/>
      <c r="O13" s="6"/>
      <c r="P13" s="6"/>
      <c r="Q13" s="6"/>
      <c r="R13" s="6"/>
      <c r="S13" s="6"/>
      <c r="T13" s="6"/>
      <c r="U13" s="6"/>
      <c r="V13" s="6"/>
      <c r="W13" s="6"/>
      <c r="X13" s="6"/>
      <c r="Y13" s="6"/>
    </row>
    <row r="14" spans="1:25" x14ac:dyDescent="0.3">
      <c r="A14" s="6"/>
      <c r="B14" s="6"/>
      <c r="C14" s="6"/>
      <c r="D14" s="6"/>
      <c r="E14" s="6"/>
      <c r="F14" s="6"/>
      <c r="G14" s="6"/>
      <c r="H14" s="6"/>
      <c r="I14" s="6"/>
      <c r="J14" s="6"/>
      <c r="K14" s="6"/>
      <c r="L14" s="6"/>
      <c r="M14" s="6"/>
      <c r="N14" s="6"/>
      <c r="O14" s="6"/>
      <c r="P14" s="6"/>
      <c r="Q14" s="6"/>
      <c r="R14" s="6"/>
      <c r="S14" s="6"/>
      <c r="T14" s="6"/>
      <c r="U14" s="6"/>
      <c r="V14" s="6"/>
      <c r="W14" s="6"/>
      <c r="X14" s="6"/>
      <c r="Y14" s="6"/>
    </row>
    <row r="15" spans="1:25" x14ac:dyDescent="0.3">
      <c r="A15" s="6"/>
      <c r="B15" s="6"/>
      <c r="C15" s="6"/>
      <c r="D15" s="6"/>
      <c r="E15" s="6"/>
      <c r="F15" s="6"/>
      <c r="G15" s="6"/>
      <c r="H15" s="6"/>
      <c r="I15" s="6"/>
      <c r="J15" s="6"/>
      <c r="K15" s="6"/>
      <c r="L15" s="6"/>
      <c r="M15" s="6"/>
      <c r="N15" s="6"/>
      <c r="O15" s="6"/>
      <c r="P15" s="6"/>
      <c r="Q15" s="6"/>
      <c r="R15" s="6"/>
      <c r="S15" s="6"/>
      <c r="T15" s="6"/>
      <c r="U15" s="6"/>
      <c r="V15" s="6"/>
      <c r="W15" s="6"/>
      <c r="X15" s="6"/>
      <c r="Y15" s="6"/>
    </row>
    <row r="16" spans="1:25" x14ac:dyDescent="0.3">
      <c r="A16" s="6"/>
      <c r="B16" s="6"/>
      <c r="C16" s="6"/>
      <c r="D16" s="6"/>
      <c r="E16" s="6"/>
      <c r="F16" s="6"/>
      <c r="G16" s="6"/>
      <c r="H16" s="6"/>
      <c r="I16" s="6"/>
      <c r="J16" s="6"/>
      <c r="K16" s="6"/>
      <c r="L16" s="6"/>
      <c r="M16" s="6"/>
      <c r="N16" s="6"/>
      <c r="O16" s="6"/>
      <c r="P16" s="6"/>
      <c r="Q16" s="6"/>
      <c r="R16" s="6"/>
      <c r="S16" s="6"/>
      <c r="T16" s="6"/>
      <c r="U16" s="6"/>
      <c r="V16" s="6"/>
      <c r="W16" s="6"/>
      <c r="X16" s="6"/>
      <c r="Y16" s="6"/>
    </row>
    <row r="17" spans="1:25" x14ac:dyDescent="0.3">
      <c r="A17" s="6"/>
      <c r="B17" s="6"/>
      <c r="C17" s="6"/>
      <c r="D17" s="6"/>
      <c r="E17" s="6"/>
      <c r="F17" s="6"/>
      <c r="G17" s="6"/>
      <c r="H17" s="6"/>
      <c r="I17" s="6"/>
      <c r="J17" s="6"/>
      <c r="K17" s="6"/>
      <c r="L17" s="6"/>
      <c r="M17" s="6"/>
      <c r="N17" s="6"/>
      <c r="O17" s="6"/>
      <c r="P17" s="6"/>
      <c r="Q17" s="6"/>
      <c r="R17" s="6"/>
      <c r="S17" s="6"/>
      <c r="T17" s="6"/>
      <c r="U17" s="6"/>
      <c r="V17" s="6"/>
      <c r="W17" s="6"/>
      <c r="X17" s="6"/>
      <c r="Y17" s="6"/>
    </row>
    <row r="18" spans="1:25" x14ac:dyDescent="0.3">
      <c r="A18" s="6"/>
      <c r="B18" s="6"/>
      <c r="C18" s="6"/>
      <c r="D18" s="6"/>
      <c r="E18" s="6"/>
      <c r="F18" s="6"/>
      <c r="G18" s="6"/>
      <c r="H18" s="6"/>
      <c r="I18" s="6"/>
      <c r="J18" s="6"/>
      <c r="K18" s="6"/>
      <c r="L18" s="6"/>
      <c r="M18" s="6"/>
      <c r="N18" s="6"/>
      <c r="O18" s="6"/>
      <c r="P18" s="6"/>
      <c r="Q18" s="6"/>
      <c r="R18" s="6"/>
      <c r="S18" s="6"/>
      <c r="T18" s="6"/>
      <c r="U18" s="6"/>
      <c r="V18" s="6"/>
      <c r="W18" s="6"/>
      <c r="X18" s="6"/>
      <c r="Y18" s="6"/>
    </row>
    <row r="19" spans="1:25" x14ac:dyDescent="0.3">
      <c r="A19" s="6"/>
      <c r="B19" s="6"/>
      <c r="C19" s="6"/>
      <c r="D19" s="6"/>
      <c r="E19" s="6"/>
      <c r="F19" s="6"/>
      <c r="G19" s="6"/>
      <c r="H19" s="6"/>
      <c r="I19" s="6"/>
      <c r="J19" s="6"/>
      <c r="K19" s="6"/>
      <c r="L19" s="6"/>
      <c r="M19" s="6"/>
      <c r="N19" s="6"/>
      <c r="O19" s="6"/>
      <c r="P19" s="6"/>
      <c r="Q19" s="6"/>
      <c r="R19" s="6"/>
      <c r="S19" s="6"/>
      <c r="T19" s="6"/>
      <c r="U19" s="6"/>
      <c r="V19" s="6"/>
      <c r="W19" s="6"/>
      <c r="X19" s="6"/>
      <c r="Y19" s="6"/>
    </row>
    <row r="20" spans="1:25" x14ac:dyDescent="0.3">
      <c r="A20" s="6"/>
      <c r="B20" s="6"/>
      <c r="C20" s="6"/>
      <c r="D20" s="6"/>
      <c r="E20" s="6"/>
      <c r="F20" s="6"/>
      <c r="G20" s="6"/>
      <c r="H20" s="6"/>
      <c r="I20" s="6"/>
      <c r="J20" s="6"/>
      <c r="K20" s="6"/>
      <c r="L20" s="6"/>
      <c r="M20" s="6"/>
      <c r="N20" s="6"/>
      <c r="O20" s="6"/>
      <c r="P20" s="6"/>
      <c r="Q20" s="6"/>
      <c r="R20" s="6"/>
      <c r="S20" s="6"/>
      <c r="T20" s="6"/>
      <c r="U20" s="6"/>
      <c r="V20" s="6"/>
      <c r="W20" s="6"/>
      <c r="X20" s="6"/>
      <c r="Y20" s="6"/>
    </row>
    <row r="21" spans="1:25" x14ac:dyDescent="0.3">
      <c r="A21" s="6"/>
      <c r="B21" s="6"/>
      <c r="C21" s="6"/>
      <c r="D21" s="6"/>
      <c r="E21" s="6"/>
      <c r="F21" s="6"/>
      <c r="G21" s="6"/>
      <c r="H21" s="6"/>
      <c r="I21" s="6"/>
      <c r="J21" s="6"/>
      <c r="K21" s="6"/>
      <c r="L21" s="6"/>
      <c r="M21" s="6"/>
      <c r="N21" s="6"/>
      <c r="O21" s="6"/>
      <c r="P21" s="6"/>
      <c r="Q21" s="6"/>
      <c r="R21" s="6"/>
      <c r="S21" s="6"/>
      <c r="T21" s="6"/>
      <c r="U21" s="6"/>
      <c r="V21" s="6"/>
      <c r="W21" s="6"/>
      <c r="X21" s="6"/>
      <c r="Y21" s="6"/>
    </row>
    <row r="22" spans="1:25" x14ac:dyDescent="0.3">
      <c r="A22" s="6"/>
      <c r="B22" s="6"/>
      <c r="C22" s="6"/>
      <c r="D22" s="6"/>
      <c r="E22" s="6"/>
      <c r="F22" s="6"/>
      <c r="G22" s="6"/>
      <c r="H22" s="6"/>
      <c r="I22" s="6"/>
      <c r="J22" s="6"/>
      <c r="K22" s="6"/>
      <c r="L22" s="6"/>
      <c r="M22" s="6"/>
      <c r="N22" s="6"/>
      <c r="O22" s="6"/>
      <c r="P22" s="6"/>
      <c r="Q22" s="6"/>
      <c r="R22" s="6"/>
      <c r="S22" s="6"/>
      <c r="T22" s="6"/>
      <c r="U22" s="6"/>
      <c r="V22" s="6"/>
      <c r="W22" s="6"/>
      <c r="X22" s="6"/>
      <c r="Y22" s="6"/>
    </row>
    <row r="23" spans="1:25" x14ac:dyDescent="0.3">
      <c r="A23" s="6"/>
      <c r="B23" s="6"/>
      <c r="C23" s="6"/>
      <c r="D23" s="6"/>
      <c r="E23" s="6"/>
      <c r="F23" s="6"/>
      <c r="G23" s="6"/>
      <c r="H23" s="6"/>
      <c r="I23" s="6"/>
      <c r="J23" s="6"/>
      <c r="K23" s="6"/>
      <c r="L23" s="6"/>
      <c r="M23" s="6"/>
      <c r="N23" s="6"/>
      <c r="O23" s="6"/>
      <c r="P23" s="6"/>
      <c r="Q23" s="6"/>
      <c r="R23" s="6"/>
      <c r="S23" s="6"/>
      <c r="T23" s="6"/>
      <c r="U23" s="6"/>
      <c r="V23" s="6"/>
      <c r="W23" s="6"/>
      <c r="X23" s="6"/>
      <c r="Y23" s="6"/>
    </row>
    <row r="24" spans="1:25" x14ac:dyDescent="0.3">
      <c r="A24" s="6"/>
      <c r="B24" s="6"/>
      <c r="C24" s="6"/>
      <c r="D24" s="6"/>
      <c r="E24" s="6"/>
      <c r="F24" s="6"/>
      <c r="G24" s="6"/>
      <c r="H24" s="6"/>
      <c r="I24" s="6"/>
      <c r="J24" s="6"/>
      <c r="K24" s="6"/>
      <c r="L24" s="6"/>
      <c r="M24" s="6"/>
      <c r="N24" s="6"/>
      <c r="O24" s="6"/>
      <c r="P24" s="6"/>
      <c r="Q24" s="6"/>
      <c r="R24" s="6"/>
      <c r="S24" s="6"/>
      <c r="T24" s="6"/>
      <c r="U24" s="6"/>
      <c r="V24" s="6"/>
      <c r="W24" s="6"/>
      <c r="X24" s="6"/>
      <c r="Y24" s="6"/>
    </row>
    <row r="25" spans="1:25" x14ac:dyDescent="0.3">
      <c r="A25" s="6"/>
      <c r="B25" s="6"/>
      <c r="C25" s="6"/>
      <c r="D25" s="6"/>
      <c r="E25" s="6"/>
      <c r="F25" s="6"/>
      <c r="G25" s="6"/>
      <c r="H25" s="6"/>
      <c r="I25" s="6"/>
      <c r="J25" s="6"/>
      <c r="K25" s="6"/>
      <c r="L25" s="6"/>
      <c r="M25" s="6"/>
      <c r="N25" s="6"/>
      <c r="O25" s="6"/>
      <c r="P25" s="6"/>
      <c r="Q25" s="6"/>
      <c r="R25" s="6"/>
      <c r="S25" s="6"/>
      <c r="T25" s="6"/>
      <c r="U25" s="6"/>
      <c r="V25" s="6"/>
      <c r="W25" s="6"/>
      <c r="X25" s="6"/>
      <c r="Y25" s="6"/>
    </row>
    <row r="26" spans="1:25" x14ac:dyDescent="0.3">
      <c r="A26" s="6"/>
      <c r="B26" s="6"/>
      <c r="C26" s="6"/>
      <c r="D26" s="6"/>
      <c r="E26" s="6"/>
      <c r="F26" s="6"/>
      <c r="G26" s="6"/>
      <c r="H26" s="6"/>
      <c r="I26" s="6"/>
      <c r="J26" s="6"/>
      <c r="K26" s="6"/>
      <c r="L26" s="6"/>
      <c r="M26" s="6"/>
      <c r="N26" s="6"/>
      <c r="O26" s="6"/>
      <c r="P26" s="6"/>
      <c r="Q26" s="6"/>
      <c r="R26" s="6"/>
      <c r="S26" s="6"/>
      <c r="T26" s="6"/>
      <c r="U26" s="6"/>
      <c r="V26" s="6"/>
      <c r="W26" s="6"/>
      <c r="X26" s="6"/>
      <c r="Y26" s="6"/>
    </row>
    <row r="27" spans="1:25" x14ac:dyDescent="0.3">
      <c r="A27" s="6"/>
      <c r="B27" s="6"/>
      <c r="C27" s="6"/>
      <c r="D27" s="6"/>
      <c r="E27" s="6"/>
      <c r="F27" s="6"/>
      <c r="G27" s="6"/>
      <c r="H27" s="6"/>
      <c r="I27" s="6"/>
      <c r="J27" s="6"/>
      <c r="K27" s="6"/>
      <c r="L27" s="6"/>
      <c r="M27" s="6"/>
      <c r="N27" s="6"/>
      <c r="O27" s="6"/>
      <c r="P27" s="6"/>
      <c r="Q27" s="6"/>
      <c r="R27" s="6"/>
      <c r="S27" s="6"/>
      <c r="T27" s="6"/>
      <c r="U27" s="6"/>
      <c r="V27" s="6"/>
      <c r="W27" s="6"/>
      <c r="X27" s="6"/>
      <c r="Y27" s="6"/>
    </row>
    <row r="28" spans="1:25" x14ac:dyDescent="0.3">
      <c r="A28" s="6"/>
      <c r="B28" s="6"/>
      <c r="C28" s="6"/>
      <c r="D28" s="6"/>
      <c r="E28" s="6"/>
      <c r="F28" s="6"/>
      <c r="G28" s="6"/>
      <c r="H28" s="6"/>
      <c r="I28" s="6"/>
      <c r="J28" s="6"/>
      <c r="K28" s="6"/>
      <c r="L28" s="6"/>
      <c r="M28" s="6"/>
      <c r="N28" s="6"/>
      <c r="O28" s="6"/>
      <c r="P28" s="6"/>
      <c r="Q28" s="6"/>
      <c r="R28" s="6"/>
      <c r="S28" s="6"/>
      <c r="T28" s="6"/>
      <c r="U28" s="6"/>
      <c r="V28" s="6"/>
      <c r="W28" s="6"/>
      <c r="X28" s="6"/>
      <c r="Y28" s="6"/>
    </row>
    <row r="29" spans="1:25" x14ac:dyDescent="0.3">
      <c r="A29" s="6"/>
      <c r="B29" s="6"/>
      <c r="C29" s="6"/>
      <c r="D29" s="6"/>
      <c r="E29" s="6"/>
      <c r="F29" s="6"/>
      <c r="G29" s="6"/>
      <c r="H29" s="6"/>
      <c r="I29" s="6"/>
      <c r="J29" s="6"/>
      <c r="K29" s="6"/>
      <c r="L29" s="6"/>
      <c r="M29" s="6"/>
      <c r="N29" s="6"/>
      <c r="O29" s="6"/>
      <c r="P29" s="6"/>
      <c r="Q29" s="6"/>
      <c r="R29" s="6"/>
      <c r="S29" s="6"/>
      <c r="T29" s="6"/>
      <c r="U29" s="6"/>
      <c r="V29" s="6"/>
      <c r="W29" s="6"/>
    </row>
    <row r="30" spans="1:25" x14ac:dyDescent="0.3">
      <c r="A30" s="6"/>
      <c r="B30" s="6"/>
      <c r="C30" s="6"/>
      <c r="D30" s="6"/>
      <c r="E30" s="6"/>
      <c r="F30" s="6"/>
      <c r="G30" s="6"/>
      <c r="H30" s="6"/>
      <c r="I30" s="6"/>
      <c r="J30" s="6"/>
      <c r="K30" s="6"/>
      <c r="L30" s="6"/>
      <c r="M30" s="6"/>
      <c r="N30" s="6"/>
      <c r="O30" s="6"/>
      <c r="P30" s="6"/>
      <c r="Q30" s="6"/>
      <c r="R30" s="6"/>
      <c r="S30" s="6"/>
      <c r="T30" s="6"/>
      <c r="U30" s="6"/>
      <c r="V30" s="6"/>
      <c r="W30" s="6"/>
    </row>
    <row r="31" spans="1:25" x14ac:dyDescent="0.3">
      <c r="A31" s="6"/>
      <c r="B31" s="6"/>
      <c r="C31" s="6"/>
      <c r="D31" s="6"/>
      <c r="E31" s="6"/>
      <c r="F31" s="6"/>
      <c r="G31" s="6"/>
      <c r="H31" s="6"/>
      <c r="I31" s="6"/>
      <c r="J31" s="6"/>
      <c r="K31" s="6"/>
      <c r="L31" s="6"/>
      <c r="M31" s="6"/>
      <c r="N31" s="6"/>
      <c r="O31" s="6"/>
      <c r="P31" s="6"/>
      <c r="Q31" s="6"/>
      <c r="R31" s="6"/>
      <c r="S31" s="6"/>
      <c r="T31" s="6"/>
      <c r="U31" s="6"/>
      <c r="V31" s="6"/>
      <c r="W31" s="6"/>
    </row>
    <row r="32" spans="1:25" x14ac:dyDescent="0.3">
      <c r="A32" s="6"/>
      <c r="B32" s="6"/>
      <c r="C32" s="6"/>
      <c r="D32" s="6"/>
      <c r="E32" s="6"/>
      <c r="F32" s="6"/>
      <c r="G32" s="6"/>
      <c r="H32" s="6"/>
      <c r="I32" s="6"/>
      <c r="J32" s="6"/>
      <c r="K32" s="6"/>
      <c r="L32" s="6"/>
      <c r="M32" s="6"/>
      <c r="N32" s="6"/>
      <c r="O32" s="6"/>
      <c r="P32" s="6"/>
      <c r="Q32" s="6"/>
      <c r="R32" s="6"/>
      <c r="S32" s="6"/>
      <c r="T32" s="6"/>
      <c r="U32" s="6"/>
      <c r="V32" s="6"/>
      <c r="W32" s="6"/>
    </row>
    <row r="33" spans="2:23" x14ac:dyDescent="0.3">
      <c r="B33" s="6"/>
      <c r="C33" s="6"/>
      <c r="D33" s="6"/>
      <c r="E33" s="6"/>
      <c r="F33" s="6"/>
      <c r="G33" s="6"/>
      <c r="H33" s="6"/>
      <c r="I33" s="6"/>
      <c r="J33" s="6"/>
      <c r="K33" s="6"/>
      <c r="L33" s="6"/>
      <c r="M33" s="6"/>
      <c r="N33" s="6"/>
      <c r="O33" s="6"/>
      <c r="P33" s="6"/>
      <c r="Q33" s="6"/>
      <c r="R33" s="6"/>
      <c r="S33" s="6"/>
      <c r="T33" s="6"/>
      <c r="U33" s="6"/>
      <c r="V33" s="6"/>
      <c r="W33" s="6"/>
    </row>
    <row r="34" spans="2:23" x14ac:dyDescent="0.3">
      <c r="B34" s="6"/>
      <c r="C34" s="6"/>
      <c r="D34" s="6"/>
      <c r="E34" s="6"/>
      <c r="F34" s="6"/>
      <c r="G34" s="6"/>
      <c r="H34" s="6"/>
      <c r="I34" s="6"/>
      <c r="J34" s="6"/>
      <c r="K34" s="6"/>
      <c r="L34" s="6"/>
      <c r="M34" s="6"/>
      <c r="N34" s="6"/>
      <c r="O34" s="6"/>
      <c r="P34" s="6"/>
      <c r="Q34" s="6"/>
      <c r="R34" s="6"/>
      <c r="S34" s="6"/>
      <c r="T34" s="6"/>
      <c r="U34" s="6"/>
      <c r="V34" s="6"/>
      <c r="W34" s="6"/>
    </row>
    <row r="35" spans="2:23" x14ac:dyDescent="0.3">
      <c r="B35" s="6"/>
      <c r="C35" s="6"/>
      <c r="D35" s="6"/>
      <c r="E35" s="6"/>
      <c r="F35" s="6"/>
      <c r="G35" s="6"/>
      <c r="H35" s="6"/>
      <c r="I35" s="6"/>
      <c r="J35" s="6"/>
      <c r="K35" s="6"/>
      <c r="L35" s="6"/>
      <c r="M35" s="6"/>
      <c r="N35" s="6"/>
      <c r="O35" s="6"/>
      <c r="P35" s="6"/>
      <c r="Q35" s="6"/>
      <c r="R35" s="6"/>
      <c r="S35" s="6"/>
      <c r="T35" s="6"/>
      <c r="U35" s="6"/>
      <c r="V35" s="6"/>
      <c r="W35" s="6"/>
    </row>
    <row r="36" spans="2:23" x14ac:dyDescent="0.3">
      <c r="B36" s="6"/>
      <c r="C36" s="6"/>
      <c r="D36" s="6"/>
      <c r="E36" s="6"/>
      <c r="F36" s="6"/>
      <c r="G36" s="6"/>
      <c r="H36" s="6"/>
      <c r="I36" s="6"/>
      <c r="J36" s="6"/>
      <c r="K36" s="6"/>
      <c r="L36" s="6"/>
      <c r="M36" s="6"/>
      <c r="N36" s="6"/>
      <c r="O36" s="6"/>
      <c r="P36" s="6"/>
      <c r="Q36" s="6"/>
      <c r="R36" s="6"/>
      <c r="S36" s="6"/>
      <c r="T36" s="6"/>
      <c r="U36" s="6"/>
      <c r="V36" s="6"/>
      <c r="W36"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0C0B9-F23A-48DD-99D8-199BF7DA166E}">
  <dimension ref="A1:W37"/>
  <sheetViews>
    <sheetView workbookViewId="0"/>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row r="31" spans="1:23" x14ac:dyDescent="0.3">
      <c r="A31" s="6"/>
      <c r="B31" s="6"/>
      <c r="C31" s="6"/>
      <c r="D31" s="6"/>
      <c r="E31" s="6"/>
      <c r="F31" s="6"/>
      <c r="G31" s="6"/>
      <c r="H31" s="6"/>
      <c r="I31" s="6"/>
      <c r="J31" s="6"/>
      <c r="K31" s="6"/>
      <c r="L31" s="6"/>
      <c r="M31" s="6"/>
      <c r="N31" s="6"/>
      <c r="O31" s="6"/>
      <c r="P31" s="6"/>
      <c r="Q31" s="6"/>
      <c r="R31" s="6"/>
      <c r="S31" s="6"/>
      <c r="T31" s="6"/>
      <c r="U31" s="6"/>
      <c r="V31" s="6"/>
      <c r="W31" s="6"/>
    </row>
    <row r="32" spans="1:23" x14ac:dyDescent="0.3">
      <c r="A32" s="6"/>
      <c r="B32" s="6"/>
      <c r="C32" s="6"/>
      <c r="D32" s="6"/>
      <c r="E32" s="6"/>
      <c r="F32" s="6"/>
      <c r="G32" s="6"/>
      <c r="H32" s="6"/>
      <c r="I32" s="6"/>
      <c r="J32" s="6"/>
      <c r="K32" s="6"/>
      <c r="L32" s="6"/>
      <c r="M32" s="6"/>
      <c r="N32" s="6"/>
      <c r="O32" s="6"/>
      <c r="P32" s="6"/>
      <c r="Q32" s="6"/>
      <c r="R32" s="6"/>
      <c r="S32" s="6"/>
      <c r="T32" s="6"/>
      <c r="U32" s="6"/>
      <c r="V32" s="6"/>
      <c r="W32" s="6"/>
    </row>
    <row r="33" spans="1:23" x14ac:dyDescent="0.3">
      <c r="A33" s="6"/>
      <c r="B33" s="6"/>
      <c r="C33" s="6"/>
      <c r="D33" s="6"/>
      <c r="E33" s="6"/>
      <c r="F33" s="6"/>
      <c r="G33" s="6"/>
      <c r="H33" s="6"/>
      <c r="I33" s="6"/>
      <c r="J33" s="6"/>
      <c r="K33" s="6"/>
      <c r="L33" s="6"/>
      <c r="M33" s="6"/>
      <c r="N33" s="6"/>
      <c r="O33" s="6"/>
      <c r="P33" s="6"/>
      <c r="Q33" s="6"/>
      <c r="R33" s="6"/>
      <c r="S33" s="6"/>
      <c r="T33" s="6"/>
      <c r="U33" s="6"/>
      <c r="V33" s="6"/>
      <c r="W33" s="6"/>
    </row>
    <row r="34" spans="1:23" x14ac:dyDescent="0.3">
      <c r="A34" s="6"/>
      <c r="B34" s="6"/>
      <c r="C34" s="6"/>
      <c r="D34" s="6"/>
      <c r="E34" s="6"/>
      <c r="F34" s="6"/>
      <c r="G34" s="6"/>
      <c r="H34" s="6"/>
      <c r="I34" s="6"/>
      <c r="J34" s="6"/>
      <c r="K34" s="6"/>
      <c r="L34" s="6"/>
      <c r="M34" s="6"/>
      <c r="N34" s="6"/>
      <c r="O34" s="6"/>
      <c r="P34" s="6"/>
      <c r="Q34" s="6"/>
      <c r="R34" s="6"/>
      <c r="S34" s="6"/>
      <c r="T34" s="6"/>
      <c r="U34" s="6"/>
      <c r="V34" s="6"/>
      <c r="W34" s="6"/>
    </row>
    <row r="35" spans="1:23" x14ac:dyDescent="0.3">
      <c r="A35" s="6"/>
      <c r="B35" s="6"/>
      <c r="C35" s="6"/>
      <c r="D35" s="6"/>
      <c r="E35" s="6"/>
      <c r="F35" s="6"/>
      <c r="G35" s="6"/>
      <c r="H35" s="6"/>
      <c r="I35" s="6"/>
      <c r="J35" s="6"/>
      <c r="K35" s="6"/>
      <c r="L35" s="6"/>
      <c r="M35" s="6"/>
      <c r="N35" s="6"/>
      <c r="O35" s="6"/>
      <c r="P35" s="6"/>
      <c r="Q35" s="6"/>
      <c r="R35" s="6"/>
      <c r="S35" s="6"/>
      <c r="T35" s="6"/>
      <c r="U35" s="6"/>
      <c r="V35" s="6"/>
      <c r="W35" s="6"/>
    </row>
    <row r="36" spans="1:23" x14ac:dyDescent="0.3">
      <c r="A36" s="6"/>
      <c r="B36" s="6"/>
      <c r="C36" s="6"/>
      <c r="D36" s="6"/>
      <c r="E36" s="6"/>
      <c r="F36" s="6"/>
      <c r="G36" s="6"/>
      <c r="H36" s="6"/>
      <c r="I36" s="6"/>
      <c r="J36" s="6"/>
      <c r="K36" s="6"/>
      <c r="L36" s="6"/>
      <c r="M36" s="6"/>
      <c r="N36" s="6"/>
      <c r="O36" s="6"/>
      <c r="P36" s="6"/>
      <c r="Q36" s="6"/>
      <c r="R36" s="6"/>
      <c r="S36" s="6"/>
      <c r="T36" s="6"/>
      <c r="U36" s="6"/>
      <c r="V36" s="6"/>
      <c r="W36" s="6"/>
    </row>
    <row r="37" spans="1:23" x14ac:dyDescent="0.3">
      <c r="A37" s="6"/>
      <c r="B37" s="6"/>
      <c r="C37" s="6"/>
      <c r="D37" s="6"/>
      <c r="E37" s="6"/>
      <c r="F37" s="6"/>
      <c r="G37" s="6"/>
      <c r="H37" s="6"/>
      <c r="I37" s="6"/>
      <c r="J37" s="6"/>
      <c r="K37" s="6"/>
      <c r="L37" s="6"/>
      <c r="M37" s="6"/>
      <c r="N37" s="6"/>
      <c r="O37" s="6"/>
      <c r="P37" s="6"/>
      <c r="Q37" s="6"/>
      <c r="R37" s="6"/>
      <c r="S37" s="6"/>
      <c r="T37" s="6"/>
      <c r="U37" s="6"/>
      <c r="V37" s="6"/>
      <c r="W37"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BBBF4-4EBD-4BDB-BA9F-DAF06EACE43D}">
  <dimension ref="A1:W37"/>
  <sheetViews>
    <sheetView workbookViewId="0"/>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row r="31" spans="1:23" x14ac:dyDescent="0.3">
      <c r="A31" s="6"/>
      <c r="B31" s="6"/>
      <c r="C31" s="6"/>
      <c r="D31" s="6"/>
      <c r="E31" s="6"/>
      <c r="F31" s="6"/>
      <c r="G31" s="6"/>
      <c r="H31" s="6"/>
      <c r="I31" s="6"/>
      <c r="J31" s="6"/>
      <c r="K31" s="6"/>
      <c r="L31" s="6"/>
      <c r="M31" s="6"/>
      <c r="N31" s="6"/>
      <c r="O31" s="6"/>
      <c r="P31" s="6"/>
      <c r="Q31" s="6"/>
      <c r="R31" s="6"/>
      <c r="S31" s="6"/>
      <c r="T31" s="6"/>
      <c r="U31" s="6"/>
      <c r="V31" s="6"/>
      <c r="W31" s="6"/>
    </row>
    <row r="32" spans="1:23" x14ac:dyDescent="0.3">
      <c r="A32" s="6"/>
      <c r="B32" s="6"/>
      <c r="C32" s="6"/>
      <c r="D32" s="6"/>
      <c r="E32" s="6"/>
      <c r="F32" s="6"/>
      <c r="G32" s="6"/>
      <c r="H32" s="6"/>
      <c r="I32" s="6"/>
      <c r="J32" s="6"/>
      <c r="K32" s="6"/>
      <c r="L32" s="6"/>
      <c r="M32" s="6"/>
      <c r="N32" s="6"/>
      <c r="O32" s="6"/>
      <c r="P32" s="6"/>
      <c r="Q32" s="6"/>
      <c r="R32" s="6"/>
      <c r="S32" s="6"/>
      <c r="T32" s="6"/>
      <c r="U32" s="6"/>
      <c r="V32" s="6"/>
      <c r="W32" s="6"/>
    </row>
    <row r="33" spans="1:23" x14ac:dyDescent="0.3">
      <c r="A33" s="6"/>
      <c r="B33" s="6"/>
      <c r="C33" s="6"/>
      <c r="D33" s="6"/>
      <c r="E33" s="6"/>
      <c r="F33" s="6"/>
      <c r="G33" s="6"/>
      <c r="H33" s="6"/>
      <c r="I33" s="6"/>
      <c r="J33" s="6"/>
      <c r="K33" s="6"/>
      <c r="L33" s="6"/>
      <c r="M33" s="6"/>
      <c r="N33" s="6"/>
      <c r="O33" s="6"/>
      <c r="P33" s="6"/>
      <c r="Q33" s="6"/>
      <c r="R33" s="6"/>
      <c r="S33" s="6"/>
      <c r="T33" s="6"/>
      <c r="U33" s="6"/>
      <c r="V33" s="6"/>
      <c r="W33" s="6"/>
    </row>
    <row r="34" spans="1:23" x14ac:dyDescent="0.3">
      <c r="A34" s="6"/>
      <c r="B34" s="6"/>
      <c r="C34" s="6"/>
      <c r="D34" s="6"/>
      <c r="E34" s="6"/>
      <c r="F34" s="6"/>
      <c r="G34" s="6"/>
      <c r="H34" s="6"/>
      <c r="I34" s="6"/>
      <c r="J34" s="6"/>
      <c r="K34" s="6"/>
      <c r="L34" s="6"/>
      <c r="M34" s="6"/>
      <c r="N34" s="6"/>
      <c r="O34" s="6"/>
      <c r="P34" s="6"/>
      <c r="Q34" s="6"/>
      <c r="R34" s="6"/>
      <c r="S34" s="6"/>
      <c r="T34" s="6"/>
      <c r="U34" s="6"/>
      <c r="V34" s="6"/>
      <c r="W34" s="6"/>
    </row>
    <row r="35" spans="1:23" x14ac:dyDescent="0.3">
      <c r="A35" s="6"/>
      <c r="B35" s="6"/>
      <c r="C35" s="6"/>
      <c r="D35" s="6"/>
      <c r="E35" s="6"/>
      <c r="F35" s="6"/>
      <c r="G35" s="6"/>
      <c r="H35" s="6"/>
      <c r="I35" s="6"/>
      <c r="J35" s="6"/>
      <c r="K35" s="6"/>
      <c r="L35" s="6"/>
      <c r="M35" s="6"/>
      <c r="N35" s="6"/>
      <c r="O35" s="6"/>
      <c r="P35" s="6"/>
      <c r="Q35" s="6"/>
      <c r="R35" s="6"/>
      <c r="S35" s="6"/>
      <c r="T35" s="6"/>
      <c r="U35" s="6"/>
      <c r="V35" s="6"/>
      <c r="W35" s="6"/>
    </row>
    <row r="36" spans="1:23" x14ac:dyDescent="0.3">
      <c r="A36" s="6"/>
      <c r="B36" s="6"/>
      <c r="C36" s="6"/>
      <c r="D36" s="6"/>
      <c r="E36" s="6"/>
      <c r="F36" s="6"/>
      <c r="G36" s="6"/>
      <c r="H36" s="6"/>
      <c r="I36" s="6"/>
      <c r="J36" s="6"/>
      <c r="K36" s="6"/>
      <c r="L36" s="6"/>
      <c r="M36" s="6"/>
      <c r="N36" s="6"/>
      <c r="O36" s="6"/>
      <c r="P36" s="6"/>
      <c r="Q36" s="6"/>
      <c r="R36" s="6"/>
      <c r="S36" s="6"/>
      <c r="T36" s="6"/>
      <c r="U36" s="6"/>
      <c r="V36" s="6"/>
      <c r="W36" s="6"/>
    </row>
    <row r="37" spans="1:23" x14ac:dyDescent="0.3">
      <c r="A37" s="6"/>
      <c r="B37" s="6"/>
      <c r="C37" s="6"/>
      <c r="D37" s="6"/>
      <c r="E37" s="6"/>
      <c r="F37" s="6"/>
      <c r="G37" s="6"/>
      <c r="H37" s="6"/>
      <c r="I37" s="6"/>
      <c r="J37" s="6"/>
      <c r="K37" s="6"/>
      <c r="L37" s="6"/>
      <c r="M37" s="6"/>
      <c r="N37" s="6"/>
      <c r="O37" s="6"/>
      <c r="P37" s="6"/>
      <c r="Q37" s="6"/>
      <c r="R37" s="6"/>
      <c r="S37" s="6"/>
      <c r="T37" s="6"/>
      <c r="U37" s="6"/>
      <c r="V37" s="6"/>
      <c r="W37"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 3 2 5 . 2 0 0 0 0 0 0 0 0 0 0 0 0 5 < / H e i g h t > < I s E x p a n d e d > t r u e < / I s E x p a n d e d > < I s F o c u s e d > t r u e < / I s F o c u s e d > < L a y e d O u t > t r u e < / L a y e d O u t > < L e f t > 5 1 . 2 0 0 0 0 0 0 0 0 0 0 0 0 4 5 < / L e f t > < T o p > 5 6 . 8 0 0 0 0 0 0 0 0 0 0 0 0 1 1 < / T o p > < W i d t h > 2 8 7 . 2 0 0 0 0 0 0 0 0 0 0 0 0 5 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 5 3 3 . 9 0 3 8 1 0 5 6 7 6 6 5 9 1 < / L e f t > < T a b I n d e x > 1 < / T a b I n d e x > < T o p > 7 2 . 8 0 0 0 0 0 0 0 0 0 0 0 0 1 1 < / 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 ( 3 5 4 . 4 , 2 1 9 . 4 ) .   E n d   p o i n t   2 :   ( 5 1 7 . 9 0 3 8 1 0 5 6 7 6 6 6 , 1 4 7 . 8 )   < / A u t o m a t i o n P r o p e r t y H e l p e r T e x t > < L a y e d O u t > t r u e < / L a y e d O u t > < P o i n t s   x m l n s : b = " h t t p : / / s c h e m a s . d a t a c o n t r a c t . o r g / 2 0 0 4 / 0 7 / S y s t e m . W i n d o w s " > < b : P o i n t > < b : _ x > 3 5 4 . 4 0 0 0 0 0 0 0 0 0 0 0 0 9 < / b : _ x > < b : _ y > 2 1 9 . 4 < / b : _ y > < / b : P o i n t > < b : P o i n t > < b : _ x > 4 3 4 . 1 5 1 9 0 5 5 < / b : _ x > < b : _ y > 2 1 9 . 4 < / b : _ y > < / b : P o i n t > < b : P o i n t > < b : _ x > 4 3 6 . 1 5 1 9 0 5 5 < / b : _ x > < b : _ y > 2 1 7 . 4 < / b : _ y > < / b : P o i n t > < b : P o i n t > < b : _ x > 4 3 6 . 1 5 1 9 0 5 5 < / b : _ x > < b : _ y > 1 4 9 . 8 < / b : _ y > < / b : P o i n t > < b : P o i n t > < b : _ x > 4 3 8 . 1 5 1 9 0 5 5 < / b : _ x > < b : _ y > 1 4 7 . 8 < / b : _ y > < / b : P o i n t > < b : P o i n t > < b : _ x > 5 1 7 . 9 0 3 8 1 0 5 6 7 6 6 5 9 1 < / b : _ x > < b : _ y > 1 4 7 . 8 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 3 3 8 . 4 0 0 0 0 0 0 0 0 0 0 0 0 9 < / b : _ x > < b : _ y > 2 1 1 . 4 < / b : _ y > < / L a b e l L o c a t i o n > < L o c a t i o n   x m l n s : b = " h t t p : / / s c h e m a s . d a t a c o n t r a c t . o r g / 2 0 0 4 / 0 7 / S y s t e m . W i n d o w s " > < b : _ x > 3 3 8 . 4 0 0 0 0 0 0 0 0 0 0 0 0 9 < / b : _ x > < b : _ y > 2 1 9 . 4 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 5 1 7 . 9 0 3 8 1 0 5 6 7 6 6 5 9 1 < / b : _ x > < b : _ y > 1 3 9 . 8 < / b : _ y > < / L a b e l L o c a t i o n > < L o c a t i o n   x m l n s : b = " h t t p : / / s c h e m a s . d a t a c o n t r a c t . o r g / 2 0 0 4 / 0 7 / S y s t e m . W i n d o w s " > < b : _ x > 5 3 3 . 9 0 3 8 1 0 5 6 7 6 6 5 9 1 < / b : _ x > < b : _ y > 1 4 7 . 8 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 3 5 4 . 4 0 0 0 0 0 0 0 0 0 0 0 0 9 < / b : _ x > < b : _ y > 2 1 9 . 4 < / b : _ y > < / b : P o i n t > < b : P o i n t > < b : _ x > 4 3 4 . 1 5 1 9 0 5 5 < / b : _ x > < b : _ y > 2 1 9 . 4 < / b : _ y > < / b : P o i n t > < b : P o i n t > < b : _ x > 4 3 6 . 1 5 1 9 0 5 5 < / b : _ x > < b : _ y > 2 1 7 . 4 < / b : _ y > < / b : P o i n t > < b : P o i n t > < b : _ x > 4 3 6 . 1 5 1 9 0 5 5 < / b : _ x > < b : _ y > 1 4 9 . 8 < / b : _ y > < / b : P o i n t > < b : P o i n t > < b : _ x > 4 3 8 . 1 5 1 9 0 5 5 < / b : _ x > < b : _ y > 1 4 7 . 8 < / b : _ y > < / b : P o i n t > < b : P o i n t > < b : _ x > 5 1 7 . 9 0 3 8 1 0 5 6 7 6 6 5 9 1 < / b : _ x > < b : _ y > 1 4 7 . 8 < / b : _ y > < / b : P o i n t > < / P o i n t s > < / a : V a l u e > < / a : K e y V a l u e O f D i a g r a m O b j e c t K e y a n y T y p e z b w N T n L X > < / V i e w S t a t e s > < / D i a g r a m M a n a g e r . S e r i a l i z a b l e D i a g r a m > < / A r r a y O f D i a g r a m M a n a g e r . S e r i a l i z a b l e D i a g r a m > ] ] > < / C u s t o m C o n t e n t > < / G e m i n i > 
</file>

<file path=customXml/item11.xml>��< ? x m l   v e r s i o n = " 1 . 0 "   e n c o d i n g = " U T F - 1 6 " ? > < G e m i n i   x m l n s = " h t t p : / / g e m i n i / p i v o t c u s t o m i z a t i o n / T a b l e O r d e r " > < C u s t o m C o n t e n t > < ! [ C D A T A [ H o s p i t a l   E m e r g e n c y   R o o m   D a t a _ 6 e 2 2 9 8 1 e - f 6 6 f - 4 6 3 d - 8 0 2 6 - f 2 9 f 8 b 9 d 3 f c 1 , C a l e n d a r _ T a b l e _ 3 2 3 f 7 7 e b - c 7 5 c - 4 9 e 6 - a 2 5 c - 7 2 a 4 e f 2 5 a 1 9 f ] ] > < / C u s t o m C o n t e n t > < / G e m i n i > 
</file>

<file path=customXml/item12.xml>��< ? x m l   v e r s i o n = " 1 . 0 "   e n c o d i n g = " u t f - 1 6 " ? > < D a t a M a s h u p   s q m i d = " 5 4 6 0 c c 4 0 - b b 3 e - 4 a 6 2 - a a 6 6 - 4 b 6 a 9 f 4 4 a 5 c b "   x m l n s = " h t t p : / / s c h e m a s . m i c r o s o f t . c o m / D a t a M a s h u p " > A A A A A G w G A A B Q S w M E F A A C A A g A m L g l 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Y u C 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L g l W 6 O F c d t k A w A A Y w s A A B M A H A B G b 3 J t d W x h c y 9 T Z W N 0 a W 9 u M S 5 t I K I Y A C i g F A A A A A A A A A A A A A A A A A A A A A A A A A A A A K V W 3 2 / a M B B + r 9 T / w U p f g u R F D d 0 P a R U P H Z S 1 U t d t h W 0 P Z Z r c 5 A r W H B v Z h h V N / d 9 3 T g J J I C 5 T C w o J v s v d d 3 f f n W 0 g s V x J M i r u 8 e n h w e G B m T E N K T k K L p S Z c 8 s E O c 9 A T 0 E m K 3 K j V E Y G z L K A 9 I g A e 3 h A 8 D N S C 5 0 A r v T N M h q o Z J G B t O G Q C 4 j 6 S l r 8 Y 8 K g / 3 7 y z Y A 2 k x H L e D p j k 8 8 S B p o v Y T I A 8 9 u q + Q Q e E h A k Z W Z 2 p 5 h O J 0 / 5 j x K z D D r 0 d g C C Z 9 y C 7 g U 0 o K S v x C K T p h d 3 K T m X i U q 5 n P b e v j k + j i n 5 u l A W R n Y l o F c 9 R t d K w s 8 O L Q I 5 C r 5 o l a E s J R f A U k T r 4 h y z O 1 Q s J e V 6 W M R M y W 2 5 f i b E K G G C a d O z e l E 3 2 Z 8 x O U W L 4 9 U c K n N j z a S 5 V z o r I D u h C V v 8 0 7 9 / g y / M c k w i u U w x R I u a x M K D f a S k E p 2 l G T f G 1 R K z A 2 u 1 F J 8 t z 6 C h O u T a o C 3 p U u u 1 d 8 V Q 5 5 p l 4 N X 4 C B I B + g F N 3 a u X 0 r 5 9 H b n g G s I b l u w a H s C c a Z v l c r g H r Z + A V 4 U 7 F G y 6 V h N q y r E G D c 0 R 3 s 0 9 K 3 m e K P 0 E r B + M W 5 c u v 0 b T 7 6 9 4 2 / N j V f Z P j r P p m p F V 4 f s q u + M S y v V w i x / U W 6 e W 0 j z S 0 p h e W x 1 j o j 6 s N k 0 R B h E J 6 s z P 6 d 6 h J b i g Q n s D c 4 F F S c l 3 J h Y 1 m p b r + W q 4 E x Q a c h c T C L z U 1 I 1 X 6 A 5 f H n 0 + Y 6 / T L W w 0 G L o L s m e 6 r e c 7 3 t u Q 2 y D r / d j O w p y s 3 j C 7 3 j C b u G j g x g j e n B O L E 2 E 3 V F d s 6 k X j R X D y n 4 n u o v N 7 J o w D c a 0 K + y 8 G k q l l W 1 M U g q o n t h F 7 r W M L 1 u y P 5 o L b 0 j q 5 W 5 F N I 1 S e c p V C I 9 x T + C Z W H A P 7 x m 1 R e W x V k K 8 u r 7 G 7 i P + F H A c i K w D t 9 O 1 W 2 + L G 2 v G P + y g O v K 6 i r o / 7 3 b 3 c 9 6 e z v Q s 2 W D a b z x N 7 F A J b p 8 3 t U A 2 W S J x u r S x x g v b J 2 d 2 H y V e K f R B b Z G O 3 R 9 Q R j 5 R 2 e / a N + l N D 6 x b D 3 W j 8 M N H Z Z 4 3 D K j o z C U 4 t P L q g j 8 M D L t v c 1 I 9 q f Z y E M m X 6 V + 6 4 9 W R 2 x Y 2 N n B P M m y t M 2 D 3 u n l A 8 F h 3 H H f r u J K Z H 6 U I z t 0 m G u O a + n R p r l F x C 7 t q q I r g q y i E e W J z x z Y G o S e w P K x w d M w w l R P 7 K h R D r 3 / M H q 1 n e 3 S Y 6 1 1 r p Z x 6 Y W r C 5 D B d K T S 6 + l G J b h o O C P s 0 S b R s + / Q d Q S w E C L Q A U A A I A C A C Y u C V b F c g Y 5 K Y A A A D 3 A A A A E g A A A A A A A A A A A A A A A A A A A A A A Q 2 9 u Z m l n L 1 B h Y 2 t h Z 2 U u e G 1 s U E s B A i 0 A F A A C A A g A m L g l W w / K 6 a u k A A A A 6 Q A A A B M A A A A A A A A A A A A A A A A A 8 g A A A F t D b 2 5 0 Z W 5 0 X 1 R 5 c G V z X S 5 4 b W x Q S w E C L Q A U A A I A C A C Y u C V b o 4 V x 2 2 Q D A A B j C w A A E w A A A A A A A A A A A A A A A A D j 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I Q A A A A A A A A I 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M j k 5 M j B i M 2 Q t O G Y 2 O C 0 0 M T E w L W J m N 2 I t N G Z m Y z h j Y j E 0 N z E 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U h U G l 2 b 3 R U Y W J s Z T I i I C 8 + P E V u d H J 5 I F R 5 c G U 9 I k Z p b G x l Z E N v b X B s Z X R l U m V z d W x 0 V G 9 X b 3 J r c 2 h l Z X Q i I F Z h b H V l P S J s M C I g L z 4 8 R W 5 0 c n k g V H l w Z T 0 i R m l s b E N v d W 5 0 I i B W Y W x 1 Z T 0 i b D k y M T Y i I C 8 + P E V u d H J 5 I F R 5 c G U 9 I k Z p b G x F c n J v c k N v Z G U i I F Z h b H V l P S J z V W 5 r b m 9 3 b i I g L z 4 8 R W 5 0 c n k g V H l w Z T 0 i R m l s b E V y c m 9 y Q 2 9 1 b n Q i I F Z h b H V l P S J s M C I g L z 4 8 R W 5 0 c n k g V H l w Z T 0 i R m l s b E x h c 3 R V c G R h d G V k I i B W Y W x 1 Z T 0 i Z D I w M j U t M D k t M D V U M T c 6 M z Q 6 N D Y u O D M 3 O D Y 5 M 1 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2 Y 0 M D B i Y T d j L T N l Y z E t N D F l M C 1 h M 2 Y 0 L T M 3 O D g 0 N G E w N T g 2 O 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z M x I i A v P j x F b n R y e S B U e X B l P S J G a W x s R X J y b 3 J D b 2 R l I i B W Y W x 1 Z T 0 i c 1 V u a 2 5 v d 2 4 i I C 8 + P E V u d H J 5 I F R 5 c G U 9 I k Z p b G x F c n J v c k N v d W 5 0 I i B W Y W x 1 Z T 0 i b D A i I C 8 + P E V u d H J 5 I F R 5 c G U 9 I k Z p b G x M Y X N 0 V X B k Y X R l Z C I g V m F s d W U 9 I m Q y M D I 1 L T A 5 L T A 1 V D E 3 O j M 0 O j Q 2 L j g z N D g 3 M T J 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E V u d H J 5 I F R 5 c G U 9 I l B p d m 9 0 T 2 J q Z W N 0 T m F t Z S I g V m F s d W U 9 I n N Q a X Z v d C B U Y W J s Z S F Q a X Z v d F R h Y m x l N y I g L z 4 8 R W 5 0 c n k g V H l w Z T 0 i Q W R k Z W R U b 0 R h d G F N b 2 R l b C I g V m F s d W U 9 I m w x 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H 2 E X f e z q o 9 G k G N V y r X u m w E A A A A A A g A A A A A A E G Y A A A A B A A A g A A A A 0 E i J k E 8 9 R X 0 O F N O M b u l h I 9 M 8 E A 3 M E V n T H x J i 3 G n n t j o A A A A A D o A A A A A C A A A g A A A A N 4 J Y G 7 S 4 o l W 3 S 6 e 3 c D 9 + L n R z 2 u 8 a c z n 0 z x W E l u C D F 4 J Q A A A A K u X 3 C 0 Q y M P I 5 a 3 i j E F t R s k f K m 1 S 5 K e d b C P l v P a x E t M n p L 4 R X U o N J 1 N S S N 0 G 0 0 U T O v A D B b r F k S U t U l a c 5 g q 7 5 b t J K 5 E y s l F + / V k k 6 / 4 M q 0 V R A A A A A W 6 T + P h K 8 h s y j U M / K s 9 A V G z D a x f L B 4 8 L C k B p a S Q M r p s p Z t 0 s W t y 6 d G 0 Y K t 0 l l 2 q l c x e 4 E / 3 H V B k w e P W w n E c 2 p 6 Q = = < / D a t a M a s h u p > 
</file>

<file path=customXml/item13.xml>��< ? x m l   v e r s i o n = " 1 . 0 "   e n c o d i n g = " U T F - 1 6 " ? > < G e m i n i   x m l n s = " h t t p : / / g e m i n i / p i v o t c u s t o m i z a t i o n / S a n d b o x N o n E m p t y " > < C u s t o m C o n t e n t > < ! [ C D A T A [ 1 ] ] > < / C u s t o m C o n t e n t > < / G e m i n i > 
</file>

<file path=customXml/item14.xml>��< ? x m l   v e r s i o n = " 1 . 0 "   e n c o d i n g = " U T F - 1 6 " ? > < G e m i n i   x m l n s = " h t t p : / / g e m i n i / p i v o t c u s t o m i z a t i o n / S h o w H i d d e n " > < C u s t o m C o n t e n t > < ! [ C D A T A [ T r u e ] ] > < / C u s t o m C o n t e n t > < / G e m i n i > 
</file>

<file path=customXml/item15.xml>��< ? x m l   v e r s i o n = " 1 . 0 "   e n c o d i n g = " U T F - 1 6 " ? > < G e m i n i   x m l n s = " h t t p : / / g e m i n i / p i v o t c u s t o m i z a t i o n / C l i e n t W i n d o w X M L " > < C u s t o m C o n t e n t > < ! [ C D A T A [ H o s p i t a l   E m e r g e n c y   R o o m   D a t a _ 6 e 2 2 9 8 1 e - f 6 6 f - 4 6 3 d - 8 0 2 6 - f 2 9 f 8 b 9 d 3 f c 1 ] ] > < / 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 2 0 2 5 - 0 8 - 3 1 T 2 2 : 1 9 : 0 0 . 5 8 3 7 6 2 3 + 0 5 : 3 0 < / L a s t P r o c e s s e d T i m e > < / D a t a M o d e l i n g S a n d b o x . S e r i a l i z e d S a n d b o x E r r o r C a c h e > ] ] > < / 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T a b l e X M L _ H o s p i t a l   E m e r g e n c y   R o o m   D a t a _ 6 e 2 2 9 8 1 e - f 6 6 f - 4 6 3 d - 8 0 2 6 - f 2 9 f 8 b 9 d 3 f c 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C a l e n d a r _ T a b l e _ 3 2 3 f 7 7 e b - c 7 5 c - 4 9 e 6 - a 2 5 c - 7 2 a 4 e f 2 5 a 1 9 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 2 3 1 < / 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 D a t a _ 6 e 2 2 9 8 1 e - f 6 6 f - 4 6 3 d - 8 0 2 6 - f 2 9 f 8 b 9 d 3 f c 1 < / K e y > < V a l u e   x m l n s : a = " h t t p : / / s c h e m a s . d a t a c o n t r a c t . o r g / 2 0 0 4 / 0 7 / M i c r o s o f t . A n a l y s i s S e r v i c e s . C o m m o n " > < a : H a s F o c u s > f a l s e < / a : H a s F o c u s > < a : S i z e A t D p i 9 6 > 1 2 6 < / a : S i z e A t D p i 9 6 > < a : V i s i b l e > t r u e < / a : V i s i b l e > < / V a l u e > < / K e y V a l u e O f s t r i n g S a n d b o x E d i t o r . M e a s u r e G r i d S t a t e S c d E 3 5 R y > < K e y V a l u e O f s t r i n g S a n d b o x E d i t o r . M e a s u r e G r i d S t a t e S c d E 3 5 R y > < K e y > C a l e n d a r _ T a b l e _ 3 2 3 f 7 7 e b - c 7 5 c - 4 9 e 6 - a 2 5 c - 7 2 a 4 e f 2 5 a 1 9 f < / 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50CDAF31-32EE-4E0F-9F5B-CC5354371BE4}">
  <ds:schemaRefs/>
</ds:datastoreItem>
</file>

<file path=customXml/itemProps10.xml><?xml version="1.0" encoding="utf-8"?>
<ds:datastoreItem xmlns:ds="http://schemas.openxmlformats.org/officeDocument/2006/customXml" ds:itemID="{B11866F2-F5B4-41BA-A6BF-0EA786B2650A}">
  <ds:schemaRefs/>
</ds:datastoreItem>
</file>

<file path=customXml/itemProps11.xml><?xml version="1.0" encoding="utf-8"?>
<ds:datastoreItem xmlns:ds="http://schemas.openxmlformats.org/officeDocument/2006/customXml" ds:itemID="{D245CE0E-14F7-4B42-A201-49767DAB9304}">
  <ds:schemaRefs/>
</ds:datastoreItem>
</file>

<file path=customXml/itemProps12.xml><?xml version="1.0" encoding="utf-8"?>
<ds:datastoreItem xmlns:ds="http://schemas.openxmlformats.org/officeDocument/2006/customXml" ds:itemID="{F2055AC6-0524-41B1-9D69-571C2834ACA8}">
  <ds:schemaRefs>
    <ds:schemaRef ds:uri="http://schemas.microsoft.com/DataMashup"/>
  </ds:schemaRefs>
</ds:datastoreItem>
</file>

<file path=customXml/itemProps13.xml><?xml version="1.0" encoding="utf-8"?>
<ds:datastoreItem xmlns:ds="http://schemas.openxmlformats.org/officeDocument/2006/customXml" ds:itemID="{1475F51D-6749-416A-990D-5B44B4510F4E}">
  <ds:schemaRefs/>
</ds:datastoreItem>
</file>

<file path=customXml/itemProps14.xml><?xml version="1.0" encoding="utf-8"?>
<ds:datastoreItem xmlns:ds="http://schemas.openxmlformats.org/officeDocument/2006/customXml" ds:itemID="{018D44AF-5436-4335-A1BA-5E29AD0A5DEB}">
  <ds:schemaRefs/>
</ds:datastoreItem>
</file>

<file path=customXml/itemProps15.xml><?xml version="1.0" encoding="utf-8"?>
<ds:datastoreItem xmlns:ds="http://schemas.openxmlformats.org/officeDocument/2006/customXml" ds:itemID="{BE290004-2B9E-4EF6-805F-BF3EC540786A}">
  <ds:schemaRefs/>
</ds:datastoreItem>
</file>

<file path=customXml/itemProps16.xml><?xml version="1.0" encoding="utf-8"?>
<ds:datastoreItem xmlns:ds="http://schemas.openxmlformats.org/officeDocument/2006/customXml" ds:itemID="{8DAEBF64-E957-4014-8675-13A4EE16B290}">
  <ds:schemaRefs/>
</ds:datastoreItem>
</file>

<file path=customXml/itemProps17.xml><?xml version="1.0" encoding="utf-8"?>
<ds:datastoreItem xmlns:ds="http://schemas.openxmlformats.org/officeDocument/2006/customXml" ds:itemID="{D995843E-4550-4DBD-B381-74B1D04D00A3}">
  <ds:schemaRefs/>
</ds:datastoreItem>
</file>

<file path=customXml/itemProps18.xml><?xml version="1.0" encoding="utf-8"?>
<ds:datastoreItem xmlns:ds="http://schemas.openxmlformats.org/officeDocument/2006/customXml" ds:itemID="{5CCB87E1-C1BD-4387-8A2B-A213CCC68556}">
  <ds:schemaRefs/>
</ds:datastoreItem>
</file>

<file path=customXml/itemProps2.xml><?xml version="1.0" encoding="utf-8"?>
<ds:datastoreItem xmlns:ds="http://schemas.openxmlformats.org/officeDocument/2006/customXml" ds:itemID="{E4B03EB3-7C37-4E1F-ADA4-2F9726393175}">
  <ds:schemaRefs/>
</ds:datastoreItem>
</file>

<file path=customXml/itemProps3.xml><?xml version="1.0" encoding="utf-8"?>
<ds:datastoreItem xmlns:ds="http://schemas.openxmlformats.org/officeDocument/2006/customXml" ds:itemID="{7D467632-3589-44F9-BC25-A04EE2669D3C}">
  <ds:schemaRefs/>
</ds:datastoreItem>
</file>

<file path=customXml/itemProps4.xml><?xml version="1.0" encoding="utf-8"?>
<ds:datastoreItem xmlns:ds="http://schemas.openxmlformats.org/officeDocument/2006/customXml" ds:itemID="{69BEE373-BE8E-4246-8D02-049BB833A2B6}">
  <ds:schemaRefs/>
</ds:datastoreItem>
</file>

<file path=customXml/itemProps5.xml><?xml version="1.0" encoding="utf-8"?>
<ds:datastoreItem xmlns:ds="http://schemas.openxmlformats.org/officeDocument/2006/customXml" ds:itemID="{98B99046-9878-4567-B432-C293416F2519}">
  <ds:schemaRefs/>
</ds:datastoreItem>
</file>

<file path=customXml/itemProps6.xml><?xml version="1.0" encoding="utf-8"?>
<ds:datastoreItem xmlns:ds="http://schemas.openxmlformats.org/officeDocument/2006/customXml" ds:itemID="{01BC56ED-EE9A-4599-8631-6CE87A4C3EE9}">
  <ds:schemaRefs/>
</ds:datastoreItem>
</file>

<file path=customXml/itemProps7.xml><?xml version="1.0" encoding="utf-8"?>
<ds:datastoreItem xmlns:ds="http://schemas.openxmlformats.org/officeDocument/2006/customXml" ds:itemID="{290DFC9D-A908-4CD9-833C-FD7A89C07127}">
  <ds:schemaRefs/>
</ds:datastoreItem>
</file>

<file path=customXml/itemProps8.xml><?xml version="1.0" encoding="utf-8"?>
<ds:datastoreItem xmlns:ds="http://schemas.openxmlformats.org/officeDocument/2006/customXml" ds:itemID="{40179EC6-4AC6-414E-9987-9C66582C35EF}">
  <ds:schemaRefs/>
</ds:datastoreItem>
</file>

<file path=customXml/itemProps9.xml><?xml version="1.0" encoding="utf-8"?>
<ds:datastoreItem xmlns:ds="http://schemas.openxmlformats.org/officeDocument/2006/customXml" ds:itemID="{6DD97738-93BD-4B18-BB0A-C0155EF6CA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Dailly ER no. patient</vt:lpstr>
      <vt:lpstr>Average wait time</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samidha girase</dc:creator>
  <cp:lastModifiedBy>samidha girase</cp:lastModifiedBy>
  <dcterms:created xsi:type="dcterms:W3CDTF">2025-08-31T13:42:59Z</dcterms:created>
  <dcterms:modified xsi:type="dcterms:W3CDTF">2025-09-07T15:50:02Z</dcterms:modified>
</cp:coreProperties>
</file>