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13_ncr:1_{3CD6993C-45A4-4C58-85B8-03C74EF3C780}" xr6:coauthVersionLast="47" xr6:coauthVersionMax="47" xr10:uidLastSave="{00000000-0000-0000-0000-000000000000}"/>
  <bookViews>
    <workbookView xWindow="-108" yWindow="-108" windowWidth="23256" windowHeight="12456" activeTab="1" xr2:uid="{A42F9BC5-E5C8-4F24-9E9A-E00EDA0D5EBC}"/>
  </bookViews>
  <sheets>
    <sheet name="Analysis" sheetId="1" r:id="rId1"/>
    <sheet name="Visuals" sheetId="4" r:id="rId2"/>
  </sheets>
  <definedNames>
    <definedName name="Active">Analysis!$C$29</definedName>
    <definedName name="Attrition">Analysis!$E$29</definedName>
    <definedName name="AvgAge">Analysis!$H$18</definedName>
    <definedName name="AvgSalary">Analysis!$G$18</definedName>
    <definedName name="Employees">Analysis!$B$4</definedName>
    <definedName name="Engagement">Analysis!$I$23</definedName>
    <definedName name="Salary">Analysis!$C$4</definedName>
    <definedName name="Tenure">Analysis!$H$23</definedName>
    <definedName name="Timeline_DateofHire">#N/A</definedName>
    <definedName name="TotalSalary">Analysis!$F$18</definedName>
  </definedNames>
  <calcPr calcId="191029"/>
  <pivotCaches>
    <pivotCache cacheId="436" r:id="rId3"/>
    <pivotCache cacheId="439" r:id="rId4"/>
    <pivotCache cacheId="442" r:id="rId5"/>
    <pivotCache cacheId="445" r:id="rId6"/>
    <pivotCache cacheId="448" r:id="rId7"/>
    <pivotCache cacheId="451" r:id="rId8"/>
    <pivotCache cacheId="454" r:id="rId9"/>
    <pivotCache cacheId="457" r:id="rId10"/>
    <pivotCache cacheId="460" r:id="rId11"/>
    <pivotCache cacheId="463" r:id="rId12"/>
    <pivotCache cacheId="466" r:id="rId13"/>
    <pivotCache cacheId="469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2" r:id="rId15"/>
      </x15:timelineCachePivotCaches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64f33086-809a-462b-a067-118ebfeba9e5" name="Data" connection="Query - Data"/>
          <x15:modelTable id="department_c56b4262-a40c-4c6a-a18f-9b3d76fa93cb" name="department" connection="Query - department"/>
          <x15:modelTable id="Empstatus_82f229bf-29ee-4df1-bc91-49855d117952" name="Empstatus" connection="Query - Empstatus"/>
          <x15:modelTable id="Managers_d6e96ab7-d7f4-4888-ad0d-1ea7c40bbdf5" name="Managers" connection="Query - Managers"/>
          <x15:modelTable id="Performance Score_db72eb03-51f3-4c79-adaf-e582b13125ee" name="Performance Score" connection="Query - Performance Score"/>
          <x15:modelTable id="Position_085e65c5-3997-444a-8d6b-df857b5fcae0" name="Position" connection="Query - Position"/>
          <x15:modelTable id="State_b0525d8f-5bc4-44f2-b90b-6c7a06fd7cf9" name="State" connection="Query - State"/>
          <x15:modelTable id="Date_d0f51525-2235-4b15-a4bd-119267a02307" name="Date" connection="Query - Date"/>
        </x15:modelTables>
        <x15:modelRelationships>
          <x15:modelRelationship fromTable="Data" fromColumn="Department ID" toTable="department" toColumn="Department ID"/>
          <x15:modelRelationship fromTable="Data" fromColumn="ManagerID" toTable="Managers" toColumn="ManagerID"/>
          <x15:modelRelationship fromTable="Data" fromColumn="PositionID" toTable="Position" toColumn="PositionID"/>
          <x15:modelRelationship fromTable="Data" fromColumn="EmpStatusID" toTable="Empstatus" toColumn="EmpStatusID"/>
          <x15:modelRelationship fromTable="Data" fromColumn="PerfScoreID" toTable="Performance Score" toColumn="PerfScoreID"/>
          <x15:modelRelationship fromTable="Data" fromColumn="State" toTable="State" toColumn="State Code"/>
          <x15:modelRelationship fromTable="Data" fromColumn="DateofHire" toTable="Date" toColumn="DateofHir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D3182-AB2D-42D2-BD3D-8DBDB9648173}" name="Query - Data" description="Connection to the 'Data' query in the workbook." type="100" refreshedVersion="7" minRefreshableVersion="5">
    <extLst>
      <ext xmlns:x15="http://schemas.microsoft.com/office/spreadsheetml/2010/11/main" uri="{DE250136-89BD-433C-8126-D09CA5730AF9}">
        <x15:connection id="708cf74b-753c-4e9d-aba5-482affe6b425"/>
      </ext>
    </extLst>
  </connection>
  <connection id="2" xr16:uid="{6E796B7C-F7A7-449C-9B78-5C2BD8922EC6}" name="Query - Date" description="Connection to the 'Date' query in the workbook." type="100" refreshedVersion="7" minRefreshableVersion="5">
    <extLst>
      <ext xmlns:x15="http://schemas.microsoft.com/office/spreadsheetml/2010/11/main" uri="{DE250136-89BD-433C-8126-D09CA5730AF9}">
        <x15:connection id="8ec1a27a-ea17-4175-9d10-926a751b5b65"/>
      </ext>
    </extLst>
  </connection>
  <connection id="3" xr16:uid="{0D4EA1E1-582C-4A05-B4DA-8CE38267E5DB}" name="Query - department" description="Connection to the 'department' query in the workbook." type="100" refreshedVersion="7" minRefreshableVersion="5">
    <extLst>
      <ext xmlns:x15="http://schemas.microsoft.com/office/spreadsheetml/2010/11/main" uri="{DE250136-89BD-433C-8126-D09CA5730AF9}">
        <x15:connection id="0a02e9d9-a188-435b-a18d-f697a849b177"/>
      </ext>
    </extLst>
  </connection>
  <connection id="4" xr16:uid="{391A9454-D0FF-40F8-97DE-2A085C93D966}" name="Query - Empstatus" description="Connection to the 'Empstatus' query in the workbook." type="100" refreshedVersion="7" minRefreshableVersion="5">
    <extLst>
      <ext xmlns:x15="http://schemas.microsoft.com/office/spreadsheetml/2010/11/main" uri="{DE250136-89BD-433C-8126-D09CA5730AF9}">
        <x15:connection id="d9d0f653-7c1f-4d13-addd-3e63483832ab"/>
      </ext>
    </extLst>
  </connection>
  <connection id="5" xr16:uid="{B92E3F40-168A-4786-8275-714F42AAE59A}" name="Query - Managers" description="Connection to the 'Managers' query in the workbook." type="100" refreshedVersion="7" minRefreshableVersion="5">
    <extLst>
      <ext xmlns:x15="http://schemas.microsoft.com/office/spreadsheetml/2010/11/main" uri="{DE250136-89BD-433C-8126-D09CA5730AF9}">
        <x15:connection id="96490355-84a7-4518-8bc3-c14ef4926945"/>
      </ext>
    </extLst>
  </connection>
  <connection id="6" xr16:uid="{BF2F70EB-BB7A-473F-9239-E928D450432F}" name="Query - Performance Score" description="Connection to the 'Performance Score' query in the workbook." type="100" refreshedVersion="7" minRefreshableVersion="5">
    <extLst>
      <ext xmlns:x15="http://schemas.microsoft.com/office/spreadsheetml/2010/11/main" uri="{DE250136-89BD-433C-8126-D09CA5730AF9}">
        <x15:connection id="eb26641d-ebff-4266-b349-ff6d9feacf39"/>
      </ext>
    </extLst>
  </connection>
  <connection id="7" xr16:uid="{E6E018DC-4D71-42DA-980F-8AEB7E986720}" name="Query - Position" description="Connection to the 'Position' query in the workbook." type="100" refreshedVersion="7" minRefreshableVersion="5">
    <extLst>
      <ext xmlns:x15="http://schemas.microsoft.com/office/spreadsheetml/2010/11/main" uri="{DE250136-89BD-433C-8126-D09CA5730AF9}">
        <x15:connection id="6230da86-fc0d-488f-9a52-a87eab441b9d"/>
      </ext>
    </extLst>
  </connection>
  <connection id="8" xr16:uid="{24B0DD36-4B5C-498B-8401-25395D27EA8A}" name="Query - State" description="Connection to the 'State' query in the workbook." type="100" refreshedVersion="7" minRefreshableVersion="5">
    <extLst>
      <ext xmlns:x15="http://schemas.microsoft.com/office/spreadsheetml/2010/11/main" uri="{DE250136-89BD-433C-8126-D09CA5730AF9}">
        <x15:connection id="ba4f9b72-f757-4f07-8f3a-df63e5db7723"/>
      </ext>
    </extLst>
  </connection>
  <connection id="9" xr16:uid="{0F23FB62-63A4-4062-B458-92DABBB9FAFE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<sst xmlns="http://schemas.openxmlformats.org/spreadsheetml/2006/main" count="76" uniqueCount="45">
  <si>
    <t>Employees</t>
  </si>
  <si>
    <t>Total Salary</t>
  </si>
  <si>
    <t>PrevYearEmployee</t>
  </si>
  <si>
    <t>YOY EmpGrowth</t>
  </si>
  <si>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</si>
  <si>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</si>
  <si>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</si>
  <si>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</si>
  <si>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</si>
  <si>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</si>
  <si>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</si>
  <si>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</si>
  <si>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</si>
  <si>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</si>
  <si>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</si>
  <si>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</si>
  <si>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</si>
  <si>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</si>
  <si>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Active</t>
  </si>
  <si>
    <t>Terminated</t>
  </si>
  <si>
    <t>Terminate</t>
  </si>
  <si>
    <t>Avg Salary</t>
  </si>
  <si>
    <t>Avg Tenure</t>
  </si>
  <si>
    <t>Avg Engagement</t>
  </si>
  <si>
    <t>M</t>
  </si>
  <si>
    <t>Boomers</t>
  </si>
  <si>
    <t>F</t>
  </si>
  <si>
    <t>Millennials</t>
  </si>
  <si>
    <t>Gen X</t>
  </si>
  <si>
    <t>IT/IS</t>
  </si>
  <si>
    <t>Production</t>
  </si>
  <si>
    <t>Admin Offices</t>
  </si>
  <si>
    <t>Software Engineering</t>
  </si>
  <si>
    <t>Sales</t>
  </si>
  <si>
    <t>EmployeeByDepartment</t>
  </si>
  <si>
    <t>ActiveByDepartment</t>
  </si>
  <si>
    <t>Age Group</t>
  </si>
  <si>
    <t>Exceeds</t>
  </si>
  <si>
    <t>Fully Meets</t>
  </si>
  <si>
    <t>Needs Improvement</t>
  </si>
  <si>
    <t>PIP</t>
  </si>
  <si>
    <t>Perfomance</t>
  </si>
  <si>
    <t>Gender</t>
  </si>
  <si>
    <t>Average of Age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</si>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</sst>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Green]\↑\ 0.0%;[Red]\↓\ 0.0%"/>
    <numFmt numFmtId="165" formatCode="0.0"/>
    <numFmt numFmtId="166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0" xfId="0" pivotButton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NumberFormat="1"/>
  </cellXfs>
  <cellStyles count="1">
    <cellStyle name="Normal" xfId="0" builtinId="0"/>
  </cellStyles>
  <dxfs count="69"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numFmt numFmtId="1" formatCode="0"/>
    </dxf>
    <dxf>
      <numFmt numFmtId="165" formatCode="0.0"/>
    </dxf>
    <dxf>
      <numFmt numFmtId="166" formatCode="_(&quot;$&quot;* #,##0_);_(&quot;$&quot;* \(#,##0\);_(&quot;$&quot;* &quot;-&quot;??_);_(@_)"/>
    </dxf>
    <dxf>
      <numFmt numFmtId="1" formatCode="0"/>
    </dxf>
    <dxf>
      <numFmt numFmtId="164" formatCode="[Green]\↑\ 0.0%;[Red]\↓\ 0.0%"/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numFmt numFmtId="1" formatCode="0"/>
    </dxf>
    <dxf>
      <numFmt numFmtId="166" formatCode="_(&quot;$&quot;* #,##0_);_(&quot;$&quot;* \(#,##0\);_(&quot;$&quot;* &quot;-&quot;??_);_(@_)"/>
    </dxf>
    <dxf>
      <numFmt numFmtId="164" formatCode="[Green]\↑\ 0.0%;[Red]\↓\ 0.0%"/>
    </dxf>
    <dxf>
      <numFmt numFmtId="165" formatCode="0.0"/>
    </dxf>
    <dxf>
      <numFmt numFmtId="1" formatCode="0"/>
    </dxf>
    <dxf>
      <font>
        <b/>
        <sz val="11"/>
        <color theme="1"/>
      </font>
    </dxf>
    <dxf>
      <font>
        <b val="0"/>
        <i/>
        <sz val="10"/>
      </font>
      <fill>
        <patternFill patternType="solid">
          <fgColor theme="0"/>
          <bgColor theme="0"/>
        </patternFill>
      </fill>
    </dxf>
  </dxfs>
  <tableStyles count="2" defaultTableStyle="TableStyleMedium2" defaultPivotStyle="PivotStyleLight16">
    <tableStyle name="Timeline Style 1" pivot="0" table="0" count="8" xr9:uid="{F97FD28E-0BA6-439D-A9A3-CD5AAA7BCFCF}">
      <tableStyleElement type="wholeTable" dxfId="68"/>
      <tableStyleElement type="headerRow" dxfId="67"/>
    </tableStyle>
    <tableStyle name="Timeline Style 2" pivot="0" table="0" count="9" xr9:uid="{B1F32854-C54A-46D8-ABA4-2E4D639CBA1C}">
      <tableStyleElement type="wholeTable" dxfId="61"/>
      <tableStyleElement type="headerRow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3">
        <dxf>
          <fill>
            <patternFill>
              <bgColor theme="0" tint="-0.1499679555650502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2"/>
            <x15:timelineStyleElement type="timeLevel" dxfId="11"/>
            <x15:timelineStyleElement type="periodLabel1" dxfId="10"/>
            <x15:timelineStyleElement type="periodLabel2" dxfId="9"/>
            <x15:timelineStyleElement type="selectedTimeBlock" dxfId="8"/>
            <x15:timelineStyleElement type="unselectedTimeBlock" dxfId="7"/>
          </x15:timelineStyleElements>
        </x15:timelineStyle>
        <x15:timelineStyle name="Timeline Style 2">
          <x15:timelineStyleElements>
            <x15:timelineStyleElement type="selectionLabel" dxfId="4"/>
            <x15:timelineStyleElement type="timeLevel" dxfId="3"/>
            <x15:timelineStyleElement type="periodLabel1" dxfId="2"/>
            <x15:timelineStyleElement type="periodLabel2" dxfId="1"/>
            <x15:timelineStyleElement type="selectedTimeBlock" dxfId="6"/>
            <x15:timelineStyleElement type="unselectedTimeBlock" dxfId="5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[HR_Analysis.xlsx]Analysis!PivotTable3</c:name>
    <c:fmtId val="3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092349688195505E-2"/>
          <c:y val="7.2982347402171716E-2"/>
          <c:w val="0.91827957744048361"/>
          <c:h val="0.87658694436518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Analysis!$C$12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Analysis!$B$13:$B$25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Analysis!$C$13:$C$25</c:f>
              <c:numCache>
                <c:formatCode>General</c:formatCode>
                <c:ptCount val="12"/>
                <c:pt idx="0">
                  <c:v>20</c:v>
                </c:pt>
                <c:pt idx="1">
                  <c:v>12</c:v>
                </c:pt>
                <c:pt idx="2">
                  <c:v>3</c:v>
                </c:pt>
                <c:pt idx="3">
                  <c:v>13</c:v>
                </c:pt>
                <c:pt idx="4">
                  <c:v>12</c:v>
                </c:pt>
                <c:pt idx="5">
                  <c:v>2</c:v>
                </c:pt>
                <c:pt idx="6">
                  <c:v>12</c:v>
                </c:pt>
                <c:pt idx="7">
                  <c:v>6</c:v>
                </c:pt>
                <c:pt idx="8">
                  <c:v>15</c:v>
                </c:pt>
                <c:pt idx="9">
                  <c:v>2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1-4236-B2E4-DCB979142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887364735"/>
        <c:axId val="1887359743"/>
      </c:barChart>
      <c:catAx>
        <c:axId val="1887364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7359743"/>
        <c:crosses val="autoZero"/>
        <c:auto val="1"/>
        <c:lblAlgn val="ctr"/>
        <c:lblOffset val="100"/>
        <c:noMultiLvlLbl val="0"/>
      </c:catAx>
      <c:valAx>
        <c:axId val="188735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8736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[HR_Analysis.xlsx]Analysis!PivotTable10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110502887997248"/>
          <c:y val="0.56948062150116197"/>
          <c:w val="0.53201996063438628"/>
          <c:h val="0.3973051444213162"/>
        </c:manualLayout>
      </c:layout>
      <c:doughnutChart>
        <c:varyColors val="1"/>
        <c:ser>
          <c:idx val="0"/>
          <c:order val="0"/>
          <c:tx>
            <c:strRef>
              <c:f>Analysis!$M$30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7E-49F1-9DEC-B81425BEB07A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7E-49F1-9DEC-B81425BEB07A}"/>
              </c:ext>
            </c:extLst>
          </c:dPt>
          <c:dPt>
            <c:idx val="2"/>
            <c:bubble3D val="0"/>
            <c:explosion val="1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7E-49F1-9DEC-B81425BEB07A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7E-49F1-9DEC-B81425BEB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Analysis!$L$31:$L$34</c:f>
              <c:strCache>
                <c:ptCount val="3"/>
                <c:pt idx="0">
                  <c:v>Boomers</c:v>
                </c:pt>
                <c:pt idx="1">
                  <c:v>Gen X</c:v>
                </c:pt>
                <c:pt idx="2">
                  <c:v>Millennials</c:v>
                </c:pt>
              </c:strCache>
            </c:strRef>
          </c:cat>
          <c:val>
            <c:numRef>
              <c:f>Analysis!$M$31:$M$34</c:f>
              <c:numCache>
                <c:formatCode>General</c:formatCode>
                <c:ptCount val="3"/>
                <c:pt idx="0">
                  <c:v>53</c:v>
                </c:pt>
                <c:pt idx="1">
                  <c:v>2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7E-49F1-9DEC-B81425BEB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338410061383781E-2"/>
          <c:y val="0.72583917616290916"/>
          <c:w val="0.28520910549595235"/>
          <c:h val="0.22584857280101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[HR_Analysis.xlsx]Analysis!PivotTable8</c:name>
    <c:fmtId val="2"/>
  </c:pivotSource>
  <c:chart>
    <c:autoTitleDeleted val="1"/>
    <c:pivotFmts>
      <c:pivotFmt>
        <c:idx val="0"/>
        <c:spPr>
          <a:gradFill>
            <a:gsLst>
              <a:gs pos="0">
                <a:schemeClr val="accent1">
                  <a:lumMod val="50000"/>
                  <a:alpha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50000"/>
                  <a:alpha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0"/>
                  <a:alpha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54854922365403"/>
          <c:y val="6.3255044786774794E-2"/>
          <c:w val="0.59291728222751761"/>
          <c:h val="0.775614354077660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Analysis!$J$27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Analysis!$I$28:$I$33</c:f>
              <c:strCache>
                <c:ptCount val="5"/>
                <c:pt idx="0">
                  <c:v>Production</c:v>
                </c:pt>
                <c:pt idx="1">
                  <c:v>IT/IS</c:v>
                </c:pt>
                <c:pt idx="2">
                  <c:v>Sales</c:v>
                </c:pt>
                <c:pt idx="3">
                  <c:v>Software Engineering</c:v>
                </c:pt>
                <c:pt idx="4">
                  <c:v>Admin Offices</c:v>
                </c:pt>
              </c:strCache>
            </c:strRef>
          </c:cat>
          <c:val>
            <c:numRef>
              <c:f>Analysis!$J$28:$J$33</c:f>
              <c:numCache>
                <c:formatCode>General</c:formatCode>
                <c:ptCount val="5"/>
                <c:pt idx="0">
                  <c:v>83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2-4DE0-82E7-6C93CF4FF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708439856"/>
        <c:axId val="708432368"/>
      </c:barChart>
      <c:catAx>
        <c:axId val="70843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32368"/>
        <c:crosses val="autoZero"/>
        <c:auto val="1"/>
        <c:lblAlgn val="ctr"/>
        <c:lblOffset val="100"/>
        <c:noMultiLvlLbl val="0"/>
      </c:catAx>
      <c:valAx>
        <c:axId val="708432368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3985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[HR_Analysis.xlsx]Analysis!PivotTable11</c:name>
    <c:fmtId val="6"/>
  </c:pivotSource>
  <c:chart>
    <c:autoTitleDeleted val="0"/>
    <c:pivotFmts>
      <c:pivotFmt>
        <c:idx val="0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3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4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5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bg1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9"/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rnd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03459794798379"/>
          <c:y val="0.13713564181205343"/>
          <c:w val="0.73055565497494634"/>
          <c:h val="0.48257313613400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Analysis!$G$34:$G$35</c:f>
              <c:strCache>
                <c:ptCount val="1"/>
                <c:pt idx="0">
                  <c:v>F</c:v>
                </c:pt>
              </c:strCache>
            </c:strRef>
          </c:tx>
          <c:spPr>
            <a:gradFill>
              <a:gsLst>
                <a:gs pos="0">
                  <a:schemeClr val="bg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Analysis!$F$36:$F$40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Analysis!$G$36:$G$40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8-452F-9792-B08678E51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704636912"/>
        <c:axId val="704624016"/>
      </c:barChart>
      <c:lineChart>
        <c:grouping val="standard"/>
        <c:varyColors val="0"/>
        <c:ser>
          <c:idx val="1"/>
          <c:order val="1"/>
          <c:tx>
            <c:strRef>
              <c:f>Analysis!$H$34:$H$35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gradFill>
                <a:gsLst>
                  <a:gs pos="0">
                    <a:schemeClr val="accent1">
                      <a:lumMod val="50000"/>
                      <a:alpha val="91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rnd">
                <a:noFill/>
              </a:ln>
              <a:effectLst/>
            </c:spPr>
          </c:marker>
          <c:cat>
            <c:strRef>
              <c:f>Analysis!$F$36:$F$40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Analysis!$H$36:$H$40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18-452F-9792-B08678E51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447344"/>
        <c:axId val="708443184"/>
      </c:lineChart>
      <c:catAx>
        <c:axId val="7084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43184"/>
        <c:crosses val="autoZero"/>
        <c:auto val="1"/>
        <c:lblAlgn val="ctr"/>
        <c:lblOffset val="100"/>
        <c:noMultiLvlLbl val="0"/>
      </c:catAx>
      <c:valAx>
        <c:axId val="70844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47344"/>
        <c:crosses val="autoZero"/>
        <c:crossBetween val="between"/>
        <c:majorUnit val="10"/>
      </c:valAx>
      <c:valAx>
        <c:axId val="704624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636912"/>
        <c:crosses val="max"/>
        <c:crossBetween val="between"/>
        <c:majorUnit val="20"/>
      </c:valAx>
      <c:catAx>
        <c:axId val="70463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624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01296718845516"/>
          <c:y val="0.72198664879582786"/>
          <c:w val="0.16525687210525669"/>
          <c:h val="0.19898713883759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[HR_Analysis.xlsx]Analysis!PivotTable12</c:name>
    <c:fmtId val="4"/>
  </c:pivotSource>
  <c:chart>
    <c:autoTitleDeleted val="1"/>
    <c:pivotFmts>
      <c:pivotFmt>
        <c:idx val="0"/>
        <c:spPr>
          <a:gradFill>
            <a:gsLst>
              <a:gs pos="0">
                <a:schemeClr val="accent1">
                  <a:lumMod val="50000"/>
                  <a:alpha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50000"/>
                  <a:alpha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0"/>
                  <a:alpha val="91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53392089743619"/>
          <c:y val="0.28687044816077073"/>
          <c:w val="0.66513540941319449"/>
          <c:h val="0.496917738853222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Analysis!$L$4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0"/>
                    <a:alpha val="91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Analysis!$K$5:$K$7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Analysis!$L$5:$L$7</c:f>
              <c:numCache>
                <c:formatCode>0.00%</c:formatCode>
                <c:ptCount val="2"/>
                <c:pt idx="0">
                  <c:v>0.57692307692307687</c:v>
                </c:pt>
                <c:pt idx="1">
                  <c:v>0.42307692307692307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D-43EB-B286-946611C04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441283392"/>
        <c:axId val="441286720"/>
      </c:barChart>
      <c:catAx>
        <c:axId val="44128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86720"/>
        <c:crosses val="autoZero"/>
        <c:auto val="1"/>
        <c:lblAlgn val="ctr"/>
        <c:lblOffset val="100"/>
        <c:noMultiLvlLbl val="0"/>
      </c:catAx>
      <c:valAx>
        <c:axId val="441286720"/>
        <c:scaling>
          <c:orientation val="minMax"/>
          <c:max val="1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8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image" Target="../media/image9.sv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11" Type="http://schemas.openxmlformats.org/officeDocument/2006/relationships/chart" Target="../charts/chart5.xml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image" Target="../media/image3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531395</xdr:colOff>
      <xdr:row>25</xdr:row>
      <xdr:rowOff>0</xdr:rowOff>
    </xdr:from>
    <xdr:to>
      <xdr:col>15</xdr:col>
      <xdr:colOff>250658</xdr:colOff>
      <xdr:row>38</xdr:row>
      <xdr:rowOff>80211</xdr:rowOff>
    </xdr:to>
    <xdr:sp macro="" textlink="">
      <xdr:nvSpPr>
        <xdr:cNvPr id="4" name="Cylinder 3">
          <a:extLst>
            <a:ext uri="{FF2B5EF4-FFF2-40B4-BE49-F238E27FC236}">
              <a16:creationId xmlns:a16="http://schemas.microsoft.com/office/drawing/2014/main" id="{D74B9664-0CB0-4D94-83F1-54C5862CC50E}"/>
            </a:ext>
          </a:extLst>
        </xdr:cNvPr>
        <xdr:cNvSpPr/>
      </xdr:nvSpPr>
      <xdr:spPr>
        <a:xfrm>
          <a:off x="11149263" y="4511842"/>
          <a:ext cx="330869" cy="2426369"/>
        </a:xfrm>
        <a:prstGeom prst="can">
          <a:avLst/>
        </a:prstGeom>
        <a:gradFill>
          <a:gsLst>
            <a:gs pos="0">
              <a:schemeClr val="accent1">
                <a:lumMod val="50000"/>
                <a:alpha val="91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268940</xdr:colOff>
      <xdr:row>0</xdr:row>
      <xdr:rowOff>143436</xdr:rowOff>
    </xdr:from>
    <xdr:to>
      <xdr:col>19</xdr:col>
      <xdr:colOff>606113</xdr:colOff>
      <xdr:row>32</xdr:row>
      <xdr:rowOff>17929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CC9C41-DFF4-431C-89F9-E0A770E038E4}"/>
            </a:ext>
          </a:extLst>
        </xdr:cNvPr>
        <xdr:cNvSpPr/>
      </xdr:nvSpPr>
      <xdr:spPr>
        <a:xfrm>
          <a:off x="1488140" y="143436"/>
          <a:ext cx="10700373" cy="5611905"/>
        </a:xfrm>
        <a:prstGeom prst="roundRect">
          <a:avLst>
            <a:gd name="adj" fmla="val 8435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327709</xdr:colOff>
      <xdr:row>4</xdr:row>
      <xdr:rowOff>59267</xdr:rowOff>
    </xdr:from>
    <xdr:to>
      <xdr:col>3</xdr:col>
      <xdr:colOff>39843</xdr:colOff>
      <xdr:row>9</xdr:row>
      <xdr:rowOff>161366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A0CC6B5-4E2D-4C30-B17B-59CDEC761130}"/>
            </a:ext>
          </a:extLst>
        </xdr:cNvPr>
        <xdr:cNvSpPr/>
      </xdr:nvSpPr>
      <xdr:spPr>
        <a:xfrm>
          <a:off x="1546909" y="776443"/>
          <a:ext cx="321734" cy="99857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110065</xdr:colOff>
      <xdr:row>4</xdr:row>
      <xdr:rowOff>50799</xdr:rowOff>
    </xdr:from>
    <xdr:to>
      <xdr:col>14</xdr:col>
      <xdr:colOff>279400</xdr:colOff>
      <xdr:row>12</xdr:row>
      <xdr:rowOff>42333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FCEA11-5AB5-4E10-8B1C-AEEB41DAB2FB}"/>
            </a:ext>
          </a:extLst>
        </xdr:cNvPr>
        <xdr:cNvSpPr/>
      </xdr:nvSpPr>
      <xdr:spPr>
        <a:xfrm>
          <a:off x="1938865" y="795866"/>
          <a:ext cx="6874935" cy="1481667"/>
        </a:xfrm>
        <a:prstGeom prst="roundRect">
          <a:avLst>
            <a:gd name="adj" fmla="val 1038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203199</xdr:colOff>
      <xdr:row>5</xdr:row>
      <xdr:rowOff>152400</xdr:rowOff>
    </xdr:from>
    <xdr:to>
      <xdr:col>6</xdr:col>
      <xdr:colOff>8466</xdr:colOff>
      <xdr:row>11</xdr:row>
      <xdr:rowOff>135467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5D00401-33BE-4D3C-95DA-2D2B3A6A52F8}"/>
            </a:ext>
          </a:extLst>
        </xdr:cNvPr>
        <xdr:cNvSpPr/>
      </xdr:nvSpPr>
      <xdr:spPr>
        <a:xfrm>
          <a:off x="2031999" y="1083733"/>
          <a:ext cx="1634067" cy="1100667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59265</xdr:colOff>
      <xdr:row>5</xdr:row>
      <xdr:rowOff>169333</xdr:rowOff>
    </xdr:from>
    <xdr:to>
      <xdr:col>8</xdr:col>
      <xdr:colOff>474132</xdr:colOff>
      <xdr:row>8</xdr:row>
      <xdr:rowOff>160868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0B93F95-55FB-46E0-98C7-E9E9C24FE474}"/>
            </a:ext>
          </a:extLst>
        </xdr:cNvPr>
        <xdr:cNvSpPr/>
      </xdr:nvSpPr>
      <xdr:spPr>
        <a:xfrm>
          <a:off x="3716865" y="1100666"/>
          <a:ext cx="1634067" cy="550335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67732</xdr:colOff>
      <xdr:row>9</xdr:row>
      <xdr:rowOff>16933</xdr:rowOff>
    </xdr:from>
    <xdr:to>
      <xdr:col>8</xdr:col>
      <xdr:colOff>482599</xdr:colOff>
      <xdr:row>11</xdr:row>
      <xdr:rowOff>127001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DCF7707-DF8E-4EF9-8FC5-085272EAC7FF}"/>
            </a:ext>
          </a:extLst>
        </xdr:cNvPr>
        <xdr:cNvSpPr/>
      </xdr:nvSpPr>
      <xdr:spPr>
        <a:xfrm>
          <a:off x="3725332" y="1693333"/>
          <a:ext cx="1634067" cy="482601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524932</xdr:colOff>
      <xdr:row>5</xdr:row>
      <xdr:rowOff>177800</xdr:rowOff>
    </xdr:from>
    <xdr:to>
      <xdr:col>11</xdr:col>
      <xdr:colOff>330199</xdr:colOff>
      <xdr:row>8</xdr:row>
      <xdr:rowOff>160867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E7CCC38-E46E-486E-9C77-B3B0AB98C5A7}"/>
            </a:ext>
          </a:extLst>
        </xdr:cNvPr>
        <xdr:cNvSpPr/>
      </xdr:nvSpPr>
      <xdr:spPr>
        <a:xfrm>
          <a:off x="5401732" y="1109133"/>
          <a:ext cx="1634067" cy="541867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524933</xdr:colOff>
      <xdr:row>9</xdr:row>
      <xdr:rowOff>8466</xdr:rowOff>
    </xdr:from>
    <xdr:to>
      <xdr:col>11</xdr:col>
      <xdr:colOff>330200</xdr:colOff>
      <xdr:row>11</xdr:row>
      <xdr:rowOff>118534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809955B-4E27-42D1-BCC1-F5E8AB4F2262}"/>
            </a:ext>
          </a:extLst>
        </xdr:cNvPr>
        <xdr:cNvSpPr/>
      </xdr:nvSpPr>
      <xdr:spPr>
        <a:xfrm>
          <a:off x="5401733" y="1684866"/>
          <a:ext cx="1634067" cy="482601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372533</xdr:colOff>
      <xdr:row>5</xdr:row>
      <xdr:rowOff>160867</xdr:rowOff>
    </xdr:from>
    <xdr:to>
      <xdr:col>14</xdr:col>
      <xdr:colOff>177800</xdr:colOff>
      <xdr:row>8</xdr:row>
      <xdr:rowOff>169334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C974900-4B13-4635-9F4F-3F0F1EE31F56}"/>
            </a:ext>
          </a:extLst>
        </xdr:cNvPr>
        <xdr:cNvSpPr/>
      </xdr:nvSpPr>
      <xdr:spPr>
        <a:xfrm>
          <a:off x="7078133" y="1092200"/>
          <a:ext cx="1634067" cy="567267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364065</xdr:colOff>
      <xdr:row>9</xdr:row>
      <xdr:rowOff>25400</xdr:rowOff>
    </xdr:from>
    <xdr:to>
      <xdr:col>14</xdr:col>
      <xdr:colOff>169332</xdr:colOff>
      <xdr:row>11</xdr:row>
      <xdr:rowOff>118534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3672225-9A4A-4CFE-BDCA-CE4B5EC0D2FA}"/>
            </a:ext>
          </a:extLst>
        </xdr:cNvPr>
        <xdr:cNvSpPr/>
      </xdr:nvSpPr>
      <xdr:spPr>
        <a:xfrm>
          <a:off x="7069665" y="1701800"/>
          <a:ext cx="1634067" cy="465667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355601</xdr:colOff>
      <xdr:row>4</xdr:row>
      <xdr:rowOff>42332</xdr:rowOff>
    </xdr:from>
    <xdr:to>
      <xdr:col>19</xdr:col>
      <xdr:colOff>524933</xdr:colOff>
      <xdr:row>30</xdr:row>
      <xdr:rowOff>44823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5729D41-5B4E-4911-AE64-40129C64F071}"/>
            </a:ext>
          </a:extLst>
        </xdr:cNvPr>
        <xdr:cNvSpPr/>
      </xdr:nvSpPr>
      <xdr:spPr>
        <a:xfrm>
          <a:off x="8890001" y="759508"/>
          <a:ext cx="3217332" cy="4664139"/>
        </a:xfrm>
        <a:prstGeom prst="roundRect">
          <a:avLst>
            <a:gd name="adj" fmla="val 1038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136462</xdr:colOff>
      <xdr:row>12</xdr:row>
      <xdr:rowOff>135963</xdr:rowOff>
    </xdr:from>
    <xdr:to>
      <xdr:col>8</xdr:col>
      <xdr:colOff>559796</xdr:colOff>
      <xdr:row>22</xdr:row>
      <xdr:rowOff>85164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B164DEC-46E2-4ADE-91E8-230DA934CCA6}"/>
            </a:ext>
          </a:extLst>
        </xdr:cNvPr>
        <xdr:cNvSpPr/>
      </xdr:nvSpPr>
      <xdr:spPr>
        <a:xfrm>
          <a:off x="1965262" y="2287492"/>
          <a:ext cx="3471334" cy="1742143"/>
        </a:xfrm>
        <a:prstGeom prst="roundRect">
          <a:avLst>
            <a:gd name="adj" fmla="val 1038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177302</xdr:colOff>
      <xdr:row>12</xdr:row>
      <xdr:rowOff>136960</xdr:rowOff>
    </xdr:from>
    <xdr:to>
      <xdr:col>14</xdr:col>
      <xdr:colOff>261968</xdr:colOff>
      <xdr:row>30</xdr:row>
      <xdr:rowOff>80682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9E083E0-10C6-4824-A373-C44835858946}"/>
            </a:ext>
          </a:extLst>
        </xdr:cNvPr>
        <xdr:cNvSpPr/>
      </xdr:nvSpPr>
      <xdr:spPr>
        <a:xfrm>
          <a:off x="5663702" y="2288489"/>
          <a:ext cx="3132666" cy="3171017"/>
        </a:xfrm>
        <a:prstGeom prst="roundRect">
          <a:avLst>
            <a:gd name="adj" fmla="val 1038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245533</xdr:colOff>
      <xdr:row>6</xdr:row>
      <xdr:rowOff>42333</xdr:rowOff>
    </xdr:from>
    <xdr:to>
      <xdr:col>5</xdr:col>
      <xdr:colOff>262466</xdr:colOff>
      <xdr:row>8</xdr:row>
      <xdr:rowOff>8467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13B1AFB-9BBF-46B0-9E24-111212199CDE}"/>
            </a:ext>
          </a:extLst>
        </xdr:cNvPr>
        <xdr:cNvSpPr txBox="1"/>
      </xdr:nvSpPr>
      <xdr:spPr>
        <a:xfrm>
          <a:off x="2074333" y="1159933"/>
          <a:ext cx="1236133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Total Employees</a:t>
          </a:r>
        </a:p>
      </xdr:txBody>
    </xdr:sp>
    <xdr:clientData/>
  </xdr:twoCellAnchor>
  <xdr:twoCellAnchor>
    <xdr:from>
      <xdr:col>6</xdr:col>
      <xdr:colOff>126998</xdr:colOff>
      <xdr:row>6</xdr:row>
      <xdr:rowOff>8467</xdr:rowOff>
    </xdr:from>
    <xdr:to>
      <xdr:col>8</xdr:col>
      <xdr:colOff>143931</xdr:colOff>
      <xdr:row>7</xdr:row>
      <xdr:rowOff>93134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770D7D-3B56-418C-8B9F-6D90D56F72DB}"/>
            </a:ext>
          </a:extLst>
        </xdr:cNvPr>
        <xdr:cNvSpPr txBox="1"/>
      </xdr:nvSpPr>
      <xdr:spPr>
        <a:xfrm>
          <a:off x="3784598" y="1126067"/>
          <a:ext cx="1236133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Active Employees</a:t>
          </a:r>
        </a:p>
      </xdr:txBody>
    </xdr:sp>
    <xdr:clientData/>
  </xdr:twoCellAnchor>
  <xdr:twoCellAnchor>
    <xdr:from>
      <xdr:col>6</xdr:col>
      <xdr:colOff>67732</xdr:colOff>
      <xdr:row>9</xdr:row>
      <xdr:rowOff>16934</xdr:rowOff>
    </xdr:from>
    <xdr:to>
      <xdr:col>8</xdr:col>
      <xdr:colOff>84665</xdr:colOff>
      <xdr:row>10</xdr:row>
      <xdr:rowOff>84667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EE2197C-C5C4-4961-87B8-E6BE2B4F72B3}"/>
            </a:ext>
          </a:extLst>
        </xdr:cNvPr>
        <xdr:cNvSpPr txBox="1"/>
      </xdr:nvSpPr>
      <xdr:spPr>
        <a:xfrm>
          <a:off x="3725332" y="1693334"/>
          <a:ext cx="123613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Avg.</a:t>
          </a:r>
          <a:r>
            <a:rPr lang="en-US" sz="1100" i="1" baseline="0">
              <a:solidFill>
                <a:schemeClr val="bg1">
                  <a:lumMod val="50000"/>
                </a:schemeClr>
              </a:solidFill>
            </a:rPr>
            <a:t> Engagement</a:t>
          </a:r>
          <a:endParaRPr lang="en-US" sz="11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524932</xdr:colOff>
      <xdr:row>5</xdr:row>
      <xdr:rowOff>177800</xdr:rowOff>
    </xdr:from>
    <xdr:to>
      <xdr:col>10</xdr:col>
      <xdr:colOff>541865</xdr:colOff>
      <xdr:row>7</xdr:row>
      <xdr:rowOff>143933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2826FC7-5EF1-437D-93C7-8021DAE738FC}"/>
            </a:ext>
          </a:extLst>
        </xdr:cNvPr>
        <xdr:cNvSpPr txBox="1"/>
      </xdr:nvSpPr>
      <xdr:spPr>
        <a:xfrm>
          <a:off x="5401732" y="1109133"/>
          <a:ext cx="1236133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Attrition Rate </a:t>
          </a:r>
        </a:p>
      </xdr:txBody>
    </xdr:sp>
    <xdr:clientData/>
  </xdr:twoCellAnchor>
  <xdr:twoCellAnchor>
    <xdr:from>
      <xdr:col>8</xdr:col>
      <xdr:colOff>524933</xdr:colOff>
      <xdr:row>9</xdr:row>
      <xdr:rowOff>8466</xdr:rowOff>
    </xdr:from>
    <xdr:to>
      <xdr:col>10</xdr:col>
      <xdr:colOff>541866</xdr:colOff>
      <xdr:row>10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E98743-4750-43BF-82E7-7609A0331CF9}"/>
            </a:ext>
          </a:extLst>
        </xdr:cNvPr>
        <xdr:cNvSpPr txBox="1"/>
      </xdr:nvSpPr>
      <xdr:spPr>
        <a:xfrm>
          <a:off x="5401733" y="1684866"/>
          <a:ext cx="1236133" cy="254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Total Salary</a:t>
          </a:r>
        </a:p>
      </xdr:txBody>
    </xdr:sp>
    <xdr:clientData/>
  </xdr:twoCellAnchor>
  <xdr:twoCellAnchor>
    <xdr:from>
      <xdr:col>11</xdr:col>
      <xdr:colOff>372533</xdr:colOff>
      <xdr:row>5</xdr:row>
      <xdr:rowOff>160867</xdr:rowOff>
    </xdr:from>
    <xdr:to>
      <xdr:col>13</xdr:col>
      <xdr:colOff>389466</xdr:colOff>
      <xdr:row>7</xdr:row>
      <xdr:rowOff>127000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4262701-D7A9-484D-A65C-ADA9F5A9578A}"/>
            </a:ext>
          </a:extLst>
        </xdr:cNvPr>
        <xdr:cNvSpPr txBox="1"/>
      </xdr:nvSpPr>
      <xdr:spPr>
        <a:xfrm>
          <a:off x="7078133" y="1092200"/>
          <a:ext cx="1236133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Avg.</a:t>
          </a:r>
          <a:r>
            <a:rPr lang="en-US" sz="1100" i="1" baseline="0">
              <a:solidFill>
                <a:schemeClr val="bg1">
                  <a:lumMod val="50000"/>
                </a:schemeClr>
              </a:solidFill>
            </a:rPr>
            <a:t> Tenure</a:t>
          </a:r>
          <a:endParaRPr lang="en-US" sz="11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364065</xdr:colOff>
      <xdr:row>9</xdr:row>
      <xdr:rowOff>25400</xdr:rowOff>
    </xdr:from>
    <xdr:to>
      <xdr:col>13</xdr:col>
      <xdr:colOff>380998</xdr:colOff>
      <xdr:row>10</xdr:row>
      <xdr:rowOff>177800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A61E207-ACE6-4E6A-AF7B-006381A36F8B}"/>
            </a:ext>
          </a:extLst>
        </xdr:cNvPr>
        <xdr:cNvSpPr txBox="1"/>
      </xdr:nvSpPr>
      <xdr:spPr>
        <a:xfrm>
          <a:off x="7069665" y="1701800"/>
          <a:ext cx="1236133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Avg. Salary</a:t>
          </a:r>
        </a:p>
      </xdr:txBody>
    </xdr:sp>
    <xdr:clientData/>
  </xdr:twoCellAnchor>
  <xdr:twoCellAnchor>
    <xdr:from>
      <xdr:col>14</xdr:col>
      <xdr:colOff>448734</xdr:colOff>
      <xdr:row>5</xdr:row>
      <xdr:rowOff>152400</xdr:rowOff>
    </xdr:from>
    <xdr:to>
      <xdr:col>19</xdr:col>
      <xdr:colOff>423333</xdr:colOff>
      <xdr:row>11</xdr:row>
      <xdr:rowOff>101600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C842CDC8-3D2E-47F7-BC8C-2239F619AEF2}"/>
            </a:ext>
          </a:extLst>
        </xdr:cNvPr>
        <xdr:cNvSpPr/>
      </xdr:nvSpPr>
      <xdr:spPr>
        <a:xfrm>
          <a:off x="8983134" y="1083733"/>
          <a:ext cx="3022599" cy="1066800"/>
        </a:xfrm>
        <a:prstGeom prst="roundRect">
          <a:avLst>
            <a:gd name="adj" fmla="val 102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347134</xdr:colOff>
      <xdr:row>4</xdr:row>
      <xdr:rowOff>67731</xdr:rowOff>
    </xdr:from>
    <xdr:to>
      <xdr:col>19</xdr:col>
      <xdr:colOff>508000</xdr:colOff>
      <xdr:row>5</xdr:row>
      <xdr:rowOff>135466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9000A26-D763-41CA-9FBF-56D8B3F7DA91}"/>
            </a:ext>
          </a:extLst>
        </xdr:cNvPr>
        <xdr:cNvSpPr txBox="1"/>
      </xdr:nvSpPr>
      <xdr:spPr>
        <a:xfrm>
          <a:off x="10710334" y="812798"/>
          <a:ext cx="1380066" cy="254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50000"/>
                </a:schemeClr>
              </a:solidFill>
            </a:rPr>
            <a:t>Avg. Age:</a:t>
          </a:r>
        </a:p>
      </xdr:txBody>
    </xdr:sp>
    <xdr:clientData/>
  </xdr:twoCellAnchor>
  <xdr:twoCellAnchor>
    <xdr:from>
      <xdr:col>3</xdr:col>
      <xdr:colOff>253999</xdr:colOff>
      <xdr:row>7</xdr:row>
      <xdr:rowOff>50800</xdr:rowOff>
    </xdr:from>
    <xdr:to>
      <xdr:col>4</xdr:col>
      <xdr:colOff>355600</xdr:colOff>
      <xdr:row>8</xdr:row>
      <xdr:rowOff>160868</xdr:rowOff>
    </xdr:to>
    <xdr:sp macro="" textlink="Employees">
      <xdr:nvSpPr>
        <xdr:cNvPr id="27" name="TextBox 26">
          <a:extLst>
            <a:ext uri="{FF2B5EF4-FFF2-40B4-BE49-F238E27FC236}">
              <a16:creationId xmlns:a16="http://schemas.microsoft.com/office/drawing/2014/main" id="{8B1E443D-112D-490B-A847-F12626213768}"/>
            </a:ext>
          </a:extLst>
        </xdr:cNvPr>
        <xdr:cNvSpPr txBox="1"/>
      </xdr:nvSpPr>
      <xdr:spPr>
        <a:xfrm>
          <a:off x="2082799" y="1354667"/>
          <a:ext cx="711201" cy="29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1E3EA577-57C7-411E-8A67-D9579CB6D4CA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104</a:t>
          </a:fld>
          <a:endParaRPr lang="en-US" sz="20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245534</xdr:colOff>
      <xdr:row>6</xdr:row>
      <xdr:rowOff>76200</xdr:rowOff>
    </xdr:from>
    <xdr:to>
      <xdr:col>5</xdr:col>
      <xdr:colOff>516467</xdr:colOff>
      <xdr:row>11</xdr:row>
      <xdr:rowOff>93135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633BA4A-1CEE-4E2D-8CDC-2BD6FB7D4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364067</xdr:colOff>
      <xdr:row>7</xdr:row>
      <xdr:rowOff>42333</xdr:rowOff>
    </xdr:from>
    <xdr:to>
      <xdr:col>7</xdr:col>
      <xdr:colOff>465667</xdr:colOff>
      <xdr:row>8</xdr:row>
      <xdr:rowOff>127001</xdr:rowOff>
    </xdr:to>
    <xdr:sp macro="" textlink="Active">
      <xdr:nvSpPr>
        <xdr:cNvPr id="29" name="TextBox 28">
          <a:extLst>
            <a:ext uri="{FF2B5EF4-FFF2-40B4-BE49-F238E27FC236}">
              <a16:creationId xmlns:a16="http://schemas.microsoft.com/office/drawing/2014/main" id="{7F3DF072-B92F-41BF-A5D2-E64E50A855DD}"/>
            </a:ext>
          </a:extLst>
        </xdr:cNvPr>
        <xdr:cNvSpPr txBox="1"/>
      </xdr:nvSpPr>
      <xdr:spPr>
        <a:xfrm>
          <a:off x="4021667" y="1346200"/>
          <a:ext cx="711200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C686B6EF-46CB-4EC9-A307-3C96CB941533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104</a:t>
          </a:fld>
          <a:endParaRPr lang="en-US" sz="20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313265</xdr:colOff>
      <xdr:row>7</xdr:row>
      <xdr:rowOff>8466</xdr:rowOff>
    </xdr:from>
    <xdr:to>
      <xdr:col>10</xdr:col>
      <xdr:colOff>287867</xdr:colOff>
      <xdr:row>8</xdr:row>
      <xdr:rowOff>93134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299E81F-CE5D-44A8-9434-AD6F4988625C}"/>
            </a:ext>
          </a:extLst>
        </xdr:cNvPr>
        <xdr:cNvSpPr txBox="1"/>
      </xdr:nvSpPr>
      <xdr:spPr>
        <a:xfrm>
          <a:off x="5799665" y="1312333"/>
          <a:ext cx="584202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2000" i="0">
              <a:solidFill>
                <a:sysClr val="windowText" lastClr="000000"/>
              </a:solidFill>
              <a:latin typeface="Arial Narrow" panose="020B0606020202030204" pitchFamily="34" charset="0"/>
            </a:rPr>
            <a:t>0%</a:t>
          </a:r>
        </a:p>
      </xdr:txBody>
    </xdr:sp>
    <xdr:clientData/>
  </xdr:twoCellAnchor>
  <xdr:twoCellAnchor>
    <xdr:from>
      <xdr:col>12</xdr:col>
      <xdr:colOff>76200</xdr:colOff>
      <xdr:row>7</xdr:row>
      <xdr:rowOff>16933</xdr:rowOff>
    </xdr:from>
    <xdr:to>
      <xdr:col>13</xdr:col>
      <xdr:colOff>50802</xdr:colOff>
      <xdr:row>8</xdr:row>
      <xdr:rowOff>101601</xdr:rowOff>
    </xdr:to>
    <xdr:sp macro="" textlink="Tenure">
      <xdr:nvSpPr>
        <xdr:cNvPr id="31" name="TextBox 30">
          <a:extLst>
            <a:ext uri="{FF2B5EF4-FFF2-40B4-BE49-F238E27FC236}">
              <a16:creationId xmlns:a16="http://schemas.microsoft.com/office/drawing/2014/main" id="{EC67E783-F239-4094-A905-1543F8559A8A}"/>
            </a:ext>
          </a:extLst>
        </xdr:cNvPr>
        <xdr:cNvSpPr txBox="1"/>
      </xdr:nvSpPr>
      <xdr:spPr>
        <a:xfrm>
          <a:off x="7391400" y="1320800"/>
          <a:ext cx="584202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C6523E9D-934E-415D-AE06-F941E30B282D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</a:t>
          </a:fld>
          <a:endParaRPr lang="en-US" sz="4000" i="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380999</xdr:colOff>
      <xdr:row>10</xdr:row>
      <xdr:rowOff>8466</xdr:rowOff>
    </xdr:from>
    <xdr:to>
      <xdr:col>7</xdr:col>
      <xdr:colOff>482599</xdr:colOff>
      <xdr:row>11</xdr:row>
      <xdr:rowOff>93134</xdr:rowOff>
    </xdr:to>
    <xdr:sp macro="" textlink="Engagement">
      <xdr:nvSpPr>
        <xdr:cNvPr id="32" name="TextBox 31">
          <a:extLst>
            <a:ext uri="{FF2B5EF4-FFF2-40B4-BE49-F238E27FC236}">
              <a16:creationId xmlns:a16="http://schemas.microsoft.com/office/drawing/2014/main" id="{6FA55C3A-68BB-4F87-AE86-9097EF036854}"/>
            </a:ext>
          </a:extLst>
        </xdr:cNvPr>
        <xdr:cNvSpPr txBox="1"/>
      </xdr:nvSpPr>
      <xdr:spPr>
        <a:xfrm>
          <a:off x="4038599" y="1871133"/>
          <a:ext cx="711200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ADD5B600-C3FB-4AD8-8430-7DEB16D97501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4.1</a:t>
          </a:fld>
          <a:endParaRPr lang="en-US" sz="40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42331</xdr:colOff>
      <xdr:row>9</xdr:row>
      <xdr:rowOff>186266</xdr:rowOff>
    </xdr:from>
    <xdr:to>
      <xdr:col>11</xdr:col>
      <xdr:colOff>237065</xdr:colOff>
      <xdr:row>11</xdr:row>
      <xdr:rowOff>84667</xdr:rowOff>
    </xdr:to>
    <xdr:sp macro="" textlink="TotalSalary">
      <xdr:nvSpPr>
        <xdr:cNvPr id="33" name="TextBox 32">
          <a:extLst>
            <a:ext uri="{FF2B5EF4-FFF2-40B4-BE49-F238E27FC236}">
              <a16:creationId xmlns:a16="http://schemas.microsoft.com/office/drawing/2014/main" id="{911D4A4A-F1B9-4C48-848B-B60A1E58A023}"/>
            </a:ext>
          </a:extLst>
        </xdr:cNvPr>
        <xdr:cNvSpPr txBox="1"/>
      </xdr:nvSpPr>
      <xdr:spPr>
        <a:xfrm>
          <a:off x="5528731" y="1862666"/>
          <a:ext cx="1413934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2FBE329D-DA5C-49DD-9DCB-7FD1461244E3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$6,831,768 </a:t>
          </a:fld>
          <a:endParaRPr lang="en-US" sz="36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465665</xdr:colOff>
      <xdr:row>10</xdr:row>
      <xdr:rowOff>16934</xdr:rowOff>
    </xdr:from>
    <xdr:to>
      <xdr:col>13</xdr:col>
      <xdr:colOff>406400</xdr:colOff>
      <xdr:row>11</xdr:row>
      <xdr:rowOff>101602</xdr:rowOff>
    </xdr:to>
    <xdr:sp macro="" textlink="AvgSalary">
      <xdr:nvSpPr>
        <xdr:cNvPr id="34" name="TextBox 33">
          <a:extLst>
            <a:ext uri="{FF2B5EF4-FFF2-40B4-BE49-F238E27FC236}">
              <a16:creationId xmlns:a16="http://schemas.microsoft.com/office/drawing/2014/main" id="{45BD797F-2DCD-4835-8CD3-D0F8EC4C9048}"/>
            </a:ext>
          </a:extLst>
        </xdr:cNvPr>
        <xdr:cNvSpPr txBox="1"/>
      </xdr:nvSpPr>
      <xdr:spPr>
        <a:xfrm>
          <a:off x="7171265" y="1879601"/>
          <a:ext cx="1159935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0986FE71-E40A-4326-A2E7-AD695C14E089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$65,690 </a:t>
          </a:fld>
          <a:endParaRPr lang="en-US" sz="36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110065</xdr:colOff>
      <xdr:row>4</xdr:row>
      <xdr:rowOff>50799</xdr:rowOff>
    </xdr:from>
    <xdr:to>
      <xdr:col>12</xdr:col>
      <xdr:colOff>8467</xdr:colOff>
      <xdr:row>5</xdr:row>
      <xdr:rowOff>135467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F84C9A7-C516-440A-9681-E31CF4B606ED}"/>
            </a:ext>
          </a:extLst>
        </xdr:cNvPr>
        <xdr:cNvSpPr txBox="1"/>
      </xdr:nvSpPr>
      <xdr:spPr>
        <a:xfrm>
          <a:off x="1938865" y="795866"/>
          <a:ext cx="5384802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>
              <a:solidFill>
                <a:sysClr val="windowText" lastClr="000000"/>
              </a:solidFill>
            </a:rPr>
            <a:t>Overview: Real-Time Insight Into Headcount,</a:t>
          </a:r>
          <a:r>
            <a:rPr lang="en-US" sz="1100" b="1" i="1" baseline="0">
              <a:solidFill>
                <a:sysClr val="windowText" lastClr="000000"/>
              </a:solidFill>
            </a:rPr>
            <a:t> Retension &amp; Compensation</a:t>
          </a:r>
          <a:endParaRPr lang="en-US" sz="11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364068</xdr:colOff>
      <xdr:row>4</xdr:row>
      <xdr:rowOff>59264</xdr:rowOff>
    </xdr:from>
    <xdr:to>
      <xdr:col>19</xdr:col>
      <xdr:colOff>338670</xdr:colOff>
      <xdr:row>5</xdr:row>
      <xdr:rowOff>143932</xdr:rowOff>
    </xdr:to>
    <xdr:sp macro="" textlink="AvgAge">
      <xdr:nvSpPr>
        <xdr:cNvPr id="38" name="TextBox 37">
          <a:extLst>
            <a:ext uri="{FF2B5EF4-FFF2-40B4-BE49-F238E27FC236}">
              <a16:creationId xmlns:a16="http://schemas.microsoft.com/office/drawing/2014/main" id="{B4E52D0C-FF4A-4C23-A78F-F3F1083403C8}"/>
            </a:ext>
          </a:extLst>
        </xdr:cNvPr>
        <xdr:cNvSpPr txBox="1"/>
      </xdr:nvSpPr>
      <xdr:spPr>
        <a:xfrm>
          <a:off x="11336868" y="804331"/>
          <a:ext cx="584202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945CD943-A419-4B0F-A666-B32B3EFC6AC1}" type="TxLink">
            <a:rPr lang="en-US" sz="1600" b="0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49</a:t>
          </a:fld>
          <a:endParaRPr lang="en-US" sz="5400" i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14</xdr:col>
      <xdr:colOff>439271</xdr:colOff>
      <xdr:row>5</xdr:row>
      <xdr:rowOff>143435</xdr:rowOff>
    </xdr:from>
    <xdr:to>
      <xdr:col>19</xdr:col>
      <xdr:colOff>430306</xdr:colOff>
      <xdr:row>28</xdr:row>
      <xdr:rowOff>143436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30DBED3-3718-42D1-93CC-4DE666C30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90147</xdr:colOff>
      <xdr:row>22</xdr:row>
      <xdr:rowOff>160367</xdr:rowOff>
    </xdr:from>
    <xdr:to>
      <xdr:col>9</xdr:col>
      <xdr:colOff>90147</xdr:colOff>
      <xdr:row>28</xdr:row>
      <xdr:rowOff>138832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0" name="DateofHire">
              <a:extLst>
                <a:ext uri="{FF2B5EF4-FFF2-40B4-BE49-F238E27FC236}">
                  <a16:creationId xmlns:a16="http://schemas.microsoft.com/office/drawing/2014/main" id="{CDAEAA88-6FE0-4337-B8BE-910406BA95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ofHi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2321" y="4290628"/>
              <a:ext cx="3644348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367554</xdr:colOff>
      <xdr:row>4</xdr:row>
      <xdr:rowOff>134471</xdr:rowOff>
    </xdr:from>
    <xdr:to>
      <xdr:col>2</xdr:col>
      <xdr:colOff>573742</xdr:colOff>
      <xdr:row>5</xdr:row>
      <xdr:rowOff>152400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3A7B3A70-82D0-4E5D-A1C4-E202730C3983}"/>
            </a:ext>
          </a:extLst>
        </xdr:cNvPr>
        <xdr:cNvSpPr/>
      </xdr:nvSpPr>
      <xdr:spPr>
        <a:xfrm>
          <a:off x="1586754" y="851647"/>
          <a:ext cx="206188" cy="197224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367554</xdr:colOff>
      <xdr:row>6</xdr:row>
      <xdr:rowOff>98611</xdr:rowOff>
    </xdr:from>
    <xdr:to>
      <xdr:col>2</xdr:col>
      <xdr:colOff>573742</xdr:colOff>
      <xdr:row>7</xdr:row>
      <xdr:rowOff>116541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1584B9A1-60AF-4D83-9E91-51BA97E5FAA5}"/>
            </a:ext>
          </a:extLst>
        </xdr:cNvPr>
        <xdr:cNvSpPr/>
      </xdr:nvSpPr>
      <xdr:spPr>
        <a:xfrm>
          <a:off x="1586754" y="1174376"/>
          <a:ext cx="206188" cy="197224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367553</xdr:colOff>
      <xdr:row>8</xdr:row>
      <xdr:rowOff>62752</xdr:rowOff>
    </xdr:from>
    <xdr:to>
      <xdr:col>2</xdr:col>
      <xdr:colOff>573741</xdr:colOff>
      <xdr:row>9</xdr:row>
      <xdr:rowOff>80682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B6963D8C-3E5E-413C-B44B-8FD4D62D1D01}"/>
            </a:ext>
          </a:extLst>
        </xdr:cNvPr>
        <xdr:cNvSpPr/>
      </xdr:nvSpPr>
      <xdr:spPr>
        <a:xfrm>
          <a:off x="1586753" y="1497105"/>
          <a:ext cx="206188" cy="197224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376518</xdr:colOff>
      <xdr:row>8</xdr:row>
      <xdr:rowOff>71717</xdr:rowOff>
    </xdr:from>
    <xdr:to>
      <xdr:col>2</xdr:col>
      <xdr:colOff>559398</xdr:colOff>
      <xdr:row>9</xdr:row>
      <xdr:rowOff>75303</xdr:rowOff>
    </xdr:to>
    <xdr:pic>
      <xdr:nvPicPr>
        <xdr:cNvPr id="37" name="Graphic 36" descr="Arrow: Slight curve with solid fill">
          <a:extLst>
            <a:ext uri="{FF2B5EF4-FFF2-40B4-BE49-F238E27FC236}">
              <a16:creationId xmlns:a16="http://schemas.microsoft.com/office/drawing/2014/main" id="{62B24C22-D80E-4282-B483-3648BCC4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95718" y="150607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2</xdr:col>
      <xdr:colOff>385482</xdr:colOff>
      <xdr:row>6</xdr:row>
      <xdr:rowOff>98611</xdr:rowOff>
    </xdr:from>
    <xdr:to>
      <xdr:col>2</xdr:col>
      <xdr:colOff>568362</xdr:colOff>
      <xdr:row>7</xdr:row>
      <xdr:rowOff>102197</xdr:rowOff>
    </xdr:to>
    <xdr:pic>
      <xdr:nvPicPr>
        <xdr:cNvPr id="44" name="Graphic 43" descr="Bar chart with solid fill">
          <a:extLst>
            <a:ext uri="{FF2B5EF4-FFF2-40B4-BE49-F238E27FC236}">
              <a16:creationId xmlns:a16="http://schemas.microsoft.com/office/drawing/2014/main" id="{5B831A49-A489-4106-BE6D-F74F9B3E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04682" y="1174376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2</xdr:col>
      <xdr:colOff>367553</xdr:colOff>
      <xdr:row>4</xdr:row>
      <xdr:rowOff>125507</xdr:rowOff>
    </xdr:from>
    <xdr:to>
      <xdr:col>2</xdr:col>
      <xdr:colOff>550433</xdr:colOff>
      <xdr:row>5</xdr:row>
      <xdr:rowOff>129092</xdr:rowOff>
    </xdr:to>
    <xdr:pic>
      <xdr:nvPicPr>
        <xdr:cNvPr id="46" name="Graphic 45" descr="Group brainstorm with solid fill">
          <a:extLst>
            <a:ext uri="{FF2B5EF4-FFF2-40B4-BE49-F238E27FC236}">
              <a16:creationId xmlns:a16="http://schemas.microsoft.com/office/drawing/2014/main" id="{791F79C3-11E9-452C-BFF6-B64081715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586753" y="842683"/>
          <a:ext cx="182880" cy="182880"/>
        </a:xfrm>
        <a:prstGeom prst="rect">
          <a:avLst/>
        </a:prstGeom>
      </xdr:spPr>
    </xdr:pic>
    <xdr:clientData/>
  </xdr:twoCellAnchor>
  <xdr:twoCellAnchor>
    <xdr:from>
      <xdr:col>3</xdr:col>
      <xdr:colOff>286872</xdr:colOff>
      <xdr:row>13</xdr:row>
      <xdr:rowOff>152400</xdr:rowOff>
    </xdr:from>
    <xdr:to>
      <xdr:col>8</xdr:col>
      <xdr:colOff>349624</xdr:colOff>
      <xdr:row>21</xdr:row>
      <xdr:rowOff>107577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C3F4F89-DAB0-4699-9C30-9ACCBFBAC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154391</xdr:colOff>
      <xdr:row>13</xdr:row>
      <xdr:rowOff>8963</xdr:rowOff>
    </xdr:from>
    <xdr:to>
      <xdr:col>6</xdr:col>
      <xdr:colOff>475129</xdr:colOff>
      <xdr:row>14</xdr:row>
      <xdr:rowOff>69226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43E8AD3-3D9D-4B27-B8C7-27540AD15517}"/>
            </a:ext>
          </a:extLst>
        </xdr:cNvPr>
        <xdr:cNvSpPr txBox="1"/>
      </xdr:nvSpPr>
      <xdr:spPr>
        <a:xfrm>
          <a:off x="1983191" y="2339787"/>
          <a:ext cx="2149538" cy="239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>
              <a:solidFill>
                <a:schemeClr val="tx1"/>
              </a:solidFill>
            </a:rPr>
            <a:t>Employee By</a:t>
          </a:r>
          <a:r>
            <a:rPr lang="en-US" sz="1100" b="0" i="1" baseline="0">
              <a:solidFill>
                <a:schemeClr val="tx1"/>
              </a:solidFill>
            </a:rPr>
            <a:t> Department</a:t>
          </a:r>
          <a:endParaRPr lang="en-US" sz="1100" b="0" i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473138</xdr:colOff>
      <xdr:row>13</xdr:row>
      <xdr:rowOff>11454</xdr:rowOff>
    </xdr:from>
    <xdr:to>
      <xdr:col>14</xdr:col>
      <xdr:colOff>184276</xdr:colOff>
      <xdr:row>14</xdr:row>
      <xdr:rowOff>71717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75D0BD1-839B-4A4E-95CD-7038E3671A1D}"/>
            </a:ext>
          </a:extLst>
        </xdr:cNvPr>
        <xdr:cNvSpPr txBox="1"/>
      </xdr:nvSpPr>
      <xdr:spPr>
        <a:xfrm>
          <a:off x="6569138" y="2342278"/>
          <a:ext cx="2149538" cy="239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>
              <a:solidFill>
                <a:schemeClr val="tx1"/>
              </a:solidFill>
            </a:rPr>
            <a:t>Employee Performence By Gender</a:t>
          </a:r>
        </a:p>
      </xdr:txBody>
    </xdr:sp>
    <xdr:clientData/>
  </xdr:twoCellAnchor>
  <xdr:twoCellAnchor>
    <xdr:from>
      <xdr:col>9</xdr:col>
      <xdr:colOff>177302</xdr:colOff>
      <xdr:row>12</xdr:row>
      <xdr:rowOff>136960</xdr:rowOff>
    </xdr:from>
    <xdr:to>
      <xdr:col>14</xdr:col>
      <xdr:colOff>141443</xdr:colOff>
      <xdr:row>29</xdr:row>
      <xdr:rowOff>170330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2C686CE-3391-49D0-B695-828C5F74B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459690</xdr:colOff>
      <xdr:row>19</xdr:row>
      <xdr:rowOff>50300</xdr:rowOff>
    </xdr:from>
    <xdr:to>
      <xdr:col>17</xdr:col>
      <xdr:colOff>10956</xdr:colOff>
      <xdr:row>20</xdr:row>
      <xdr:rowOff>118036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BE37785-68EE-4ECD-8721-E53D44E6A4AD}"/>
            </a:ext>
          </a:extLst>
        </xdr:cNvPr>
        <xdr:cNvSpPr txBox="1"/>
      </xdr:nvSpPr>
      <xdr:spPr>
        <a:xfrm>
          <a:off x="8994090" y="3456888"/>
          <a:ext cx="1380066" cy="24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 u="sng">
              <a:solidFill>
                <a:schemeClr val="tx1"/>
              </a:solidFill>
            </a:rPr>
            <a:t>Employee Age Group </a:t>
          </a:r>
        </a:p>
      </xdr:txBody>
    </xdr:sp>
    <xdr:clientData/>
  </xdr:twoCellAnchor>
  <xdr:twoCellAnchor>
    <xdr:from>
      <xdr:col>14</xdr:col>
      <xdr:colOff>591671</xdr:colOff>
      <xdr:row>9</xdr:row>
      <xdr:rowOff>17929</xdr:rowOff>
    </xdr:from>
    <xdr:to>
      <xdr:col>19</xdr:col>
      <xdr:colOff>206189</xdr:colOff>
      <xdr:row>16</xdr:row>
      <xdr:rowOff>125506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8845F-D02B-4BF3-BAD1-C960BE864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534895</xdr:colOff>
      <xdr:row>4</xdr:row>
      <xdr:rowOff>33368</xdr:rowOff>
    </xdr:from>
    <xdr:to>
      <xdr:col>17</xdr:col>
      <xdr:colOff>86161</xdr:colOff>
      <xdr:row>5</xdr:row>
      <xdr:rowOff>101103</xdr:rowOff>
    </xdr:to>
    <xdr:sp macro="" textlink="">
      <xdr:nvSpPr>
        <xdr:cNvPr id="54" name="TextBox 24">
          <a:extLst>
            <a:ext uri="{FF2B5EF4-FFF2-40B4-BE49-F238E27FC236}">
              <a16:creationId xmlns:a16="http://schemas.microsoft.com/office/drawing/2014/main" id="{AF9F7CBC-7CF0-4B10-B9A3-060B27B1E877}"/>
            </a:ext>
          </a:extLst>
        </xdr:cNvPr>
        <xdr:cNvSpPr txBox="1"/>
      </xdr:nvSpPr>
      <xdr:spPr>
        <a:xfrm>
          <a:off x="9069295" y="750544"/>
          <a:ext cx="1380066" cy="24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1" u="none">
              <a:solidFill>
                <a:schemeClr val="tx1"/>
              </a:solidFill>
            </a:rPr>
            <a:t>Age &amp; Gender Group</a:t>
          </a:r>
        </a:p>
      </xdr:txBody>
    </xdr:sp>
    <xdr:clientData/>
  </xdr:twoCellAnchor>
  <xdr:twoCellAnchor>
    <xdr:from>
      <xdr:col>3</xdr:col>
      <xdr:colOff>233081</xdr:colOff>
      <xdr:row>1</xdr:row>
      <xdr:rowOff>62753</xdr:rowOff>
    </xdr:from>
    <xdr:to>
      <xdr:col>12</xdr:col>
      <xdr:colOff>125506</xdr:colOff>
      <xdr:row>4</xdr:row>
      <xdr:rowOff>8964</xdr:rowOff>
    </xdr:to>
    <xdr:sp macro="" textlink="">
      <xdr:nvSpPr>
        <xdr:cNvPr id="55" name="TextBox 24">
          <a:extLst>
            <a:ext uri="{FF2B5EF4-FFF2-40B4-BE49-F238E27FC236}">
              <a16:creationId xmlns:a16="http://schemas.microsoft.com/office/drawing/2014/main" id="{AF9F7CBC-7CF0-4B10-B9A3-060B27B1E877}"/>
            </a:ext>
          </a:extLst>
        </xdr:cNvPr>
        <xdr:cNvSpPr txBox="1"/>
      </xdr:nvSpPr>
      <xdr:spPr>
        <a:xfrm>
          <a:off x="2061881" y="242047"/>
          <a:ext cx="5378825" cy="484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 b="1" i="1" u="none">
              <a:solidFill>
                <a:schemeClr val="tx1"/>
              </a:solidFill>
              <a:latin typeface="Arial Narrow" panose="020B0606020202030204" pitchFamily="34" charset="0"/>
            </a:rPr>
            <a:t>WORKFORCE</a:t>
          </a:r>
          <a:r>
            <a:rPr lang="en-US" sz="2000" b="1" i="1" u="none" baseline="0">
              <a:solidFill>
                <a:schemeClr val="tx1"/>
              </a:solidFill>
              <a:latin typeface="Arial Narrow" panose="020B0606020202030204" pitchFamily="34" charset="0"/>
            </a:rPr>
            <a:t> OVERVIEW DASHBOARD</a:t>
          </a:r>
          <a:endParaRPr lang="en-US" sz="2000" b="1" i="1" u="none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2</xdr:col>
      <xdr:colOff>475130</xdr:colOff>
      <xdr:row>1</xdr:row>
      <xdr:rowOff>80683</xdr:rowOff>
    </xdr:from>
    <xdr:to>
      <xdr:col>3</xdr:col>
      <xdr:colOff>322730</xdr:colOff>
      <xdr:row>4</xdr:row>
      <xdr:rowOff>1</xdr:rowOff>
    </xdr:to>
    <xdr:pic>
      <xdr:nvPicPr>
        <xdr:cNvPr id="57" name="Graphic 56" descr="Chevron arrows with solid fill">
          <a:extLst>
            <a:ext uri="{FF2B5EF4-FFF2-40B4-BE49-F238E27FC236}">
              <a16:creationId xmlns:a16="http://schemas.microsoft.com/office/drawing/2014/main" id="{9FB9DBEF-9CA9-425B-A41D-2149AD6E9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694330" y="259977"/>
          <a:ext cx="45720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0.00492</cdr:x>
      <cdr:y>0.08406</cdr:y>
    </cdr:from>
    <cdr:to>
      <cdr:x>0.45903</cdr:x>
      <cdr:y>0.14396</cdr:y>
    </cdr:to>
    <cdr:sp macro="" textlink="">
      <cdr:nvSpPr>
        <cdr:cNvPr id="2" name="TextBox 24">
          <a:extLst xmlns:a="http://schemas.openxmlformats.org/drawingml/2006/main">
            <a:ext uri="{FF2B5EF4-FFF2-40B4-BE49-F238E27FC236}">
              <a16:creationId xmlns:a16="http://schemas.microsoft.com/office/drawing/2014/main" id="{6BE37785-68EE-4ECD-8721-E53D44E6A4AD}"/>
            </a:ext>
          </a:extLst>
        </cdr:cNvPr>
        <cdr:cNvSpPr txBox="1"/>
      </cdr:nvSpPr>
      <cdr:spPr>
        <a:xfrm xmlns:a="http://schemas.openxmlformats.org/drawingml/2006/main">
          <a:off x="14942" y="346636"/>
          <a:ext cx="1380066" cy="24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u="none">
              <a:solidFill>
                <a:schemeClr val="tx1"/>
              </a:solidFill>
            </a:rPr>
            <a:t>Gender Ratio </a:t>
          </a: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134259" createdVersion="5" refreshedVersion="7" minRefreshableVersion="3" recordCount="0" supportSubquery="1" supportAdvancedDrill="1" xr:uid="{387420E5-5717-4D53-8750-88877CD57A7A}">
  <cacheSource type="external" connectionId="9"/>
  <cacheFields count="3">
    <cacheField name="[Measures].[Employees]" caption="Employees" numFmtId="0" hierarchy="52" level="32767"/>
    <cacheField name="[Measures].[PrevYearEmployee]" caption="PrevYearEmployee" numFmtId="0" hierarchy="54" level="32767"/>
    <cacheField name="[Measures].[YOY EmpGrowth]" caption="YOY EmpGrowth" numFmtId="0" hierarchy="55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 oneField="1">
      <fieldsUsage count="1">
        <fieldUsage x="1"/>
      </fieldsUsage>
    </cacheHierarchy>
    <cacheHierarchy uniqueName="[Measures].[YOY EmpGrowth]" caption="YOY EmpGrowth" measure="1" displayFolder="" measureGroup="Data" count="0" oneField="1">
      <fieldsUsage count="1">
        <fieldUsage x="2"/>
      </fieldsUsage>
    </cacheHierarchy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1689813" createdVersion="5" refreshedVersion="7" minRefreshableVersion="3" recordCount="0" supportSubquery="1" supportAdvancedDrill="1" xr:uid="{FC1951D1-9A8B-4693-A825-E6C744F273DC}">
  <cacheSource type="external" connectionId="9"/>
  <cacheFields count="2">
    <cacheField name="[Measures].[Employees]" caption="Employees" numFmtId="0" hierarchy="52" level="32767"/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2268521" createdVersion="5" refreshedVersion="7" minRefreshableVersion="3" recordCount="0" supportSubquery="1" supportAdvancedDrill="1" xr:uid="{A6250AF1-5642-4298-A39A-B4BDD7F274F8}">
  <cacheSource type="external" connectionId="9"/>
  <cacheFields count="3">
    <cacheField name="[Measures].[Total Salary]" caption="Total Salary" numFmtId="0" hierarchy="53" level="32767"/>
    <cacheField name="[Measures].[Terminate]" caption="Terminate" numFmtId="0" hierarchy="56" level="32767"/>
    <cacheField name="[Measures].[Active]" caption="Active" numFmtId="0" hierarchy="57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 oneField="1">
      <fieldsUsage count="1">
        <fieldUsage x="0"/>
      </fieldsUsage>
    </cacheHierarchy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 oneField="1">
      <fieldsUsage count="1">
        <fieldUsage x="1"/>
      </fieldsUsage>
    </cacheHierarchy>
    <cacheHierarchy uniqueName="[Measures].[Active]" caption="Active" measure="1" displayFolder="" measureGroup="Data" count="0" oneField="1">
      <fieldsUsage count="1">
        <fieldUsage x="2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2615737" createdVersion="5" refreshedVersion="7" minRefreshableVersion="3" recordCount="0" supportSubquery="1" supportAdvancedDrill="1" xr:uid="{C738B616-2621-4CC0-9E9A-4B9F185B1CCF}">
  <cacheSource type="external" connectionId="9"/>
  <cacheFields count="3">
    <cacheField name="[Measures].[Total Salary]" caption="Total Salary" numFmtId="0" hierarchy="53" level="32767"/>
    <cacheField name="[Measures].[Avg Salary]" caption="Avg Salary" numFmtId="0" hierarchy="58" level="32767"/>
    <cacheField name="[Measures].[Average of Age]" caption="Average of Age" numFmtId="0" hierarchy="72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 oneField="1">
      <fieldsUsage count="1">
        <fieldUsage x="0"/>
      </fieldsUsage>
    </cacheHierarchy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 oneField="1">
      <fieldsUsage count="1">
        <fieldUsage x="1"/>
      </fieldsUsage>
    </cacheHierarchy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296296" createdVersion="5" refreshedVersion="7" minRefreshableVersion="3" recordCount="0" supportSubquery="1" supportAdvancedDrill="1" xr:uid="{5A10E4CD-41AC-495E-B3CD-908876253722}">
  <cacheSource type="external" connectionId="9"/>
  <cacheFields count="4">
    <cacheField name="[Measures].[Active]" caption="Active" numFmtId="0" hierarchy="57" level="32767"/>
    <cacheField name="[Measures].[Terminate]" caption="Terminate" numFmtId="0" hierarchy="56" level="32767"/>
    <cacheField name="[Measures].[Avg Tenure]" caption="Avg Tenure" numFmtId="0" hierarchy="59" level="32767"/>
    <cacheField name="[Measures].[Avg Engagement]" caption="Avg Engagement" numFmtId="0" hierarchy="60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 oneField="1">
      <fieldsUsage count="1">
        <fieldUsage x="1"/>
      </fieldsUsage>
    </cacheHierarchy>
    <cacheHierarchy uniqueName="[Measures].[Active]" caption="Active" measure="1" displayFolder="" measureGroup="Data" count="0" oneField="1">
      <fieldsUsage count="1">
        <fieldUsage x="0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 oneField="1">
      <fieldsUsage count="1">
        <fieldUsage x="2"/>
      </fieldsUsage>
    </cacheHierarchy>
    <cacheHierarchy uniqueName="[Measures].[Avg Engagement]" caption="Avg Engagement" measure="1" displayFolder="" measureGroup="Data" count="0" oneField="1">
      <fieldsUsage count="1">
        <fieldUsage x="3"/>
      </fieldsUsage>
    </cacheHierarchy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3541668" createdVersion="5" refreshedVersion="7" minRefreshableVersion="3" recordCount="0" supportSubquery="1" supportAdvancedDrill="1" xr:uid="{EB8EB0C4-A1A9-4A71-9536-D496DEF8F30F}">
  <cacheSource type="external" connectionId="9"/>
  <cacheFields count="3">
    <cacheField name="[Measures].[Employees]" caption="Employees" numFmtId="0" hierarchy="52" level="32767"/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5">
        <s v="Admin Offices"/>
        <s v="IT/IS"/>
        <s v="Production"/>
        <s v="Sales"/>
        <s v="Software Engineering"/>
      </sharedItems>
    </cacheField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2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3888892" createdVersion="5" refreshedVersion="7" minRefreshableVersion="3" recordCount="0" supportSubquery="1" supportAdvancedDrill="1" xr:uid="{50882EC6-862D-4074-9BA4-70D09C222C6B}">
  <cacheSource type="external" connectionId="9"/>
  <cacheFields count="3"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5">
        <s v="Admin Offices"/>
        <s v="IT/IS"/>
        <s v="Production"/>
        <s v="Sales"/>
        <s v="Software Engineering"/>
      </sharedItems>
    </cacheField>
    <cacheField name="[Measures].[Active]" caption="Active" numFmtId="0" hierarchy="57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 oneField="1">
      <fieldsUsage count="1">
        <fieldUsage x="2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3888892" createdVersion="5" refreshedVersion="7" minRefreshableVersion="3" recordCount="0" supportSubquery="1" supportAdvancedDrill="1" xr:uid="{31FC9B3D-BC70-486A-B75B-26B4C91879B4}">
  <cacheSource type="external" connectionId="9"/>
  <cacheFields count="2"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erminate]" caption="Terminate" numFmtId="0" hierarchy="56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 oneField="1">
      <fieldsUsage count="1">
        <fieldUsage x="1"/>
      </fieldsUsage>
    </cacheHierarchy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4236107" createdVersion="5" refreshedVersion="7" minRefreshableVersion="3" recordCount="0" supportSubquery="1" supportAdvancedDrill="1" xr:uid="{A187F62F-D7C9-4AD5-A83A-3B891BE2C31D}">
  <cacheSource type="external" connectionId="9"/>
  <cacheFields count="3"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ata].[Age Group].[Age Group]" caption="Age Group" numFmtId="0" hierarchy="31" level="1">
      <sharedItems count="3">
        <s v="Boomers"/>
        <s v="Gen X"/>
        <s v="Millennials"/>
      </sharedItems>
    </cacheField>
    <cacheField name="[Measures].[Employees]" caption="Employees" numFmtId="0" hierarchy="52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2" memberValueDatatype="130" unbalanced="0">
      <fieldsUsage count="2">
        <fieldUsage x="-1"/>
        <fieldUsage x="1"/>
      </fieldsUsage>
    </cacheHierarchy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4583331" createdVersion="5" refreshedVersion="7" minRefreshableVersion="3" recordCount="0" supportSubquery="1" supportAdvancedDrill="1" xr:uid="{518B6476-E664-49B6-BB03-5CEAAF3648D3}">
  <cacheSource type="external" connectionId="9"/>
  <cacheFields count="4"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2" level="32767"/>
    <cacheField name="[Performance Score].[PerformanceScore].[PerformanceScore]" caption="PerformanceScore" numFmtId="0" hierarchy="47" level="1">
      <sharedItems count="4">
        <s v="Exceeds"/>
        <s v="Fully Meets"/>
        <s v="Needs Improvement"/>
        <s v="PIP"/>
      </sharedItems>
    </cacheField>
    <cacheField name="[Data].[Sex].[Sex]" caption="Sex" numFmtId="0" hierarchy="13" level="1">
      <sharedItems count="2">
        <s v="F"/>
        <s v="M"/>
      </sharedItems>
    </cacheField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2" memberValueDatatype="130" unbalanced="0"/>
    <cacheHierarchy uniqueName="[Data].[EmpID]" caption="EmpID" attribute="1" defaultMemberUniqueName="[Data].[EmpID].[All]" allUniqueName="[Data].[EmpID].[All]" dimensionUniqueName="[Data]" displayFolder="" count="2" memberValueDatatype="20" unbalanced="0"/>
    <cacheHierarchy uniqueName="[Data].[MarriedID]" caption="MarriedID" attribute="1" defaultMemberUniqueName="[Data].[MarriedID].[All]" allUniqueName="[Data].[MarriedID].[All]" dimensionUniqueName="[Data]" displayFolder="" count="2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2" memberValueDatatype="20" unbalanced="0"/>
    <cacheHierarchy uniqueName="[Data].[GenderID]" caption="GenderID" attribute="1" defaultMemberUniqueName="[Data].[GenderID].[All]" allUniqueName="[Data].[GenderID].[All]" dimensionUniqueName="[Data]" displayFolder="" count="2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2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2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2" memberValueDatatype="20" unbalanced="0"/>
    <cacheHierarchy uniqueName="[Data].[Salary]" caption="Salary" attribute="1" defaultMemberUniqueName="[Data].[Salary].[All]" allUniqueName="[Data].[Salary].[All]" dimensionUniqueName="[Data]" displayFolder="" count="2" memberValueDatatype="20" unbalanced="0"/>
    <cacheHierarchy uniqueName="[Data].[Termd]" caption="Termd" attribute="1" defaultMemberUniqueName="[Data].[Termd].[All]" allUniqueName="[Data].[Termd].[All]" dimensionUniqueName="[Data]" displayFolder="" count="2" memberValueDatatype="20" unbalanced="0"/>
    <cacheHierarchy uniqueName="[Data].[PositionID]" caption="PositionID" attribute="1" defaultMemberUniqueName="[Data].[PositionID].[All]" allUniqueName="[Data].[PositionID].[All]" dimensionUniqueName="[Data]" displayFolder="" count="2" memberValueDatatype="20" unbalanced="0"/>
    <cacheHierarchy uniqueName="[Data].[State]" caption="State" attribute="1" defaultMemberUniqueName="[Data].[State].[All]" allUniqueName="[Data].[State].[All]" dimensionUniqueName="[Data]" displayFolder="" count="2" memberValueDatatype="130" unbalanced="0"/>
    <cacheHierarchy uniqueName="[Data].[DOB]" caption="DOB" attribute="1" time="1" defaultMemberUniqueName="[Data].[DOB].[All]" allUniqueName="[Data].[DOB].[All]" dimensionUniqueName="[Data]" displayFolder="" count="2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3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2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2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2" memberValueDatatype="130" unbalanced="0"/>
    <cacheHierarchy uniqueName="[Data].[RaceDesc]" caption="RaceDesc" attribute="1" defaultMemberUniqueName="[Data].[RaceDesc].[All]" allUniqueName="[Data].[RaceDesc].[All]" dimensionUniqueName="[Data]" displayFolder="" count="2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2" memberValueDatatype="7" unbalanced="0"/>
    <cacheHierarchy uniqueName="[Data].[TermReason]" caption="TermReason" attribute="1" defaultMemberUniqueName="[Data].[TermReason].[All]" allUniqueName="[Data].[TermReason].[All]" dimensionUniqueName="[Data]" displayFolder="" count="2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2" memberValueDatatype="130" unbalanced="0"/>
    <cacheHierarchy uniqueName="[Data].[ManagerID]" caption="ManagerID" attribute="1" defaultMemberUniqueName="[Data].[ManagerID].[All]" allUniqueName="[Data].[ManagerID].[All]" dimensionUniqueName="[Data]" displayFolder="" count="2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2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2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2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2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2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2" memberValueDatatype="20" unbalanced="0"/>
    <cacheHierarchy uniqueName="[Data].[Absences]" caption="Absences" attribute="1" defaultMemberUniqueName="[Data].[Absences].[All]" allUniqueName="[Data].[Absences].[All]" dimensionUniqueName="[Data]" displayFolder="" count="2" memberValueDatatype="20" unbalanced="0"/>
    <cacheHierarchy uniqueName="[Data].[Age]" caption="Age" attribute="1" defaultMemberUniqueName="[Data].[Age].[All]" allUniqueName="[Data].[Age].[All]" dimensionUniqueName="[Data]" displayFolder="" count="2" memberValueDatatype="20" unbalanced="0"/>
    <cacheHierarchy uniqueName="[Data].[Age Group]" caption="Age Group" attribute="1" defaultMemberUniqueName="[Data].[Age Group].[All]" allUniqueName="[Data].[Age Group].[All]" dimensionUniqueName="[Data]" displayFolder="" count="2" memberValueDatatype="130" unbalanced="0"/>
    <cacheHierarchy uniqueName="[Data].[IsActive]" caption="IsActive" attribute="1" defaultMemberUniqueName="[Data].[IsActive].[All]" allUniqueName="[Data].[IsActive].[All]" dimensionUniqueName="[Data]" displayFolder="" count="2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2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2" memberValueDatatype="7" unbalanced="0"/>
    <cacheHierarchy uniqueName="[Data].[Tenure]" caption="Tenure" attribute="1" defaultMemberUniqueName="[Data].[Tenure].[All]" allUniqueName="[Data].[Tenure].[All]" dimensionUniqueName="[Data]" displayFolder="" count="2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2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2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2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2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2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2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2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2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2" memberValueDatatype="130" unbalanced="0">
      <fieldsUsage count="2">
        <fieldUsage x="-1"/>
        <fieldUsage x="2"/>
      </fieldsUsage>
    </cacheHierarchy>
    <cacheHierarchy uniqueName="[Position].[PositionID]" caption="PositionID" attribute="1" defaultMemberUniqueName="[Position].[PositionID].[All]" allUniqueName="[Position].[PositionID].[All]" dimensionUniqueName="[Position]" displayFolder="" count="2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2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2" memberValueDatatype="130" unbalanced="0"/>
    <cacheHierarchy uniqueName="[State].[State]" caption="State" attribute="1" defaultMemberUniqueName="[State].[State].[All]" allUniqueName="[State].[State].[All]" dimensionUniqueName="[State]" displayFolder="" count="2" memberValueDatatype="130" unbalanced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50463" createdVersion="5" refreshedVersion="7" minRefreshableVersion="3" recordCount="0" supportSubquery="1" supportAdvancedDrill="1" xr:uid="{AD9E02A2-A11F-4911-9441-5C8F28D9EFCD}">
  <cacheSource type="external" connectionId="9"/>
  <cacheFields count="3">
    <cacheField name="[Measures].[Employees]" caption="Employees" numFmtId="0" hierarchy="52" level="32767"/>
    <cacheField name="[Date].[First Characters].[First Characters]" caption="First Characters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ata].[Sex].[Sex]" caption="Sex" numFmtId="0" hierarchy="13" level="1">
      <sharedItems count="2">
        <s v="F"/>
        <s v="M"/>
      </sharedItems>
    </cacheField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2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2.593415393516" createdVersion="5" refreshedVersion="7" minRefreshableVersion="3" recordCount="0" supportSubquery="1" supportAdvancedDrill="1" xr:uid="{06BBAA47-ED5A-41C0-8626-7C611C6050A9}">
  <cacheSource type="external" connectionId="9"/>
  <cacheFields count="3">
    <cacheField name="[Measures].[Employees]" caption="Employees" numFmtId="0" hierarchy="52" level="32767"/>
    <cacheField name="[Measures].[Total Salary]" caption="Total Salary" numFmtId="0" hierarchy="53" level="32767"/>
    <cacheField name="[Measures].[PrevYearEmployee]" caption="PrevYearEmployee" numFmtId="0" hierarchy="54" level="32767"/>
  </cacheFields>
  <cacheHierarchies count="73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 oneField="1">
      <fieldsUsage count="1">
        <fieldUsage x="1"/>
      </fieldsUsage>
    </cacheHierarchy>
    <cacheHierarchy uniqueName="[Measures].[PrevYearEmployee]" caption="PrevYearEmployee" measure="1" displayFolder="" measureGroup="Data" count="0" oneField="1">
      <fieldsUsage count="1">
        <fieldUsage x="2"/>
      </fieldsUsage>
    </cacheHierarchy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First Characters]" caption="Count of First Characters" measure="1" displayFolder="" measureGroup="Dat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60.033201736114" createdVersion="3" refreshedVersion="7" minRefreshableVersion="3" recordCount="0" supportSubquery="1" supportAdvancedDrill="1" xr:uid="{534720AC-77EE-4CC8-B701-24D88778662D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1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First Characters]" caption="First Characters" attribute="1" defaultMemberUniqueName="[Date].[First Characters].[All]" allUniqueName="[Date].[First Characters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Count of First Characters]" caption="Count of First Characters" measure="1" displayFolder="" measureGroup="Date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revYearEmployee]" caption="PrevYearEmployee" measure="1" displayFolder="" measureGroup="Data" count="0"/>
    <cacheHierarchy uniqueName="[Measures].[YOY EmpGrowth]" caption="YOY EmpGrowth" measure="1" displayFolder="" measureGroup="Data" count="0"/>
    <cacheHierarchy uniqueName="[Measures].[Terminate]" caption="Terminate" measure="1" displayFolder="" measureGroup="Data" count="0"/>
    <cacheHierarchy uniqueName="[Measures].[Active]" caption="Activ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37863253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C0144-9DA9-4F63-AAEB-E1C3925E1531}" name="PivotTable1" cacheId="469" applyNumberFormats="0" applyBorderFormats="0" applyFontFormats="0" applyPatternFormats="0" applyAlignmentFormats="0" applyWidthHeightFormats="1" dataCaption="Values" tag="5aa5601f-3f3c-4000-9bf4-131a8995fff0" updatedVersion="7" minRefreshableVersion="5" useAutoFormatting="1" subtotalHiddenItems="1" itemPrintTitles="1" createdVersion="5" indent="0" outline="1" outlineData="1" multipleFieldFilters="0">
  <location ref="B3:D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FEEC3-F2D1-419F-9AEE-41B0E0D0ECEA}" name="PivotTable8" cacheId="454" applyNumberFormats="0" applyBorderFormats="0" applyFontFormats="0" applyPatternFormats="0" applyAlignmentFormats="0" applyWidthHeightFormats="1" dataCaption="Values" tag="a3b1034c-a22a-4e22-9705-a94bacadc014" updatedVersion="7" minRefreshableVersion="5" useAutoFormatting="1" subtotalHiddenItems="1" itemPrintTitles="1" createdVersion="5" indent="0" outline="1" outlineData="1" multipleFieldFilters="0" chartFormat="3">
  <location ref="I27:J33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F97FD-A568-48BD-9C3D-CFC57698B3E5}" name="PivotTable5" cacheId="445" applyNumberFormats="0" applyBorderFormats="0" applyFontFormats="0" applyPatternFormats="0" applyAlignmentFormats="0" applyWidthHeightFormats="1" dataCaption="Values" tag="33ae4e74-3158-4517-af0f-2a313b04c943" updatedVersion="7" minRefreshableVersion="5" useAutoFormatting="1" subtotalHiddenItems="1" itemPrintTitles="1" createdVersion="5" indent="0" outline="1" outlineData="1" multipleFieldFilters="0">
  <location ref="F17:H18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name="Average of Age" fld="2" subtotal="average" baseField="0" baseItem="1" numFmtId="1"/>
  </dataFields>
  <formats count="2">
    <format dxfId="63">
      <pivotArea outline="0" collapsedLevelsAreSubtotals="1" fieldPosition="0"/>
    </format>
    <format dxfId="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Age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91500-A1C0-4217-9822-BF2548003D64}" name="PivotTable2" cacheId="436" applyNumberFormats="0" applyBorderFormats="0" applyFontFormats="0" applyPatternFormats="0" applyAlignmentFormats="0" applyWidthHeightFormats="1" dataCaption="Values" tag="31860dfb-20a8-40f2-94e8-6e1f0fb55f10" updatedVersion="7" minRefreshableVersion="5" useAutoFormatting="1" subtotalHiddenItems="1" itemPrintTitles="1" createdVersion="5" indent="0" outline="1" outlineData="1" multipleFieldFilters="0">
  <location ref="B7:D8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64"/>
  </dataFields>
  <formats count="1">
    <format dxfId="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25B52-5C54-43B5-8D40-7795C008627A}" name="PivotTable7" cacheId="451" applyNumberFormats="0" applyBorderFormats="0" applyFontFormats="0" applyPatternFormats="0" applyAlignmentFormats="0" applyWidthHeightFormats="1" dataCaption="Values" tag="5a89798c-9814-400f-ab2f-1deca126c131" updatedVersion="7" minRefreshableVersion="5" useAutoFormatting="1" subtotalHiddenItems="1" itemPrintTitles="1" createdVersion="5" indent="0" outline="1" outlineData="1" multipleFieldFilters="0">
  <location ref="L16:M22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3BDEA-6645-4431-89EC-70AA0B918ED0}" name="PivotTable4" cacheId="442" applyNumberFormats="0" applyBorderFormats="0" applyFontFormats="0" applyPatternFormats="0" applyAlignmentFormats="0" applyWidthHeightFormats="1" dataCaption="Values" tag="e4b0178f-beca-4da0-8a32-ac8c8c7eda21" updatedVersion="7" minRefreshableVersion="5" useAutoFormatting="1" subtotalHiddenItems="1" itemPrintTitles="1" createdVersion="5" indent="0" outline="1" outlineData="1" multipleFieldFilters="0">
  <location ref="B28:D29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2" subtotal="count" baseField="0" baseItem="0"/>
    <dataField fld="1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3FC30-6027-4653-87C8-C38BC5C5B788}" name="PivotTable12" cacheId="466" applyNumberFormats="0" applyBorderFormats="0" applyFontFormats="0" applyPatternFormats="0" applyAlignmentFormats="0" applyWidthHeightFormats="1" dataCaption="Values" tag="cc0eea24-8b7d-493c-a58a-680cdf43a43d" updatedVersion="7" minRefreshableVersion="5" useAutoFormatting="1" subtotalHiddenItems="1" itemPrintTitles="1" createdVersion="5" indent="0" outline="1" outlineData="1" multipleFieldFilters="0" chartFormat="5">
  <location ref="K4:L7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66E55-CBBD-4E75-903B-3E43AD125E61}" name="PivotTable9" cacheId="457" applyNumberFormats="0" applyBorderFormats="0" applyFontFormats="0" applyPatternFormats="0" applyAlignmentFormats="0" applyWidthHeightFormats="1" dataCaption="Values" tag="f2b682e7-4d95-47ac-b978-fc2291bd753c" updatedVersion="7" minRefreshableVersion="5" useAutoFormatting="1" subtotalHiddenItems="1" itemPrintTitles="1" createdVersion="5" indent="0" outline="1" outlineData="1" multipleFieldFilters="0">
  <location ref="L27:L28" firstHeaderRow="1" firstDataRow="1" firstDataCol="0"/>
  <pivotFields count="2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DEDB2-922A-4A08-BA64-663046125CE3}" name="PivotTable11" cacheId="463" applyNumberFormats="0" applyBorderFormats="0" applyFontFormats="0" applyPatternFormats="0" applyAlignmentFormats="0" applyWidthHeightFormats="1" dataCaption="Values" tag="a3cd2465-4c55-4531-a84b-f0d67b01e6b9" updatedVersion="7" minRefreshableVersion="5" useAutoFormatting="1" subtotalHiddenItems="1" itemPrintTitles="1" createdVersion="5" indent="0" outline="1" outlineData="1" multipleFieldFilters="0" chartFormat="7">
  <location ref="F34:I40" firstHeaderRow="1" firstDataRow="2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includeNewItemsInFilter="1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fld="1" subtotal="count" baseField="0" baseItem="0"/>
  </dataFields>
  <chartFormats count="2"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FFF1E-9C03-41ED-892B-D50FA281CC65}" name="PivotTable3" cacheId="439" applyNumberFormats="0" applyBorderFormats="0" applyFontFormats="0" applyPatternFormats="0" applyAlignmentFormats="0" applyWidthHeightFormats="1" dataCaption="Values" tag="f5eb3d19-287e-4596-8a97-b5a140033aec" updatedVersion="7" minRefreshableVersion="5" useAutoFormatting="1" subtotalHiddenItems="1" itemPrintTitles="1" createdVersion="5" indent="0" outline="1" outlineData="1" multipleFieldFilters="0" chartFormat="4">
  <location ref="B12:C25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7CE6A-B991-4661-86A4-0C782503206D}" name="PivotTable6" cacheId="448" applyNumberFormats="0" applyBorderFormats="0" applyFontFormats="0" applyPatternFormats="0" applyAlignmentFormats="0" applyWidthHeightFormats="1" dataCaption="Values" tag="7e992702-0788-4467-b134-857843ef8c50" updatedVersion="7" minRefreshableVersion="5" useAutoFormatting="1" subtotalHiddenItems="1" itemPrintTitles="1" createdVersion="5" indent="0" outline="1" outlineData="1" multipleFieldFilters="0">
  <location ref="F22:I2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 numFmtId="1"/>
    <dataField fld="3" subtotal="count" baseField="0" baseItem="0" numFmtId="165"/>
  </dataFields>
  <formats count="2">
    <format dxfId="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E8B99-1624-4432-8211-2D40E4D50ABC}" name="PivotTable10" cacheId="460" applyNumberFormats="0" applyBorderFormats="0" applyFontFormats="0" applyPatternFormats="0" applyAlignmentFormats="0" applyWidthHeightFormats="1" dataCaption="Values" tag="5a7fe2ed-0e13-4ed6-8fb5-2d789b9f1dce" updatedVersion="7" minRefreshableVersion="5" useAutoFormatting="1" subtotalHiddenItems="1" itemPrintTitles="1" createdVersion="5" indent="0" outline="1" outlineData="1" multipleFieldFilters="0" chartFormat="15">
  <location ref="L30:M34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ofHire" xr10:uid="{6CCEE87F-00B0-4398-8CAB-9DF5843D29B6}" sourceName="[Date].[DateofHire]">
  <pivotTables>
    <pivotTable tabId="1" name="PivotTable2"/>
    <pivotTable tabId="1" name="PivotTable3"/>
    <pivotTable tabId="1" name="PivotTable4"/>
    <pivotTable tabId="1" name="PivotTable5"/>
    <pivotTable tabId="1" name="PivotTable6"/>
    <pivotTable tabId="1" name="PivotTable7"/>
    <pivotTable tabId="1" name="PivotTable8"/>
    <pivotTable tabId="1" name="PivotTable9"/>
    <pivotTable tabId="1" name="PivotTable10"/>
    <pivotTable tabId="1" name="PivotTable11"/>
    <pivotTable tabId="1" name="PivotTable12"/>
    <pivotTable tabId="1" name="PivotTable1"/>
  </pivotTables>
  <state minimalRefreshVersion="6" lastRefreshVersion="6" pivotCacheId="1378632538" filterType="unknown">
    <bounds startDate="2007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" xr10:uid="{3507329C-2E3F-4B78-9428-7619210FAD03}" cache="Timeline_DateofHire" caption="DateofHire" showHeader="0" showSelectionLabel="0" level="0" selectionLevel="0" scrollPosition="2009-01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FB55-D7CA-4F45-8735-C18422069072}">
  <dimension ref="B3:M40"/>
  <sheetViews>
    <sheetView zoomScale="80" zoomScaleNormal="88" workbookViewId="0">
      <selection activeCell="S19" sqref="S19"/>
    </sheetView>
  </sheetViews>
  <sheetFormatPr defaultRowHeight="14.4" x14ac:dyDescent="0.3"/>
  <cols>
    <col min="2" max="2" width="10.44140625" bestFit="1" customWidth="1"/>
    <col min="3" max="3" width="10.77734375" bestFit="1" customWidth="1"/>
    <col min="4" max="4" width="17.6640625" bestFit="1" customWidth="1"/>
    <col min="6" max="6" width="19" bestFit="1" customWidth="1"/>
    <col min="7" max="7" width="16.33203125" bestFit="1" customWidth="1"/>
    <col min="8" max="8" width="3" bestFit="1" customWidth="1"/>
    <col min="9" max="9" width="11" bestFit="1" customWidth="1"/>
    <col min="10" max="10" width="6.33203125" bestFit="1" customWidth="1"/>
    <col min="11" max="11" width="13.33203125" bestFit="1" customWidth="1"/>
    <col min="12" max="13" width="10.44140625" bestFit="1" customWidth="1"/>
    <col min="14" max="14" width="10.6640625" bestFit="1" customWidth="1"/>
  </cols>
  <sheetData>
    <row r="3" spans="2:13" x14ac:dyDescent="0.3">
      <c r="B3" t="s">
        <v>0</v>
      </c>
      <c r="C3" t="s">
        <v>1</v>
      </c>
      <c r="D3" t="s">
        <v>2</v>
      </c>
      <c r="K3" s="9" t="s">
        <v>42</v>
      </c>
    </row>
    <row r="4" spans="2:13" x14ac:dyDescent="0.3">
      <c r="B4" s="11">
        <v>104</v>
      </c>
      <c r="C4" s="11">
        <v>6831768</v>
      </c>
      <c r="D4" s="11">
        <v>93</v>
      </c>
      <c r="K4" s="2" t="s">
        <v>4</v>
      </c>
      <c r="L4" t="s">
        <v>0</v>
      </c>
    </row>
    <row r="5" spans="2:13" x14ac:dyDescent="0.3">
      <c r="K5" s="5" t="s">
        <v>26</v>
      </c>
      <c r="L5" s="3">
        <v>0.57692307692307687</v>
      </c>
    </row>
    <row r="6" spans="2:13" x14ac:dyDescent="0.3">
      <c r="K6" s="5" t="s">
        <v>24</v>
      </c>
      <c r="L6" s="3">
        <v>0.42307692307692307</v>
      </c>
    </row>
    <row r="7" spans="2:13" x14ac:dyDescent="0.3">
      <c r="B7" t="s">
        <v>0</v>
      </c>
      <c r="C7" t="s">
        <v>2</v>
      </c>
      <c r="D7" t="s">
        <v>3</v>
      </c>
      <c r="K7" s="5" t="s">
        <v>17</v>
      </c>
      <c r="L7" s="3">
        <v>1</v>
      </c>
    </row>
    <row r="8" spans="2:13" x14ac:dyDescent="0.3">
      <c r="B8" s="11">
        <v>104</v>
      </c>
      <c r="C8" s="11">
        <v>93</v>
      </c>
      <c r="D8" s="4">
        <v>1.118279569892473</v>
      </c>
    </row>
    <row r="12" spans="2:13" x14ac:dyDescent="0.3">
      <c r="B12" s="2" t="s">
        <v>4</v>
      </c>
      <c r="C12" t="s">
        <v>0</v>
      </c>
    </row>
    <row r="13" spans="2:13" x14ac:dyDescent="0.3">
      <c r="B13" s="5" t="s">
        <v>9</v>
      </c>
      <c r="C13" s="11">
        <v>20</v>
      </c>
    </row>
    <row r="14" spans="2:13" x14ac:dyDescent="0.3">
      <c r="B14" s="5" t="s">
        <v>8</v>
      </c>
      <c r="C14" s="11">
        <v>12</v>
      </c>
    </row>
    <row r="15" spans="2:13" x14ac:dyDescent="0.3">
      <c r="B15" s="5" t="s">
        <v>12</v>
      </c>
      <c r="C15" s="11">
        <v>3</v>
      </c>
      <c r="L15" s="9" t="s">
        <v>34</v>
      </c>
    </row>
    <row r="16" spans="2:13" x14ac:dyDescent="0.3">
      <c r="B16" s="5" t="s">
        <v>5</v>
      </c>
      <c r="C16" s="11">
        <v>13</v>
      </c>
      <c r="L16" s="2" t="s">
        <v>4</v>
      </c>
      <c r="M16" t="s">
        <v>0</v>
      </c>
    </row>
    <row r="17" spans="2:13" x14ac:dyDescent="0.3">
      <c r="B17" s="5" t="s">
        <v>13</v>
      </c>
      <c r="C17" s="11">
        <v>12</v>
      </c>
      <c r="F17" t="s">
        <v>1</v>
      </c>
      <c r="G17" t="s">
        <v>21</v>
      </c>
      <c r="H17" t="s">
        <v>43</v>
      </c>
      <c r="L17" s="5" t="s">
        <v>31</v>
      </c>
      <c r="M17" s="11">
        <v>2</v>
      </c>
    </row>
    <row r="18" spans="2:13" x14ac:dyDescent="0.3">
      <c r="B18" s="5" t="s">
        <v>11</v>
      </c>
      <c r="C18" s="11">
        <v>2</v>
      </c>
      <c r="F18" s="8">
        <v>6831768</v>
      </c>
      <c r="G18" s="8">
        <v>65690.076923076922</v>
      </c>
      <c r="H18" s="7">
        <v>48.625</v>
      </c>
      <c r="L18" s="5" t="s">
        <v>29</v>
      </c>
      <c r="M18" s="11">
        <v>10</v>
      </c>
    </row>
    <row r="19" spans="2:13" x14ac:dyDescent="0.3">
      <c r="B19" s="5" t="s">
        <v>10</v>
      </c>
      <c r="C19" s="11">
        <v>12</v>
      </c>
      <c r="L19" s="5" t="s">
        <v>30</v>
      </c>
      <c r="M19" s="11">
        <v>83</v>
      </c>
    </row>
    <row r="20" spans="2:13" x14ac:dyDescent="0.3">
      <c r="B20" s="5" t="s">
        <v>6</v>
      </c>
      <c r="C20" s="11">
        <v>6</v>
      </c>
      <c r="L20" s="5" t="s">
        <v>33</v>
      </c>
      <c r="M20" s="11">
        <v>5</v>
      </c>
    </row>
    <row r="21" spans="2:13" x14ac:dyDescent="0.3">
      <c r="B21" s="5" t="s">
        <v>16</v>
      </c>
      <c r="C21" s="11">
        <v>15</v>
      </c>
      <c r="L21" s="5" t="s">
        <v>32</v>
      </c>
      <c r="M21" s="11">
        <v>4</v>
      </c>
    </row>
    <row r="22" spans="2:13" x14ac:dyDescent="0.3">
      <c r="B22" s="5" t="s">
        <v>15</v>
      </c>
      <c r="C22" s="11">
        <v>2</v>
      </c>
      <c r="F22" t="s">
        <v>18</v>
      </c>
      <c r="G22" t="s">
        <v>20</v>
      </c>
      <c r="H22" t="s">
        <v>22</v>
      </c>
      <c r="I22" t="s">
        <v>23</v>
      </c>
      <c r="L22" s="5" t="s">
        <v>17</v>
      </c>
      <c r="M22" s="11">
        <v>104</v>
      </c>
    </row>
    <row r="23" spans="2:13" x14ac:dyDescent="0.3">
      <c r="B23" s="5" t="s">
        <v>14</v>
      </c>
      <c r="C23" s="11">
        <v>6</v>
      </c>
      <c r="F23" s="11">
        <v>104</v>
      </c>
      <c r="G23" s="11">
        <v>0</v>
      </c>
      <c r="H23" s="7">
        <v>3.3942307692307692</v>
      </c>
      <c r="I23" s="6">
        <v>4.0904807692307692</v>
      </c>
    </row>
    <row r="24" spans="2:13" x14ac:dyDescent="0.3">
      <c r="B24" s="5" t="s">
        <v>7</v>
      </c>
      <c r="C24" s="11">
        <v>1</v>
      </c>
    </row>
    <row r="25" spans="2:13" x14ac:dyDescent="0.3">
      <c r="B25" s="5" t="s">
        <v>17</v>
      </c>
      <c r="C25" s="11">
        <v>104</v>
      </c>
    </row>
    <row r="26" spans="2:13" x14ac:dyDescent="0.3">
      <c r="I26" s="9" t="s">
        <v>35</v>
      </c>
      <c r="L26" s="9" t="s">
        <v>19</v>
      </c>
    </row>
    <row r="27" spans="2:13" x14ac:dyDescent="0.3">
      <c r="I27" s="2" t="s">
        <v>4</v>
      </c>
      <c r="J27" t="s">
        <v>18</v>
      </c>
      <c r="L27" t="s">
        <v>20</v>
      </c>
    </row>
    <row r="28" spans="2:13" x14ac:dyDescent="0.3">
      <c r="B28" t="s">
        <v>1</v>
      </c>
      <c r="C28" t="s">
        <v>18</v>
      </c>
      <c r="D28" t="s">
        <v>20</v>
      </c>
      <c r="I28" s="5" t="s">
        <v>30</v>
      </c>
      <c r="J28" s="11">
        <v>83</v>
      </c>
      <c r="L28" s="11">
        <v>0</v>
      </c>
    </row>
    <row r="29" spans="2:13" x14ac:dyDescent="0.3">
      <c r="B29" s="11">
        <v>6831768</v>
      </c>
      <c r="C29" s="11">
        <v>104</v>
      </c>
      <c r="D29" s="11">
        <v>0</v>
      </c>
      <c r="E29">
        <f>D29/C29</f>
        <v>0</v>
      </c>
      <c r="I29" s="5" t="s">
        <v>29</v>
      </c>
      <c r="J29" s="11">
        <v>10</v>
      </c>
      <c r="L29" s="9" t="s">
        <v>36</v>
      </c>
    </row>
    <row r="30" spans="2:13" x14ac:dyDescent="0.3">
      <c r="I30" s="5" t="s">
        <v>33</v>
      </c>
      <c r="J30" s="11">
        <v>5</v>
      </c>
      <c r="L30" s="2" t="s">
        <v>4</v>
      </c>
      <c r="M30" t="s">
        <v>0</v>
      </c>
    </row>
    <row r="31" spans="2:13" x14ac:dyDescent="0.3">
      <c r="I31" s="5" t="s">
        <v>32</v>
      </c>
      <c r="J31" s="11">
        <v>4</v>
      </c>
      <c r="L31" s="5" t="s">
        <v>25</v>
      </c>
      <c r="M31" s="11">
        <v>53</v>
      </c>
    </row>
    <row r="32" spans="2:13" x14ac:dyDescent="0.3">
      <c r="I32" s="5" t="s">
        <v>31</v>
      </c>
      <c r="J32" s="11">
        <v>2</v>
      </c>
      <c r="L32" s="5" t="s">
        <v>28</v>
      </c>
      <c r="M32" s="11">
        <v>2</v>
      </c>
    </row>
    <row r="33" spans="2:13" x14ac:dyDescent="0.3">
      <c r="F33" s="9" t="s">
        <v>41</v>
      </c>
      <c r="I33" s="5" t="s">
        <v>17</v>
      </c>
      <c r="J33" s="11">
        <v>104</v>
      </c>
      <c r="L33" s="5" t="s">
        <v>27</v>
      </c>
      <c r="M33" s="11">
        <v>49</v>
      </c>
    </row>
    <row r="34" spans="2:13" x14ac:dyDescent="0.3">
      <c r="F34" s="2" t="s">
        <v>0</v>
      </c>
      <c r="G34" s="2" t="s">
        <v>44</v>
      </c>
      <c r="L34" s="5" t="s">
        <v>17</v>
      </c>
      <c r="M34" s="11">
        <v>104</v>
      </c>
    </row>
    <row r="35" spans="2:13" x14ac:dyDescent="0.3">
      <c r="B35" s="1"/>
      <c r="C35" s="1"/>
      <c r="F35" s="2" t="s">
        <v>4</v>
      </c>
      <c r="G35" t="s">
        <v>26</v>
      </c>
      <c r="H35" t="s">
        <v>24</v>
      </c>
      <c r="I35" t="s">
        <v>17</v>
      </c>
    </row>
    <row r="36" spans="2:13" x14ac:dyDescent="0.3">
      <c r="B36" s="5"/>
      <c r="F36" s="5" t="s">
        <v>37</v>
      </c>
      <c r="G36" s="11">
        <v>4</v>
      </c>
      <c r="H36" s="11">
        <v>4</v>
      </c>
      <c r="I36" s="11">
        <v>8</v>
      </c>
    </row>
    <row r="37" spans="2:13" x14ac:dyDescent="0.3">
      <c r="B37" s="5"/>
      <c r="F37" s="5" t="s">
        <v>38</v>
      </c>
      <c r="G37" s="11">
        <v>2</v>
      </c>
      <c r="H37" s="11">
        <v>2</v>
      </c>
      <c r="I37" s="11">
        <v>4</v>
      </c>
    </row>
    <row r="38" spans="2:13" x14ac:dyDescent="0.3">
      <c r="B38" s="5"/>
      <c r="F38" s="5" t="s">
        <v>39</v>
      </c>
      <c r="G38" s="11">
        <v>5</v>
      </c>
      <c r="H38" s="11">
        <v>5</v>
      </c>
      <c r="I38" s="11">
        <v>10</v>
      </c>
    </row>
    <row r="39" spans="2:13" x14ac:dyDescent="0.3">
      <c r="B39" s="5"/>
      <c r="F39" s="5" t="s">
        <v>40</v>
      </c>
      <c r="G39" s="11">
        <v>49</v>
      </c>
      <c r="H39" s="11">
        <v>33</v>
      </c>
      <c r="I39" s="11">
        <v>82</v>
      </c>
    </row>
    <row r="40" spans="2:13" x14ac:dyDescent="0.3">
      <c r="F40" s="5" t="s">
        <v>17</v>
      </c>
      <c r="G40" s="11">
        <v>60</v>
      </c>
      <c r="H40" s="11">
        <v>44</v>
      </c>
      <c r="I40" s="11">
        <v>104</v>
      </c>
    </row>
  </sheetData>
  <pageMargins left="0.7" right="0.7" top="0.75" bottom="0.75" header="0.3" footer="0.3"/>
  <pageSetup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0CB9-689E-4C44-A180-A0187797C2EE}">
  <dimension ref="A1"/>
  <sheetViews>
    <sheetView showGridLines="0" tabSelected="1" zoomScale="69" workbookViewId="0">
      <selection activeCell="AE14" sqref="AE14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EFE2CB8A-F20D-4F7E-8F88-F963C28DE8E2}">
  <ds:schemaRefs/>
</ds:datastoreItem>
</file>

<file path=customXml/itemProps2.xml><?xml version="1.0" encoding="utf-8"?>
<ds:datastoreItem xmlns:ds="http://schemas.openxmlformats.org/officeDocument/2006/customXml" ds:itemID="{081B2A12-82C7-4D1E-B822-8297299E1703}">
  <ds:schemaRefs/>
</ds:datastoreItem>
</file>

<file path=customXml/itemProps3.xml><?xml version="1.0" encoding="utf-8"?>
<ds:datastoreItem xmlns:ds="http://schemas.openxmlformats.org/officeDocument/2006/customXml" ds:itemID="{7708EC1F-3024-4971-B39E-83A631ACA1A4}">
  <ds:schemaRefs/>
</ds:datastoreItem>
</file>

<file path=customXml/itemProps4.xml><?xml version="1.0" encoding="utf-8"?>
<ds:datastoreItem xmlns:ds="http://schemas.openxmlformats.org/officeDocument/2006/customXml" ds:itemID="{735EAAE6-D050-4285-B464-8998A6CF2B3E}">
  <ds:schemaRefs/>
</ds:datastoreItem>
</file>

<file path=customXml/itemProps5.xml><?xml version="1.0" encoding="utf-8"?>
<ds:datastoreItem xmlns:ds="http://schemas.openxmlformats.org/officeDocument/2006/customXml" ds:itemID="{405E144E-AA2F-476E-8582-88CD5D6C2840}">
  <ds:schemaRefs/>
</ds:datastoreItem>
</file>

<file path=customXml/itemProps6.xml><?xml version="1.0" encoding="utf-8"?>
<ds:datastoreItem xmlns:ds="http://schemas.openxmlformats.org/officeDocument/2006/customXml" ds:itemID="{2448E510-A237-40A6-81F4-1F3F656FCE45}">
  <ds:schemaRefs/>
</ds:datastoreItem>
</file>

<file path=customXml/itemProps7.xml><?xml version="1.0" encoding="utf-8"?>
<ds:datastoreItem xmlns:ds="http://schemas.openxmlformats.org/officeDocument/2006/customXml" ds:itemID="{A7249020-87A2-4162-B4F0-B4D8690A5051}">
  <ds:schemaRefs/>
</ds:datastoreItem>
</file>

<file path=customXml/itemProps8.xml><?xml version="1.0" encoding="utf-8"?>
<ds:datastoreItem xmlns:ds="http://schemas.openxmlformats.org/officeDocument/2006/customXml" ds:itemID="{25FCE207-9E33-4483-B9AB-C24BCB369B93}">
  <ds:schemaRefs/>
</ds:datastoreItem>
</file>

<file path=customXml/itemProps9.xml><?xml version="1.0" encoding="utf-8"?>
<ds:datastoreItem xmlns:ds="http://schemas.openxmlformats.org/officeDocument/2006/customXml" ds:itemID="{0FB0BBDA-D464-43C1-A5BF-A27E34001527}">
  <ds:schemaRefs/>
</ds:datastoreItem>
</file>

<file path=customXml/itemProps10.xml><?xml version="1.0" encoding="utf-8"?>
<ds:datastoreItem xmlns:ds="http://schemas.openxmlformats.org/officeDocument/2006/customXml" ds:itemID="{F0A777A1-0090-4E86-AF49-999126D9F403}">
  <ds:schemaRefs/>
</ds:datastoreItem>
</file>

<file path=customXml/itemProps11.xml><?xml version="1.0" encoding="utf-8"?>
<ds:datastoreItem xmlns:ds="http://schemas.openxmlformats.org/officeDocument/2006/customXml" ds:itemID="{BCEA3154-094A-4AE2-A973-F7AF0A0410CD}">
  <ds:schemaRefs/>
</ds:datastoreItem>
</file>

<file path=customXml/itemProps12.xml><?xml version="1.0" encoding="utf-8"?>
<ds:datastoreItem xmlns:ds="http://schemas.openxmlformats.org/officeDocument/2006/customXml" ds:itemID="{99EC8124-93A1-4E9A-8199-0F98EA91797E}">
  <ds:schemaRefs/>
</ds:datastoreItem>
</file>

<file path=customXml/itemProps13.xml><?xml version="1.0" encoding="utf-8"?>
<ds:datastoreItem xmlns:ds="http://schemas.openxmlformats.org/officeDocument/2006/customXml" ds:itemID="{881BAF88-6016-4185-9B5B-AAB91067A5A6}">
  <ds:schemaRefs/>
</ds:datastoreItem>
</file>

<file path=customXml/itemProps14.xml><?xml version="1.0" encoding="utf-8"?>
<ds:datastoreItem xmlns:ds="http://schemas.openxmlformats.org/officeDocument/2006/customXml" ds:itemID="{06E655A5-8A3C-454E-8101-AF09ACCBBD6F}">
  <ds:schemaRefs/>
</ds:datastoreItem>
</file>

<file path=customXml/itemProps15.xml><?xml version="1.0" encoding="utf-8"?>
<ds:datastoreItem xmlns:ds="http://schemas.openxmlformats.org/officeDocument/2006/customXml" ds:itemID="{FDC6FCAA-7BB8-471C-A283-13EC68B92025}">
  <ds:schemaRefs/>
</ds:datastoreItem>
</file>

<file path=customXml/itemProps16.xml><?xml version="1.0" encoding="utf-8"?>
<ds:datastoreItem xmlns:ds="http://schemas.openxmlformats.org/officeDocument/2006/customXml" ds:itemID="{5367E467-0B42-438F-AC87-7D081F1D4843}">
  <ds:schemaRefs/>
</ds:datastoreItem>
</file>

<file path=customXml/itemProps17.xml><?xml version="1.0" encoding="utf-8"?>
<ds:datastoreItem xmlns:ds="http://schemas.openxmlformats.org/officeDocument/2006/customXml" ds:itemID="{6CD20704-1756-4FFA-B006-FC6EB7A6942D}">
  <ds:schemaRefs/>
</ds:datastoreItem>
</file>

<file path=customXml/itemProps18.xml><?xml version="1.0" encoding="utf-8"?>
<ds:datastoreItem xmlns:ds="http://schemas.openxmlformats.org/officeDocument/2006/customXml" ds:itemID="{619BB1E5-0F11-4119-82ED-FFD95B762463}">
  <ds:schemaRefs/>
</ds:datastoreItem>
</file>

<file path=customXml/itemProps19.xml><?xml version="1.0" encoding="utf-8"?>
<ds:datastoreItem xmlns:ds="http://schemas.openxmlformats.org/officeDocument/2006/customXml" ds:itemID="{FA62BA6C-9250-4DD5-A97F-9A8FF09B05D9}">
  <ds:schemaRefs/>
</ds:datastoreItem>
</file>

<file path=customXml/itemProps20.xml><?xml version="1.0" encoding="utf-8"?>
<ds:datastoreItem xmlns:ds="http://schemas.openxmlformats.org/officeDocument/2006/customXml" ds:itemID="{7071C6E3-7004-4E74-8C03-4AC4C2762545}">
  <ds:schemaRefs/>
</ds:datastoreItem>
</file>

<file path=customXml/itemProps21.xml><?xml version="1.0" encoding="utf-8"?>
<ds:datastoreItem xmlns:ds="http://schemas.openxmlformats.org/officeDocument/2006/customXml" ds:itemID="{BAFC07B2-76DF-4167-982B-B2561C69A92B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D5E70BA2-34D4-42E1-8D7F-48736E5104DB}">
  <ds:schemaRefs/>
</ds:datastoreItem>
</file>

<file path=customXml/itemProps23.xml><?xml version="1.0" encoding="utf-8"?>
<ds:datastoreItem xmlns:ds="http://schemas.openxmlformats.org/officeDocument/2006/customXml" ds:itemID="{819D6DE0-C58E-4EA8-86D1-464A3934D1C1}">
  <ds:schemaRefs/>
</ds:datastoreItem>
</file>

<file path=customXml/itemProps24.xml><?xml version="1.0" encoding="utf-8"?>
<ds:datastoreItem xmlns:ds="http://schemas.openxmlformats.org/officeDocument/2006/customXml" ds:itemID="{0E659F6B-162B-42B4-ABE7-AC8E5089F9D5}">
  <ds:schemaRefs/>
</ds:datastoreItem>
</file>

<file path=customXml/itemProps25.xml><?xml version="1.0" encoding="utf-8"?>
<ds:datastoreItem xmlns:ds="http://schemas.openxmlformats.org/officeDocument/2006/customXml" ds:itemID="{7A14179F-F2CB-4C1A-BE26-E68E5206278A}">
  <ds:schemaRefs/>
</ds:datastoreItem>
</file>

<file path=customXml/itemProps26.xml><?xml version="1.0" encoding="utf-8"?>
<ds:datastoreItem xmlns:ds="http://schemas.openxmlformats.org/officeDocument/2006/customXml" ds:itemID="{DB3FB0C6-76A7-45B7-856E-EE3E036A0364}">
  <ds:schemaRefs/>
</ds:datastoreItem>
</file>

<file path=customXml/itemProps27.xml><?xml version="1.0" encoding="utf-8"?>
<ds:datastoreItem xmlns:ds="http://schemas.openxmlformats.org/officeDocument/2006/customXml" ds:itemID="{F4D024A7-0D6E-4C11-9341-E13D38EA742C}">
  <ds:schemaRefs/>
</ds:datastoreItem>
</file>

<file path=customXml/itemProps28.xml><?xml version="1.0" encoding="utf-8"?>
<ds:datastoreItem xmlns:ds="http://schemas.openxmlformats.org/officeDocument/2006/customXml" ds:itemID="{E5F0A46E-D1B4-4536-8C10-D4484248C688}">
  <ds:schemaRefs/>
</ds:datastoreItem>
</file>

<file path=customXml/itemProps29.xml><?xml version="1.0" encoding="utf-8"?>
<ds:datastoreItem xmlns:ds="http://schemas.openxmlformats.org/officeDocument/2006/customXml" ds:itemID="{3680AAAA-D99D-4E0D-AE93-D39E8A1338A4}">
  <ds:schemaRefs/>
</ds:datastoreItem>
</file>

<file path=customXml/itemProps30.xml><?xml version="1.0" encoding="utf-8"?>
<ds:datastoreItem xmlns:ds="http://schemas.openxmlformats.org/officeDocument/2006/customXml" ds:itemID="{C40A61E9-3E57-4917-B5C6-EAF237371E4D}">
  <ds:schemaRefs/>
</ds:datastoreItem>
</file>

<file path=customXml/itemProps31.xml><?xml version="1.0" encoding="utf-8"?>
<ds:datastoreItem xmlns:ds="http://schemas.openxmlformats.org/officeDocument/2006/customXml" ds:itemID="{3985FA5A-23A9-4AC1-93A9-59A278D5B763}">
  <ds:schemaRefs/>
</ds:datastoreItem>
</file>

<file path=customXml/itemProps32.xml><?xml version="1.0" encoding="utf-8"?>
<ds:datastoreItem xmlns:ds="http://schemas.openxmlformats.org/officeDocument/2006/customXml" ds:itemID="{C56FFDF4-F177-42B2-BD29-D9F87CF838DA}">
  <ds:schemaRefs/>
</ds:datastoreItem>
</file>

<file path=customXml/itemProps33.xml><?xml version="1.0" encoding="utf-8"?>
<ds:datastoreItem xmlns:ds="http://schemas.openxmlformats.org/officeDocument/2006/customXml" ds:itemID="{8E9175C9-14C6-4E04-987C-A9E9F7936FC9}">
  <ds:schemaRefs/>
</ds:datastoreItem>
</file>

<file path=customXml/itemProps34.xml><?xml version="1.0" encoding="utf-8"?>
<ds:datastoreItem xmlns:ds="http://schemas.openxmlformats.org/officeDocument/2006/customXml" ds:itemID="{8372198E-04A0-4878-89F6-44DCF86445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Visuals</vt:lpstr>
      <vt:lpstr>Active</vt:lpstr>
      <vt:lpstr>Attrition</vt:lpstr>
      <vt:lpstr>AvgAge</vt:lpstr>
      <vt:lpstr>AvgSalary</vt:lpstr>
      <vt:lpstr>Employees</vt:lpstr>
      <vt:lpstr>Engagement</vt:lpstr>
      <vt:lpstr>Salary</vt:lpstr>
      <vt:lpstr>Tenure</vt:lpstr>
      <vt:lpstr>TotalSalary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2026-05-17T04:31:31Z</dcterms:created>
  <dcterms:modified xsi:type="dcterms:W3CDTF">2026-05-20T08:14:46Z</dcterms:modified>
</cp:coreProperties>
</file>